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август 2012 ДЭ" sheetId="1" r:id="rId1"/>
    <sheet name="август 2012 ДКП" sheetId="2" r:id="rId2"/>
    <sheet name="Составляющие цен" sheetId="3" r:id="rId3"/>
  </sheets>
  <definedNames>
    <definedName name="_xlnm.Print_Area" localSheetId="1">'август 2012 ДКП'!$A$1:$Y$788</definedName>
    <definedName name="_xlnm.Print_Area" localSheetId="0">'август 2012 ДЭ'!$A$1:$X$55</definedName>
    <definedName name="_xlnm.Print_Area" localSheetId="2">'Составляющие цен'!$A$1:$H$37</definedName>
  </definedNames>
  <calcPr fullCalcOnLoad="1" fullPrecision="0"/>
</workbook>
</file>

<file path=xl/sharedStrings.xml><?xml version="1.0" encoding="utf-8"?>
<sst xmlns="http://schemas.openxmlformats.org/spreadsheetml/2006/main" count="11031" uniqueCount="2419">
  <si>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</si>
  <si>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</si>
  <si>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</si>
  <si>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</si>
  <si>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</si>
  <si>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</si>
  <si>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</si>
  <si>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</si>
  <si>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</si>
  <si>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</si>
  <si>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</si>
  <si>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</si>
  <si>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</si>
  <si>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</si>
  <si>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</si>
  <si>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</si>
  <si>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</si>
  <si>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</si>
  <si>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</si>
  <si>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</si>
  <si>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</si>
  <si>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</si>
  <si>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</si>
  <si>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</si>
  <si>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</si>
  <si>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</si>
  <si>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</si>
  <si>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</si>
  <si>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</si>
  <si>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</si>
  <si>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</si>
  <si>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</si>
  <si>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</si>
  <si>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</si>
  <si>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</si>
  <si>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</si>
  <si>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</si>
  <si>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</si>
  <si>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2012 года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</si>
  <si>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</si>
  <si>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</si>
  <si>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</si>
  <si>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</si>
  <si>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</si>
  <si>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</si>
  <si>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</si>
  <si>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</si>
  <si>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</si>
  <si>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</si>
  <si>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</si>
  <si>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</si>
  <si>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</si>
  <si>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</si>
  <si>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</si>
  <si>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</si>
  <si>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</si>
  <si>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</si>
  <si>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</si>
  <si>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</si>
  <si>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</si>
  <si>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Расчетный период</t>
  </si>
  <si>
    <t>Основание: Нормативный документ</t>
  </si>
  <si>
    <t>Сбытовая надбавка Гарантирующего поставщика</t>
  </si>
  <si>
    <t>руб/МВтч</t>
  </si>
  <si>
    <t xml:space="preserve">приказ КГРЦиТ по Белгородской области № 19/3 от 29.12.2011г. 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</si>
  <si>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</si>
  <si>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</si>
  <si>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</si>
  <si>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</si>
  <si>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</si>
  <si>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</si>
  <si>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</si>
  <si>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</si>
  <si>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</si>
  <si>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</si>
  <si>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</si>
  <si>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Бюджетные потребители</t>
  </si>
  <si>
    <t>Средневзвешенная нерегулируемая цена электрической энергии(мощности), рассчитываемая и публикуемая коммерческим оператором оптового рынка</t>
  </si>
  <si>
    <t>Дифференцированная по диапазонам числа часов использования мощности  средневзвешенная нерегулируемая цена на электроэнергию (мощность) на оптовом рынке</t>
  </si>
  <si>
    <t>от 7001 часов и выше</t>
  </si>
  <si>
    <t>от 6501 до 7000 часов</t>
  </si>
  <si>
    <t>от 6001 до 6500 часов</t>
  </si>
  <si>
    <t>от 5501 до 6000 часов</t>
  </si>
  <si>
    <t>от 5001 до 5500 часов</t>
  </si>
  <si>
    <t>от 4501 до 5000 часов</t>
  </si>
  <si>
    <t>менее 4500 часов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</si>
  <si>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</si>
  <si>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</si>
  <si>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</si>
  <si>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</si>
  <si>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</si>
  <si>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</si>
  <si>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</si>
  <si>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</si>
  <si>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</si>
  <si>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</si>
  <si>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</si>
  <si>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</si>
  <si>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</si>
  <si>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</si>
  <si>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</si>
  <si>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</si>
  <si>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</si>
  <si>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</si>
  <si>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 xml:space="preserve">     для  группы "Бюджетные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</si>
  <si>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</si>
  <si>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</si>
  <si>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>0,01</t>
  </si>
  <si>
    <t>0,08</t>
  </si>
  <si>
    <t>0,05</t>
  </si>
  <si>
    <t>0,06</t>
  </si>
  <si>
    <t>0,04</t>
  </si>
  <si>
    <t>0,02</t>
  </si>
  <si>
    <t>0,03</t>
  </si>
  <si>
    <t>0,11</t>
  </si>
  <si>
    <t>0,07</t>
  </si>
  <si>
    <t>0,12</t>
  </si>
  <si>
    <t>4,37</t>
  </si>
  <si>
    <t>0,13</t>
  </si>
  <si>
    <t>2,7</t>
  </si>
  <si>
    <t>0,28</t>
  </si>
  <si>
    <t>75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</si>
  <si>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</si>
  <si>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</si>
  <si>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</si>
  <si>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</si>
  <si>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</si>
  <si>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</si>
  <si>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</si>
  <si>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</si>
  <si>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</si>
  <si>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</si>
  <si>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</si>
  <si>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</si>
  <si>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</si>
  <si>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</si>
  <si>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</si>
  <si>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</si>
  <si>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</si>
  <si>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</si>
  <si>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</si>
  <si>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</si>
  <si>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</si>
  <si>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</si>
  <si>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</si>
  <si>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</si>
  <si>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</si>
  <si>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</si>
  <si>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</si>
  <si>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</si>
  <si>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</si>
  <si>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</si>
  <si>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</si>
  <si>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</si>
  <si>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</si>
  <si>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</si>
  <si>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</si>
  <si>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</si>
  <si>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</si>
  <si>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</si>
  <si>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</si>
  <si>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</si>
  <si>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</si>
  <si>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</si>
  <si>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</si>
  <si>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приказ Федеральной службы по тарифам № 348-э/1 от 13.12.2011</t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</si>
  <si>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ЗАО “ЦФР"</t>
    </r>
  </si>
  <si>
    <t>63,22</t>
  </si>
  <si>
    <t>57,45</t>
  </si>
  <si>
    <t>37,21</t>
  </si>
  <si>
    <t>27,2</t>
  </si>
  <si>
    <t>0,31</t>
  </si>
  <si>
    <t>63,78</t>
  </si>
  <si>
    <t>153,09</t>
  </si>
  <si>
    <t>10,52</t>
  </si>
  <si>
    <t>18,94</t>
  </si>
  <si>
    <t>139,03</t>
  </si>
  <si>
    <t>94,74</t>
  </si>
  <si>
    <t>4,8</t>
  </si>
  <si>
    <t>34,04</t>
  </si>
  <si>
    <t>0,24</t>
  </si>
  <si>
    <t>56,02</t>
  </si>
  <si>
    <t>70,82</t>
  </si>
  <si>
    <t>63,59</t>
  </si>
  <si>
    <t>112,43</t>
  </si>
  <si>
    <t>54,58</t>
  </si>
  <si>
    <t>26,7</t>
  </si>
  <si>
    <t>65,13</t>
  </si>
  <si>
    <t>21,98</t>
  </si>
  <si>
    <t>0,61</t>
  </si>
  <si>
    <t>0,59</t>
  </si>
  <si>
    <t>49</t>
  </si>
  <si>
    <t>71,54</t>
  </si>
  <si>
    <t>29,85</t>
  </si>
  <si>
    <t>22,4</t>
  </si>
  <si>
    <t>58,73</t>
  </si>
  <si>
    <t>80,3</t>
  </si>
  <si>
    <t>4,57</t>
  </si>
  <si>
    <t>31,76</t>
  </si>
  <si>
    <t>56,32</t>
  </si>
  <si>
    <t>21,88</t>
  </si>
  <si>
    <t>0,16</t>
  </si>
  <si>
    <t>740,48</t>
  </si>
  <si>
    <t>1220,11</t>
  </si>
  <si>
    <t>1198,3</t>
  </si>
  <si>
    <t>1260,59</t>
  </si>
  <si>
    <t>1239,4</t>
  </si>
  <si>
    <t>1141,85</t>
  </si>
  <si>
    <t>1242,53</t>
  </si>
  <si>
    <t>1239,95</t>
  </si>
  <si>
    <t>1228,22</t>
  </si>
  <si>
    <t>1230,78</t>
  </si>
  <si>
    <t>859,03</t>
  </si>
  <si>
    <t>1253,44</t>
  </si>
  <si>
    <t>1280,76</t>
  </si>
  <si>
    <t>1191,14</t>
  </si>
  <si>
    <t>976,22</t>
  </si>
  <si>
    <t>1303,94</t>
  </si>
  <si>
    <t>1269,07</t>
  </si>
  <si>
    <t>1164,37</t>
  </si>
  <si>
    <t>855,81</t>
  </si>
  <si>
    <t>1219,89</t>
  </si>
  <si>
    <t>971,48</t>
  </si>
  <si>
    <t>1260,95</t>
  </si>
  <si>
    <t>791,82</t>
  </si>
  <si>
    <t>1301,8</t>
  </si>
  <si>
    <t>1230,64</t>
  </si>
  <si>
    <t>1208,8</t>
  </si>
  <si>
    <t>857,54</t>
  </si>
  <si>
    <t>1214,66</t>
  </si>
  <si>
    <t>1237,48</t>
  </si>
  <si>
    <t>1241,99</t>
  </si>
  <si>
    <t>1100,26</t>
  </si>
  <si>
    <t>897,3</t>
  </si>
  <si>
    <t>1144,29</t>
  </si>
  <si>
    <t>1353,44</t>
  </si>
  <si>
    <t>1174,21</t>
  </si>
  <si>
    <t>1171,68</t>
  </si>
  <si>
    <t>1186,79</t>
  </si>
  <si>
    <t>приказ КГРЦиТ по Белгородской области № 12/1 от 31.05.2012г.</t>
  </si>
  <si>
    <t>Решение Наблюдательного совета НП "Совет рынка" от 29 мая 2012г.</t>
  </si>
  <si>
    <t>Рассчитывается и публикуется ОАО АТС, согласно п.192 ПП РФ № 1172 от 27.12.2010г. (в ред. ПП РФ №442 от 04.05.12г.)</t>
  </si>
  <si>
    <t>Решение Правления ФСТ России о корректировке приказа Федеральной службы по тарифам № 302-э/3 от 29.11.2011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</si>
  <si>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</si>
  <si>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</si>
  <si>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t>августе</t>
  </si>
  <si>
    <t>13,32</t>
  </si>
  <si>
    <t>69,49</t>
  </si>
  <si>
    <t>97,05</t>
  </si>
  <si>
    <t>75,45</t>
  </si>
  <si>
    <t>35,91</t>
  </si>
  <si>
    <t>20,19</t>
  </si>
  <si>
    <t>60,23</t>
  </si>
  <si>
    <t>90,59</t>
  </si>
  <si>
    <t>20,7</t>
  </si>
  <si>
    <t>147,49</t>
  </si>
  <si>
    <t>23,64</t>
  </si>
  <si>
    <t>10,13</t>
  </si>
  <si>
    <t>11,49</t>
  </si>
  <si>
    <t>5,29</t>
  </si>
  <si>
    <t>71,28</t>
  </si>
  <si>
    <t>9,36</t>
  </si>
  <si>
    <t>40,12</t>
  </si>
  <si>
    <t>4,48</t>
  </si>
  <si>
    <t>24,62</t>
  </si>
  <si>
    <t>88,99</t>
  </si>
  <si>
    <t>4,19</t>
  </si>
  <si>
    <t>107,38</t>
  </si>
  <si>
    <t>22,37</t>
  </si>
  <si>
    <t>263,18</t>
  </si>
  <si>
    <t>397,44</t>
  </si>
  <si>
    <t>139,26</t>
  </si>
  <si>
    <t>357,31</t>
  </si>
  <si>
    <t>57,74</t>
  </si>
  <si>
    <t>156,14</t>
  </si>
  <si>
    <t>57,66</t>
  </si>
  <si>
    <t>77,82</t>
  </si>
  <si>
    <t>1,92</t>
  </si>
  <si>
    <t>4,53</t>
  </si>
  <si>
    <t>343,28</t>
  </si>
  <si>
    <t>1,42</t>
  </si>
  <si>
    <t>186,57</t>
  </si>
  <si>
    <t>184,43</t>
  </si>
  <si>
    <t>5,52</t>
  </si>
  <si>
    <t>71,12</t>
  </si>
  <si>
    <t>82,5</t>
  </si>
  <si>
    <t>78,85</t>
  </si>
  <si>
    <t>84,76</t>
  </si>
  <si>
    <t>98,13</t>
  </si>
  <si>
    <t>170,39</t>
  </si>
  <si>
    <t>116,28</t>
  </si>
  <si>
    <t>51,57</t>
  </si>
  <si>
    <t>40,23</t>
  </si>
  <si>
    <t>9,82</t>
  </si>
  <si>
    <t>16,45</t>
  </si>
  <si>
    <t>92,12</t>
  </si>
  <si>
    <t>3,06</t>
  </si>
  <si>
    <t>13,36</t>
  </si>
  <si>
    <t>18,4</t>
  </si>
  <si>
    <t>105,58</t>
  </si>
  <si>
    <t>136,59</t>
  </si>
  <si>
    <t>111,95</t>
  </si>
  <si>
    <t>42,99</t>
  </si>
  <si>
    <t>72,51</t>
  </si>
  <si>
    <t>77,03</t>
  </si>
  <si>
    <t>112,24</t>
  </si>
  <si>
    <t>65,84</t>
  </si>
  <si>
    <t>108,23</t>
  </si>
  <si>
    <t>99,02</t>
  </si>
  <si>
    <t>137,25</t>
  </si>
  <si>
    <t>186,41</t>
  </si>
  <si>
    <t>337,23</t>
  </si>
  <si>
    <t>111,1</t>
  </si>
  <si>
    <t>24,16</t>
  </si>
  <si>
    <t>9,85</t>
  </si>
  <si>
    <t>74,57</t>
  </si>
  <si>
    <t>27,17</t>
  </si>
  <si>
    <t>15,19</t>
  </si>
  <si>
    <t>12,82</t>
  </si>
  <si>
    <t>86,07</t>
  </si>
  <si>
    <t>27,69</t>
  </si>
  <si>
    <t>22,16</t>
  </si>
  <si>
    <t>68,34</t>
  </si>
  <si>
    <t>13,18</t>
  </si>
  <si>
    <t>78,63</t>
  </si>
  <si>
    <t>64,44</t>
  </si>
  <si>
    <t>33,74</t>
  </si>
  <si>
    <t>78,32</t>
  </si>
  <si>
    <t>8,44</t>
  </si>
  <si>
    <t>39,11</t>
  </si>
  <si>
    <t>38,18</t>
  </si>
  <si>
    <t>9,57</t>
  </si>
  <si>
    <t>20,39</t>
  </si>
  <si>
    <t>5,2</t>
  </si>
  <si>
    <t>0,14</t>
  </si>
  <si>
    <t>86,86</t>
  </si>
  <si>
    <t>153,54</t>
  </si>
  <si>
    <t>85,41</t>
  </si>
  <si>
    <t>50,9</t>
  </si>
  <si>
    <t>10,69</t>
  </si>
  <si>
    <t>169,07</t>
  </si>
  <si>
    <t>138,81</t>
  </si>
  <si>
    <t>108,45</t>
  </si>
  <si>
    <t>43,24</t>
  </si>
  <si>
    <t>35,07</t>
  </si>
  <si>
    <t>20,64</t>
  </si>
  <si>
    <t>13,24</t>
  </si>
  <si>
    <t>6,1</t>
  </si>
  <si>
    <t>43,05</t>
  </si>
  <si>
    <t>39,74</t>
  </si>
  <si>
    <t>1,23</t>
  </si>
  <si>
    <t>0,15</t>
  </si>
  <si>
    <t>4,2</t>
  </si>
  <si>
    <t>25,5</t>
  </si>
  <si>
    <t>27,4</t>
  </si>
  <si>
    <t>9,72</t>
  </si>
  <si>
    <t>7,88</t>
  </si>
  <si>
    <t>8</t>
  </si>
  <si>
    <t>13,99</t>
  </si>
  <si>
    <t>36,23</t>
  </si>
  <si>
    <t>785,34</t>
  </si>
  <si>
    <t>286,2</t>
  </si>
  <si>
    <t>42,01</t>
  </si>
  <si>
    <t>36,36</t>
  </si>
  <si>
    <t>15,33</t>
  </si>
  <si>
    <t>9,06</t>
  </si>
  <si>
    <t>6,66</t>
  </si>
  <si>
    <t>31,65</t>
  </si>
  <si>
    <t>90,8</t>
  </si>
  <si>
    <t>45,28</t>
  </si>
  <si>
    <t>12,83</t>
  </si>
  <si>
    <t>45,68</t>
  </si>
  <si>
    <t>19,39</t>
  </si>
  <si>
    <t>22,93</t>
  </si>
  <si>
    <t>33,38</t>
  </si>
  <si>
    <t>45,04</t>
  </si>
  <si>
    <t>59,16</t>
  </si>
  <si>
    <t>59,7</t>
  </si>
  <si>
    <t>85,54</t>
  </si>
  <si>
    <t>63,73</t>
  </si>
  <si>
    <t>24,74</t>
  </si>
  <si>
    <t>0,97</t>
  </si>
  <si>
    <t>7,17</t>
  </si>
  <si>
    <t>28,09</t>
  </si>
  <si>
    <t>64,46</t>
  </si>
  <si>
    <t>38,51</t>
  </si>
  <si>
    <t>7,98</t>
  </si>
  <si>
    <t>38,98</t>
  </si>
  <si>
    <t>77,24</t>
  </si>
  <si>
    <t>73,58</t>
  </si>
  <si>
    <t>15,52</t>
  </si>
  <si>
    <t>2,55</t>
  </si>
  <si>
    <t>8,32</t>
  </si>
  <si>
    <t>4,97</t>
  </si>
  <si>
    <t>12,89</t>
  </si>
  <si>
    <t>29,43</t>
  </si>
  <si>
    <t>29,1</t>
  </si>
  <si>
    <t>23,31</t>
  </si>
  <si>
    <t>51,09</t>
  </si>
  <si>
    <t>2,57</t>
  </si>
  <si>
    <t>29,42</t>
  </si>
  <si>
    <t>20,11</t>
  </si>
  <si>
    <t>24,06</t>
  </si>
  <si>
    <t>22,08</t>
  </si>
  <si>
    <t>33,81</t>
  </si>
  <si>
    <t>169,11</t>
  </si>
  <si>
    <t>29,23</t>
  </si>
  <si>
    <t>17,58</t>
  </si>
  <si>
    <t>101,02</t>
  </si>
  <si>
    <t>47,95</t>
  </si>
  <si>
    <t>19,14</t>
  </si>
  <si>
    <t>5,18</t>
  </si>
  <si>
    <t>75,73</t>
  </si>
  <si>
    <t>39,04</t>
  </si>
  <si>
    <t>93,04</t>
  </si>
  <si>
    <t>29,18</t>
  </si>
  <si>
    <t>48,2</t>
  </si>
  <si>
    <t>136,83</t>
  </si>
  <si>
    <t>68,21</t>
  </si>
  <si>
    <t>40,74</t>
  </si>
  <si>
    <t>277,8</t>
  </si>
  <si>
    <t>311,32</t>
  </si>
  <si>
    <t>307,54</t>
  </si>
  <si>
    <t>276,53</t>
  </si>
  <si>
    <t>254,44</t>
  </si>
  <si>
    <t>278,31</t>
  </si>
  <si>
    <t>304,96</t>
  </si>
  <si>
    <t>75,98</t>
  </si>
  <si>
    <t>35,98</t>
  </si>
  <si>
    <t>50,7</t>
  </si>
  <si>
    <t>20,23</t>
  </si>
  <si>
    <t>49,86</t>
  </si>
  <si>
    <t>60,85</t>
  </si>
  <si>
    <t>0,27</t>
  </si>
  <si>
    <t>8,25</t>
  </si>
  <si>
    <t>50,87</t>
  </si>
  <si>
    <t>28,07</t>
  </si>
  <si>
    <t>56,79</t>
  </si>
  <si>
    <t>148,18</t>
  </si>
  <si>
    <t>110,35</t>
  </si>
  <si>
    <t>52,07</t>
  </si>
  <si>
    <t>28,64</t>
  </si>
  <si>
    <t>13,1</t>
  </si>
  <si>
    <t>30,2</t>
  </si>
  <si>
    <t>21,38</t>
  </si>
  <si>
    <t>25,21</t>
  </si>
  <si>
    <t>50,47</t>
  </si>
  <si>
    <t>12,08</t>
  </si>
  <si>
    <t>17,76</t>
  </si>
  <si>
    <t>8,21</t>
  </si>
  <si>
    <t>31,52</t>
  </si>
  <si>
    <t>65</t>
  </si>
  <si>
    <t>46,22</t>
  </si>
  <si>
    <t>95,47</t>
  </si>
  <si>
    <t>139,67</t>
  </si>
  <si>
    <t>150,65</t>
  </si>
  <si>
    <t>31,06</t>
  </si>
  <si>
    <t>8,75</t>
  </si>
  <si>
    <t>18,61</t>
  </si>
  <si>
    <t>18,32</t>
  </si>
  <si>
    <t>7,32</t>
  </si>
  <si>
    <t>90,34</t>
  </si>
  <si>
    <t>123,05</t>
  </si>
  <si>
    <t>108,7</t>
  </si>
  <si>
    <t>32,21</t>
  </si>
  <si>
    <t>158,36</t>
  </si>
  <si>
    <t>33,65</t>
  </si>
  <si>
    <t>70,9</t>
  </si>
  <si>
    <t>61</t>
  </si>
  <si>
    <t>78,28</t>
  </si>
  <si>
    <t>126,28</t>
  </si>
  <si>
    <t>125,31</t>
  </si>
  <si>
    <t>124,87</t>
  </si>
  <si>
    <t>93,55</t>
  </si>
  <si>
    <t>19,64</t>
  </si>
  <si>
    <t>136,34</t>
  </si>
  <si>
    <t>46,94</t>
  </si>
  <si>
    <t>98,25</t>
  </si>
  <si>
    <t>65,86</t>
  </si>
  <si>
    <t>58,01</t>
  </si>
  <si>
    <t>31,2</t>
  </si>
  <si>
    <t>56,56</t>
  </si>
  <si>
    <t>22,94</t>
  </si>
  <si>
    <t>95,63</t>
  </si>
  <si>
    <t>104,94</t>
  </si>
  <si>
    <t>127,53</t>
  </si>
  <si>
    <t>108,82</t>
  </si>
  <si>
    <t>115,16</t>
  </si>
  <si>
    <t>165,17</t>
  </si>
  <si>
    <t>168,72</t>
  </si>
  <si>
    <t>190,43</t>
  </si>
  <si>
    <t>266,03</t>
  </si>
  <si>
    <t>199,73</t>
  </si>
  <si>
    <t>72,45</t>
  </si>
  <si>
    <t>202,27</t>
  </si>
  <si>
    <t>284,51</t>
  </si>
  <si>
    <t>193,53</t>
  </si>
  <si>
    <t>214,05</t>
  </si>
  <si>
    <t>298,15</t>
  </si>
  <si>
    <t>172,15</t>
  </si>
  <si>
    <t>176,29</t>
  </si>
  <si>
    <t>167,16</t>
  </si>
  <si>
    <t>122,88</t>
  </si>
  <si>
    <t>29,3</t>
  </si>
  <si>
    <t>156,54</t>
  </si>
  <si>
    <t>134,29</t>
  </si>
  <si>
    <t>152,44</t>
  </si>
  <si>
    <t>218,7</t>
  </si>
  <si>
    <t>219,65</t>
  </si>
  <si>
    <t>136,52</t>
  </si>
  <si>
    <t>3,75</t>
  </si>
  <si>
    <t>18,46</t>
  </si>
  <si>
    <t>77,57</t>
  </si>
  <si>
    <t>302,19</t>
  </si>
  <si>
    <t>172,04</t>
  </si>
  <si>
    <t>37,92</t>
  </si>
  <si>
    <t>217,7</t>
  </si>
  <si>
    <t>64,08</t>
  </si>
  <si>
    <t>67,53</t>
  </si>
  <si>
    <t>28,24</t>
  </si>
  <si>
    <t>16,09</t>
  </si>
  <si>
    <t>41,69</t>
  </si>
  <si>
    <t>41,52</t>
  </si>
  <si>
    <t>49,95</t>
  </si>
  <si>
    <t>84,63</t>
  </si>
  <si>
    <t>121,87</t>
  </si>
  <si>
    <t>169,31</t>
  </si>
  <si>
    <t>141,36</t>
  </si>
  <si>
    <t>137,21</t>
  </si>
  <si>
    <t>136,9</t>
  </si>
  <si>
    <t>174,4</t>
  </si>
  <si>
    <t>178,04</t>
  </si>
  <si>
    <t>176,2</t>
  </si>
  <si>
    <t>109,82</t>
  </si>
  <si>
    <t>36,87</t>
  </si>
  <si>
    <t>75,63</t>
  </si>
  <si>
    <t>131,38</t>
  </si>
  <si>
    <t>98,46</t>
  </si>
  <si>
    <t>125,57</t>
  </si>
  <si>
    <t>101,31</t>
  </si>
  <si>
    <t>41,79</t>
  </si>
  <si>
    <t>10,42</t>
  </si>
  <si>
    <t>26,6</t>
  </si>
  <si>
    <t>30,57</t>
  </si>
  <si>
    <t>64,96</t>
  </si>
  <si>
    <t>75,09</t>
  </si>
  <si>
    <t>61,37</t>
  </si>
  <si>
    <t>76,47</t>
  </si>
  <si>
    <t>78,12</t>
  </si>
  <si>
    <t>64,41</t>
  </si>
  <si>
    <t>62,48</t>
  </si>
  <si>
    <t>53,47</t>
  </si>
  <si>
    <t>16,33</t>
  </si>
  <si>
    <t>1,01</t>
  </si>
  <si>
    <t>94,45</t>
  </si>
  <si>
    <t>77,05</t>
  </si>
  <si>
    <t>99,49</t>
  </si>
  <si>
    <t>78,6</t>
  </si>
  <si>
    <t>5,35</t>
  </si>
  <si>
    <t>53,17</t>
  </si>
  <si>
    <t>52,26</t>
  </si>
  <si>
    <t>36,95</t>
  </si>
  <si>
    <t>43,5</t>
  </si>
  <si>
    <t>54,39</t>
  </si>
  <si>
    <t>121,74</t>
  </si>
  <si>
    <t>283,44</t>
  </si>
  <si>
    <t>401,08</t>
  </si>
  <si>
    <t>312,2</t>
  </si>
  <si>
    <t>472,79</t>
  </si>
  <si>
    <t>37,67</t>
  </si>
  <si>
    <t>85,33</t>
  </si>
  <si>
    <t>52,81</t>
  </si>
  <si>
    <t>51,56</t>
  </si>
  <si>
    <t>18,6</t>
  </si>
  <si>
    <t>3,66</t>
  </si>
  <si>
    <t>30,31</t>
  </si>
  <si>
    <t>10,38</t>
  </si>
  <si>
    <t>5,03</t>
  </si>
  <si>
    <t>8,62</t>
  </si>
  <si>
    <t>34,14</t>
  </si>
  <si>
    <t>4,96</t>
  </si>
  <si>
    <t>81,75</t>
  </si>
  <si>
    <t>118,82</t>
  </si>
  <si>
    <t>220,4</t>
  </si>
  <si>
    <t>46,54</t>
  </si>
  <si>
    <t>59,77</t>
  </si>
  <si>
    <t>78,69</t>
  </si>
  <si>
    <t>25,09</t>
  </si>
  <si>
    <t>17,59</t>
  </si>
  <si>
    <t>53,91</t>
  </si>
  <si>
    <t>36,68</t>
  </si>
  <si>
    <t>38,07</t>
  </si>
  <si>
    <t>24,97</t>
  </si>
  <si>
    <t>265,57</t>
  </si>
  <si>
    <t>19,41</t>
  </si>
  <si>
    <t>25,36</t>
  </si>
  <si>
    <t>32,41</t>
  </si>
  <si>
    <t>7,95</t>
  </si>
  <si>
    <t>3,74</t>
  </si>
  <si>
    <t>26,94</t>
  </si>
  <si>
    <t>164,18</t>
  </si>
  <si>
    <t>100,89</t>
  </si>
  <si>
    <t>61,66</t>
  </si>
  <si>
    <t>111,22</t>
  </si>
  <si>
    <t>60,7</t>
  </si>
  <si>
    <t>42,06</t>
  </si>
  <si>
    <t>39,21</t>
  </si>
  <si>
    <t>27,36</t>
  </si>
  <si>
    <t>44,02</t>
  </si>
  <si>
    <t>14,21</t>
  </si>
  <si>
    <t>172,37</t>
  </si>
  <si>
    <t>257,93</t>
  </si>
  <si>
    <t>169,57</t>
  </si>
  <si>
    <t>228,46</t>
  </si>
  <si>
    <t>222,46</t>
  </si>
  <si>
    <t>108,57</t>
  </si>
  <si>
    <t>163,27</t>
  </si>
  <si>
    <t>271,21</t>
  </si>
  <si>
    <t>214,23</t>
  </si>
  <si>
    <t>138,71</t>
  </si>
  <si>
    <t>147,48</t>
  </si>
  <si>
    <t>163,84</t>
  </si>
  <si>
    <t>72,14</t>
  </si>
  <si>
    <t>57,11</t>
  </si>
  <si>
    <t>3,85</t>
  </si>
  <si>
    <t>18,13</t>
  </si>
  <si>
    <t>17,65</t>
  </si>
  <si>
    <t>107,87</t>
  </si>
  <si>
    <t>104,84</t>
  </si>
  <si>
    <t>88,04</t>
  </si>
  <si>
    <t>126,41</t>
  </si>
  <si>
    <t>121,91</t>
  </si>
  <si>
    <t>128,66</t>
  </si>
  <si>
    <t>123,88</t>
  </si>
  <si>
    <t>66,38</t>
  </si>
  <si>
    <t>54,47</t>
  </si>
  <si>
    <t>86,22</t>
  </si>
  <si>
    <t>174,15</t>
  </si>
  <si>
    <t>150,97</t>
  </si>
  <si>
    <t>115,67</t>
  </si>
  <si>
    <t>53,64</t>
  </si>
  <si>
    <t>63,48</t>
  </si>
  <si>
    <t>89,07</t>
  </si>
  <si>
    <t>104,5</t>
  </si>
  <si>
    <t>100,48</t>
  </si>
  <si>
    <t>215,03</t>
  </si>
  <si>
    <t>73,73</t>
  </si>
  <si>
    <t>24,35</t>
  </si>
  <si>
    <t>39,83</t>
  </si>
  <si>
    <t>44,36</t>
  </si>
  <si>
    <t>67,52</t>
  </si>
  <si>
    <t>70,96</t>
  </si>
  <si>
    <t>86,03</t>
  </si>
  <si>
    <t>86,44</t>
  </si>
  <si>
    <t>87,12</t>
  </si>
  <si>
    <t>111,21</t>
  </si>
  <si>
    <t>65,15</t>
  </si>
  <si>
    <t>79,05</t>
  </si>
  <si>
    <t>169,69</t>
  </si>
  <si>
    <t>160,78</t>
  </si>
  <si>
    <t>42,48</t>
  </si>
  <si>
    <t>50,11</t>
  </si>
  <si>
    <t>32,16</t>
  </si>
  <si>
    <t>19,49</t>
  </si>
  <si>
    <t>19,42</t>
  </si>
  <si>
    <t>4,78</t>
  </si>
  <si>
    <t>19,61</t>
  </si>
  <si>
    <t>62,84</t>
  </si>
  <si>
    <t>71,51</t>
  </si>
  <si>
    <t>109,73</t>
  </si>
  <si>
    <t>131,36</t>
  </si>
  <si>
    <t>115,69</t>
  </si>
  <si>
    <t>106,6</t>
  </si>
  <si>
    <t>52,14</t>
  </si>
  <si>
    <t>19,9</t>
  </si>
  <si>
    <t>3,68</t>
  </si>
  <si>
    <t>76,39</t>
  </si>
  <si>
    <t>89,25</t>
  </si>
  <si>
    <t>139,49</t>
  </si>
  <si>
    <t>38,81</t>
  </si>
  <si>
    <t>95,38</t>
  </si>
  <si>
    <t>206,27</t>
  </si>
  <si>
    <t>128,81</t>
  </si>
  <si>
    <t>48,07</t>
  </si>
  <si>
    <t>26,59</t>
  </si>
  <si>
    <t>25</t>
  </si>
  <si>
    <t>54,32</t>
  </si>
  <si>
    <t>39,93</t>
  </si>
  <si>
    <t>35,69</t>
  </si>
  <si>
    <t>51,87</t>
  </si>
  <si>
    <t>43,35</t>
  </si>
  <si>
    <t>9,92</t>
  </si>
  <si>
    <t>53,22</t>
  </si>
  <si>
    <t>101,89</t>
  </si>
  <si>
    <t>132,83</t>
  </si>
  <si>
    <t>43,14</t>
  </si>
  <si>
    <t>9,77</t>
  </si>
  <si>
    <t>93,38</t>
  </si>
  <si>
    <t>136,27</t>
  </si>
  <si>
    <t>36,64</t>
  </si>
  <si>
    <t>42,21</t>
  </si>
  <si>
    <t>6,82</t>
  </si>
  <si>
    <t>10,43</t>
  </si>
  <si>
    <t>23,97</t>
  </si>
  <si>
    <t>24,18</t>
  </si>
  <si>
    <t>65,05</t>
  </si>
  <si>
    <t>69,66</t>
  </si>
  <si>
    <t>85,21</t>
  </si>
  <si>
    <t>34,8</t>
  </si>
  <si>
    <t>33,28</t>
  </si>
  <si>
    <t>77,4</t>
  </si>
  <si>
    <t>153,18</t>
  </si>
  <si>
    <t>103,96</t>
  </si>
  <si>
    <t>140,42</t>
  </si>
  <si>
    <t>53,07</t>
  </si>
  <si>
    <t>7,76</t>
  </si>
  <si>
    <t>0,26</t>
  </si>
  <si>
    <t>0,54</t>
  </si>
  <si>
    <t>27,33</t>
  </si>
  <si>
    <t>24,52</t>
  </si>
  <si>
    <t>28,89</t>
  </si>
  <si>
    <t>23,43</t>
  </si>
  <si>
    <t>94,36</t>
  </si>
  <si>
    <t>85,45</t>
  </si>
  <si>
    <t>29,64</t>
  </si>
  <si>
    <t>51,48</t>
  </si>
  <si>
    <t>97,81</t>
  </si>
  <si>
    <t>113,63</t>
  </si>
  <si>
    <t>64,76</t>
  </si>
  <si>
    <t>493,01</t>
  </si>
  <si>
    <t>809,14</t>
  </si>
  <si>
    <t>602,51</t>
  </si>
  <si>
    <t>35,96</t>
  </si>
  <si>
    <t>99,05</t>
  </si>
  <si>
    <t>41,19</t>
  </si>
  <si>
    <t>61,21</t>
  </si>
  <si>
    <t>70,02</t>
  </si>
  <si>
    <t>100,38</t>
  </si>
  <si>
    <t>99,33</t>
  </si>
  <si>
    <t>85,74</t>
  </si>
  <si>
    <t>121,4</t>
  </si>
  <si>
    <t>110,95</t>
  </si>
  <si>
    <t>74,33</t>
  </si>
  <si>
    <t>132,89</t>
  </si>
  <si>
    <t>141,07</t>
  </si>
  <si>
    <t>112,16</t>
  </si>
  <si>
    <t>77,27</t>
  </si>
  <si>
    <t>34,72</t>
  </si>
  <si>
    <t>16,3</t>
  </si>
  <si>
    <t>13,44</t>
  </si>
  <si>
    <t>9,14</t>
  </si>
  <si>
    <t>14,49</t>
  </si>
  <si>
    <t>15,94</t>
  </si>
  <si>
    <t>15,36</t>
  </si>
  <si>
    <t>30,74</t>
  </si>
  <si>
    <t>42,53</t>
  </si>
  <si>
    <t>44,35</t>
  </si>
  <si>
    <t>34,85</t>
  </si>
  <si>
    <t>25,72</t>
  </si>
  <si>
    <t>43,85</t>
  </si>
  <si>
    <t>72,89</t>
  </si>
  <si>
    <t>31,79</t>
  </si>
  <si>
    <t>84,41</t>
  </si>
  <si>
    <t>0,63</t>
  </si>
  <si>
    <t>2,09</t>
  </si>
  <si>
    <t>12,4</t>
  </si>
  <si>
    <t>33,08</t>
  </si>
  <si>
    <t>32,92</t>
  </si>
  <si>
    <t>33,88</t>
  </si>
  <si>
    <t>83,98</t>
  </si>
  <si>
    <t>71,99</t>
  </si>
  <si>
    <t>15,06</t>
  </si>
  <si>
    <t>61,83</t>
  </si>
  <si>
    <t>113,8</t>
  </si>
  <si>
    <t>184,8</t>
  </si>
  <si>
    <t>199,21</t>
  </si>
  <si>
    <t>764,52</t>
  </si>
  <si>
    <t>714,11</t>
  </si>
  <si>
    <t>214,75</t>
  </si>
  <si>
    <t>38,68</t>
  </si>
  <si>
    <t>52,08</t>
  </si>
  <si>
    <t>55,02</t>
  </si>
  <si>
    <t>22,97</t>
  </si>
  <si>
    <t>41,13</t>
  </si>
  <si>
    <t>58,5</t>
  </si>
  <si>
    <t>76,84</t>
  </si>
  <si>
    <t>77,93</t>
  </si>
  <si>
    <t>76,91</t>
  </si>
  <si>
    <t>115,59</t>
  </si>
  <si>
    <t>94,93</t>
  </si>
  <si>
    <t>34,18</t>
  </si>
  <si>
    <t>80,24</t>
  </si>
  <si>
    <t>315,7</t>
  </si>
  <si>
    <t>270,48</t>
  </si>
  <si>
    <t>123,56</t>
  </si>
  <si>
    <t>92,7</t>
  </si>
  <si>
    <t>38,16</t>
  </si>
  <si>
    <t>75,35</t>
  </si>
  <si>
    <t>51,84</t>
  </si>
  <si>
    <t>34,47</t>
  </si>
  <si>
    <t>9,69</t>
  </si>
  <si>
    <t>13,59</t>
  </si>
  <si>
    <t>44,81</t>
  </si>
  <si>
    <t>49,92</t>
  </si>
  <si>
    <t>54,75</t>
  </si>
  <si>
    <t>53,86</t>
  </si>
  <si>
    <t>75,44</t>
  </si>
  <si>
    <t>68,74</t>
  </si>
  <si>
    <t>95,06</t>
  </si>
  <si>
    <t>69,16</t>
  </si>
  <si>
    <t>34,13</t>
  </si>
  <si>
    <t>50,62</t>
  </si>
  <si>
    <t>151,99</t>
  </si>
  <si>
    <t>74,34</t>
  </si>
  <si>
    <t>0,99</t>
  </si>
  <si>
    <t>11,61</t>
  </si>
  <si>
    <t>120,5</t>
  </si>
  <si>
    <t>127,36</t>
  </si>
  <si>
    <t>140,03</t>
  </si>
  <si>
    <t>210,83</t>
  </si>
  <si>
    <t>207,24</t>
  </si>
  <si>
    <t>102,44</t>
  </si>
  <si>
    <t>208,32</t>
  </si>
  <si>
    <t>55,98</t>
  </si>
  <si>
    <t>228,84</t>
  </si>
  <si>
    <t>181,37</t>
  </si>
  <si>
    <t>188,07</t>
  </si>
  <si>
    <t>75,33</t>
  </si>
  <si>
    <t>12,03</t>
  </si>
  <si>
    <t>72,56</t>
  </si>
  <si>
    <t>101,68</t>
  </si>
  <si>
    <t>80,99</t>
  </si>
  <si>
    <t>85,62</t>
  </si>
  <si>
    <t>93,71</t>
  </si>
  <si>
    <t>127,02</t>
  </si>
  <si>
    <t>128,9</t>
  </si>
  <si>
    <t>112,7</t>
  </si>
  <si>
    <t>102,88</t>
  </si>
  <si>
    <t>70,68</t>
  </si>
  <si>
    <t>47,1</t>
  </si>
  <si>
    <t>147,56</t>
  </si>
  <si>
    <t>158,22</t>
  </si>
  <si>
    <t>76,87</t>
  </si>
  <si>
    <t>26,27</t>
  </si>
  <si>
    <t>27,28</t>
  </si>
  <si>
    <t>18,57</t>
  </si>
  <si>
    <t>1,16</t>
  </si>
  <si>
    <t>6,39</t>
  </si>
  <si>
    <t>32,31</t>
  </si>
  <si>
    <t>53,21</t>
  </si>
  <si>
    <t>70,04</t>
  </si>
  <si>
    <t>78,75</t>
  </si>
  <si>
    <t>80,16</t>
  </si>
  <si>
    <t>111,51</t>
  </si>
  <si>
    <t>143,99</t>
  </si>
  <si>
    <t>131,27</t>
  </si>
  <si>
    <t>128,99</t>
  </si>
  <si>
    <t>88,96</t>
  </si>
  <si>
    <t>69,3</t>
  </si>
  <si>
    <t>122,85</t>
  </si>
  <si>
    <t>108,4</t>
  </si>
  <si>
    <t>87,42</t>
  </si>
  <si>
    <t>146,61</t>
  </si>
  <si>
    <t>87,74</t>
  </si>
  <si>
    <t>35,74</t>
  </si>
  <si>
    <t>70,57</t>
  </si>
  <si>
    <t>8,81</t>
  </si>
  <si>
    <t>61,43</t>
  </si>
  <si>
    <t>56,91</t>
  </si>
  <si>
    <t>57,56</t>
  </si>
  <si>
    <t>28,04</t>
  </si>
  <si>
    <t>81,84</t>
  </si>
  <si>
    <t>51,23</t>
  </si>
  <si>
    <t>46,2</t>
  </si>
  <si>
    <t>52,42</t>
  </si>
  <si>
    <t>108,31</t>
  </si>
  <si>
    <t>102,19</t>
  </si>
  <si>
    <t>110,4</t>
  </si>
  <si>
    <t>139,34</t>
  </si>
  <si>
    <t>56,69</t>
  </si>
  <si>
    <t>66,29</t>
  </si>
  <si>
    <t>97,74</t>
  </si>
  <si>
    <t>164,86</t>
  </si>
  <si>
    <t>72,63</t>
  </si>
  <si>
    <t>30,73</t>
  </si>
  <si>
    <t>14,7</t>
  </si>
  <si>
    <t>15,74</t>
  </si>
  <si>
    <t>54,26</t>
  </si>
  <si>
    <t>23,77</t>
  </si>
  <si>
    <t>37,31</t>
  </si>
  <si>
    <t>44,06</t>
  </si>
  <si>
    <t>36</t>
  </si>
  <si>
    <t>27,04</t>
  </si>
  <si>
    <t>21,19</t>
  </si>
  <si>
    <t>27,16</t>
  </si>
  <si>
    <t>14,94</t>
  </si>
  <si>
    <t>40,87</t>
  </si>
  <si>
    <t>23,74</t>
  </si>
  <si>
    <t>36,81</t>
  </si>
  <si>
    <t>256,05</t>
  </si>
  <si>
    <t>110,77</t>
  </si>
  <si>
    <t>38,76</t>
  </si>
  <si>
    <t>75,56</t>
  </si>
  <si>
    <t>68,82</t>
  </si>
  <si>
    <t>54,73</t>
  </si>
  <si>
    <t>15,96</t>
  </si>
  <si>
    <t>92,18</t>
  </si>
  <si>
    <t>38,69</t>
  </si>
  <si>
    <t>99,79</t>
  </si>
  <si>
    <t>151,36</t>
  </si>
  <si>
    <t>212,93</t>
  </si>
  <si>
    <t>107,32</t>
  </si>
  <si>
    <t>34,44</t>
  </si>
  <si>
    <t>6,33</t>
  </si>
  <si>
    <t>46,52</t>
  </si>
  <si>
    <t>82,37</t>
  </si>
  <si>
    <t>36,77</t>
  </si>
  <si>
    <t>47,33</t>
  </si>
  <si>
    <t>41,64</t>
  </si>
  <si>
    <t>30,95</t>
  </si>
  <si>
    <t>83,51</t>
  </si>
  <si>
    <t>12,66</t>
  </si>
  <si>
    <t>65,12</t>
  </si>
  <si>
    <t>82,11</t>
  </si>
  <si>
    <t>53,79</t>
  </si>
  <si>
    <t>4,93</t>
  </si>
  <si>
    <t>18,85</t>
  </si>
  <si>
    <t>82,65</t>
  </si>
  <si>
    <t>66,85</t>
  </si>
  <si>
    <t>19,46</t>
  </si>
  <si>
    <t>160,98</t>
  </si>
  <si>
    <t>140,48</t>
  </si>
  <si>
    <t>26,63</t>
  </si>
  <si>
    <t>7,44</t>
  </si>
  <si>
    <t>0,1</t>
  </si>
  <si>
    <t>74,14</t>
  </si>
  <si>
    <t>79,38</t>
  </si>
  <si>
    <t>61,11</t>
  </si>
  <si>
    <t>55,23</t>
  </si>
  <si>
    <t>47,32</t>
  </si>
  <si>
    <t>130,43</t>
  </si>
  <si>
    <t>161,26</t>
  </si>
  <si>
    <t>110,53</t>
  </si>
  <si>
    <t>251914,53</t>
  </si>
  <si>
    <t>-4,91</t>
  </si>
  <si>
    <t>145,11</t>
  </si>
  <si>
    <t>907,67</t>
  </si>
  <si>
    <t>1590,74</t>
  </si>
  <si>
    <t>3633,22</t>
  </si>
  <si>
    <t>2239,27</t>
  </si>
  <si>
    <t>1154,55</t>
  </si>
  <si>
    <t>01.08.2012</t>
  </si>
  <si>
    <t>1048,12</t>
  </si>
  <si>
    <t>1052,56</t>
  </si>
  <si>
    <t>963,77</t>
  </si>
  <si>
    <t>968,21</t>
  </si>
  <si>
    <t>923,05</t>
  </si>
  <si>
    <t>927,49</t>
  </si>
  <si>
    <t>879,32</t>
  </si>
  <si>
    <t>883,76</t>
  </si>
  <si>
    <t>841,59</t>
  </si>
  <si>
    <t>846,03</t>
  </si>
  <si>
    <t>822,1</t>
  </si>
  <si>
    <t>826,54</t>
  </si>
  <si>
    <t>887,37</t>
  </si>
  <si>
    <t>891,81</t>
  </si>
  <si>
    <t>979,32</t>
  </si>
  <si>
    <t>983,76</t>
  </si>
  <si>
    <t>1157,83</t>
  </si>
  <si>
    <t>1162,27</t>
  </si>
  <si>
    <t>1273,18</t>
  </si>
  <si>
    <t>1277,62</t>
  </si>
  <si>
    <t>1336,74</t>
  </si>
  <si>
    <t>1341,18</t>
  </si>
  <si>
    <t>1345,64</t>
  </si>
  <si>
    <t>1350,08</t>
  </si>
  <si>
    <t>1322,53</t>
  </si>
  <si>
    <t>1326,97</t>
  </si>
  <si>
    <t>1359,33</t>
  </si>
  <si>
    <t>1363,77</t>
  </si>
  <si>
    <t>1415,61</t>
  </si>
  <si>
    <t>1420,05</t>
  </si>
  <si>
    <t>1418,98</t>
  </si>
  <si>
    <t>1423,42</t>
  </si>
  <si>
    <t>1350,52</t>
  </si>
  <si>
    <t>1354,96</t>
  </si>
  <si>
    <t>1326,66</t>
  </si>
  <si>
    <t>1331,1</t>
  </si>
  <si>
    <t>1308,09</t>
  </si>
  <si>
    <t>1312,53</t>
  </si>
  <si>
    <t>1202,98</t>
  </si>
  <si>
    <t>1207,42</t>
  </si>
  <si>
    <t>1196,18</t>
  </si>
  <si>
    <t>1200,62</t>
  </si>
  <si>
    <t>1275,32</t>
  </si>
  <si>
    <t>1279,76</t>
  </si>
  <si>
    <t>1279,78</t>
  </si>
  <si>
    <t>1284,22</t>
  </si>
  <si>
    <t>1120,2</t>
  </si>
  <si>
    <t>1124,64</t>
  </si>
  <si>
    <t>02.08.2012</t>
  </si>
  <si>
    <t>1037,2</t>
  </si>
  <si>
    <t>1041,64</t>
  </si>
  <si>
    <t>888,71</t>
  </si>
  <si>
    <t>893,15</t>
  </si>
  <si>
    <t>782,82</t>
  </si>
  <si>
    <t>787,26</t>
  </si>
  <si>
    <t>762,57</t>
  </si>
  <si>
    <t>767,01</t>
  </si>
  <si>
    <t>752,63</t>
  </si>
  <si>
    <t>757,07</t>
  </si>
  <si>
    <t>736,04</t>
  </si>
  <si>
    <t>759,61</t>
  </si>
  <si>
    <t>764,05</t>
  </si>
  <si>
    <t>990</t>
  </si>
  <si>
    <t>994,44</t>
  </si>
  <si>
    <t>1215,02</t>
  </si>
  <si>
    <t>1219,46</t>
  </si>
  <si>
    <t>1323,9</t>
  </si>
  <si>
    <t>1328,34</t>
  </si>
  <si>
    <t>1413,42</t>
  </si>
  <si>
    <t>1417,86</t>
  </si>
  <si>
    <t>1396,68</t>
  </si>
  <si>
    <t>1401,12</t>
  </si>
  <si>
    <t>1397,03</t>
  </si>
  <si>
    <t>1401,47</t>
  </si>
  <si>
    <t>1416,09</t>
  </si>
  <si>
    <t>1420,53</t>
  </si>
  <si>
    <t>1431,34</t>
  </si>
  <si>
    <t>1435,78</t>
  </si>
  <si>
    <t>1418,23</t>
  </si>
  <si>
    <t>1422,67</t>
  </si>
  <si>
    <t>1404,46</t>
  </si>
  <si>
    <t>1408,9</t>
  </si>
  <si>
    <t>1404,81</t>
  </si>
  <si>
    <t>1409,25</t>
  </si>
  <si>
    <t>1395,69</t>
  </si>
  <si>
    <t>1400,13</t>
  </si>
  <si>
    <t>1315,34</t>
  </si>
  <si>
    <t>1319,78</t>
  </si>
  <si>
    <t>1274,96</t>
  </si>
  <si>
    <t>1279,4</t>
  </si>
  <si>
    <t>1403,39</t>
  </si>
  <si>
    <t>1407,83</t>
  </si>
  <si>
    <t>1413,73</t>
  </si>
  <si>
    <t>1418,17</t>
  </si>
  <si>
    <t>1165,04</t>
  </si>
  <si>
    <t>1169,48</t>
  </si>
  <si>
    <t>03.08.2012</t>
  </si>
  <si>
    <t>1085,67</t>
  </si>
  <si>
    <t>1090,11</t>
  </si>
  <si>
    <t>980,66</t>
  </si>
  <si>
    <t>815,91</t>
  </si>
  <si>
    <t>820,35</t>
  </si>
  <si>
    <t>804,01</t>
  </si>
  <si>
    <t>808,45</t>
  </si>
  <si>
    <t>796,45</t>
  </si>
  <si>
    <t>800,89</t>
  </si>
  <si>
    <t>778,85</t>
  </si>
  <si>
    <t>783,29</t>
  </si>
  <si>
    <t>807,2</t>
  </si>
  <si>
    <t>811,64</t>
  </si>
  <si>
    <t>1030,38</t>
  </si>
  <si>
    <t>1034,82</t>
  </si>
  <si>
    <t>1247,89</t>
  </si>
  <si>
    <t>1252,33</t>
  </si>
  <si>
    <t>1592,25</t>
  </si>
  <si>
    <t>1596,69</t>
  </si>
  <si>
    <t>1752,44</t>
  </si>
  <si>
    <t>1756,88</t>
  </si>
  <si>
    <t>1761,68</t>
  </si>
  <si>
    <t>1766,12</t>
  </si>
  <si>
    <t>1766,7</t>
  </si>
  <si>
    <t>1771,14</t>
  </si>
  <si>
    <t>1757,02</t>
  </si>
  <si>
    <t>1761,46</t>
  </si>
  <si>
    <t>1759</t>
  </si>
  <si>
    <t>1763,44</t>
  </si>
  <si>
    <t>1761,34</t>
  </si>
  <si>
    <t>1765,78</t>
  </si>
  <si>
    <t>1760,16</t>
  </si>
  <si>
    <t>1764,6</t>
  </si>
  <si>
    <t>1795,97</t>
  </si>
  <si>
    <t>1800,41</t>
  </si>
  <si>
    <t>1791,38</t>
  </si>
  <si>
    <t>1795,82</t>
  </si>
  <si>
    <t>1495,73</t>
  </si>
  <si>
    <t>1500,17</t>
  </si>
  <si>
    <t>1348,34</t>
  </si>
  <si>
    <t>1352,78</t>
  </si>
  <si>
    <t>1481,14</t>
  </si>
  <si>
    <t>1485,58</t>
  </si>
  <si>
    <t>1455,5</t>
  </si>
  <si>
    <t>1459,94</t>
  </si>
  <si>
    <t>1140,64</t>
  </si>
  <si>
    <t>1145,08</t>
  </si>
  <si>
    <t>04.08.2012</t>
  </si>
  <si>
    <t>1121,61</t>
  </si>
  <si>
    <t>1126,05</t>
  </si>
  <si>
    <t>991,84</t>
  </si>
  <si>
    <t>996,28</t>
  </si>
  <si>
    <t>967,04</t>
  </si>
  <si>
    <t>955,71</t>
  </si>
  <si>
    <t>960,15</t>
  </si>
  <si>
    <t>932,91</t>
  </si>
  <si>
    <t>937,35</t>
  </si>
  <si>
    <t>866,41</t>
  </si>
  <si>
    <t>870,85</t>
  </si>
  <si>
    <t>836,17</t>
  </si>
  <si>
    <t>840,61</t>
  </si>
  <si>
    <t>950,5</t>
  </si>
  <si>
    <t>954,94</t>
  </si>
  <si>
    <t>1112,88</t>
  </si>
  <si>
    <t>1117,32</t>
  </si>
  <si>
    <t>1265,17</t>
  </si>
  <si>
    <t>1269,61</t>
  </si>
  <si>
    <t>1394,34</t>
  </si>
  <si>
    <t>1398,78</t>
  </si>
  <si>
    <t>1463</t>
  </si>
  <si>
    <t>1467,44</t>
  </si>
  <si>
    <t>1464,75</t>
  </si>
  <si>
    <t>1469,19</t>
  </si>
  <si>
    <t>1470,23</t>
  </si>
  <si>
    <t>1474,67</t>
  </si>
  <si>
    <t>1473,56</t>
  </si>
  <si>
    <t>1478</t>
  </si>
  <si>
    <t>1475,59</t>
  </si>
  <si>
    <t>1480,03</t>
  </si>
  <si>
    <t>1444,42</t>
  </si>
  <si>
    <t>1448,86</t>
  </si>
  <si>
    <t>1437,52</t>
  </si>
  <si>
    <t>1441,96</t>
  </si>
  <si>
    <t>1427,44</t>
  </si>
  <si>
    <t>1431,88</t>
  </si>
  <si>
    <t>1339,31</t>
  </si>
  <si>
    <t>1343,75</t>
  </si>
  <si>
    <t>1290,51</t>
  </si>
  <si>
    <t>1294,95</t>
  </si>
  <si>
    <t>1390,99</t>
  </si>
  <si>
    <t>1395,43</t>
  </si>
  <si>
    <t>1397,62</t>
  </si>
  <si>
    <t>1402,06</t>
  </si>
  <si>
    <t>1164,27</t>
  </si>
  <si>
    <t>1168,71</t>
  </si>
  <si>
    <t>05.08.2012</t>
  </si>
  <si>
    <t>1103,35</t>
  </si>
  <si>
    <t>1107,79</t>
  </si>
  <si>
    <t>976,33</t>
  </si>
  <si>
    <t>980,77</t>
  </si>
  <si>
    <t>892,48</t>
  </si>
  <si>
    <t>896,92</t>
  </si>
  <si>
    <t>873,24</t>
  </si>
  <si>
    <t>877,68</t>
  </si>
  <si>
    <t>857,83</t>
  </si>
  <si>
    <t>862,27</t>
  </si>
  <si>
    <t>837,62</t>
  </si>
  <si>
    <t>842,06</t>
  </si>
  <si>
    <t>787,95</t>
  </si>
  <si>
    <t>792,39</t>
  </si>
  <si>
    <t>847,07</t>
  </si>
  <si>
    <t>851,51</t>
  </si>
  <si>
    <t>983,85</t>
  </si>
  <si>
    <t>988,29</t>
  </si>
  <si>
    <t>1109,33</t>
  </si>
  <si>
    <t>1113,77</t>
  </si>
  <si>
    <t>1190,31</t>
  </si>
  <si>
    <t>1194,75</t>
  </si>
  <si>
    <t>1235,22</t>
  </si>
  <si>
    <t>1235,9</t>
  </si>
  <si>
    <t>1240,34</t>
  </si>
  <si>
    <t>1240,28</t>
  </si>
  <si>
    <t>1244,72</t>
  </si>
  <si>
    <t>1245,06</t>
  </si>
  <si>
    <t>1249,5</t>
  </si>
  <si>
    <t>1245,28</t>
  </si>
  <si>
    <t>1249,72</t>
  </si>
  <si>
    <t>1245,02</t>
  </si>
  <si>
    <t>1249,46</t>
  </si>
  <si>
    <t>1242,06</t>
  </si>
  <si>
    <t>1246,5</t>
  </si>
  <si>
    <t>1246,96</t>
  </si>
  <si>
    <t>1251,4</t>
  </si>
  <si>
    <t>1229,8</t>
  </si>
  <si>
    <t>1234,24</t>
  </si>
  <si>
    <t>1207</t>
  </si>
  <si>
    <t>1211,44</t>
  </si>
  <si>
    <t>1263,25</t>
  </si>
  <si>
    <t>1267,69</t>
  </si>
  <si>
    <t>1262,35</t>
  </si>
  <si>
    <t>1266,79</t>
  </si>
  <si>
    <t>1178,19</t>
  </si>
  <si>
    <t>1182,63</t>
  </si>
  <si>
    <t>06.08.2012</t>
  </si>
  <si>
    <t>1074,79</t>
  </si>
  <si>
    <t>1079,23</t>
  </si>
  <si>
    <t>958,71</t>
  </si>
  <si>
    <t>963,15</t>
  </si>
  <si>
    <t>857,23</t>
  </si>
  <si>
    <t>861,67</t>
  </si>
  <si>
    <t>830,12</t>
  </si>
  <si>
    <t>834,56</t>
  </si>
  <si>
    <t>795,19</t>
  </si>
  <si>
    <t>799,63</t>
  </si>
  <si>
    <t>787,38</t>
  </si>
  <si>
    <t>795,34</t>
  </si>
  <si>
    <t>799,78</t>
  </si>
  <si>
    <t>1003,41</t>
  </si>
  <si>
    <t>1007,85</t>
  </si>
  <si>
    <t>1216,56</t>
  </si>
  <si>
    <t>1221</t>
  </si>
  <si>
    <t>1367,41</t>
  </si>
  <si>
    <t>1371,85</t>
  </si>
  <si>
    <t>1707,74</t>
  </si>
  <si>
    <t>1712,18</t>
  </si>
  <si>
    <t>1781,71</t>
  </si>
  <si>
    <t>1786,15</t>
  </si>
  <si>
    <t>1752,97</t>
  </si>
  <si>
    <t>1757,41</t>
  </si>
  <si>
    <t>1769,2</t>
  </si>
  <si>
    <t>1773,64</t>
  </si>
  <si>
    <t>2172,2</t>
  </si>
  <si>
    <t>2176,64</t>
  </si>
  <si>
    <t>1933,88</t>
  </si>
  <si>
    <t>1938,32</t>
  </si>
  <si>
    <t>1808,43</t>
  </si>
  <si>
    <t>1812,87</t>
  </si>
  <si>
    <t>1810,87</t>
  </si>
  <si>
    <t>1815,31</t>
  </si>
  <si>
    <t>1812,25</t>
  </si>
  <si>
    <t>1816,69</t>
  </si>
  <si>
    <t>1683,66</t>
  </si>
  <si>
    <t>1688,1</t>
  </si>
  <si>
    <t>1493,83</t>
  </si>
  <si>
    <t>1498,27</t>
  </si>
  <si>
    <t>1814,76</t>
  </si>
  <si>
    <t>1819,2</t>
  </si>
  <si>
    <t>1814,39</t>
  </si>
  <si>
    <t>1818,83</t>
  </si>
  <si>
    <t>1168,32</t>
  </si>
  <si>
    <t>1172,76</t>
  </si>
  <si>
    <t>07.08.2012</t>
  </si>
  <si>
    <t>1037,45</t>
  </si>
  <si>
    <t>1041,89</t>
  </si>
  <si>
    <t>916,89</t>
  </si>
  <si>
    <t>921,33</t>
  </si>
  <si>
    <t>841,23</t>
  </si>
  <si>
    <t>845,67</t>
  </si>
  <si>
    <t>827,23</t>
  </si>
  <si>
    <t>831,67</t>
  </si>
  <si>
    <t>793,48</t>
  </si>
  <si>
    <t>797,92</t>
  </si>
  <si>
    <t>803,93</t>
  </si>
  <si>
    <t>808,37</t>
  </si>
  <si>
    <t>814,36</t>
  </si>
  <si>
    <t>818,8</t>
  </si>
  <si>
    <t>1014,58</t>
  </si>
  <si>
    <t>1019,02</t>
  </si>
  <si>
    <t>1262,24</t>
  </si>
  <si>
    <t>1266,68</t>
  </si>
  <si>
    <t>1492,94</t>
  </si>
  <si>
    <t>1497,38</t>
  </si>
  <si>
    <t>1672,29</t>
  </si>
  <si>
    <t>1676,73</t>
  </si>
  <si>
    <t>1680,3</t>
  </si>
  <si>
    <t>1684,74</t>
  </si>
  <si>
    <t>1674,4</t>
  </si>
  <si>
    <t>1678,84</t>
  </si>
  <si>
    <t>1685,45</t>
  </si>
  <si>
    <t>1689,89</t>
  </si>
  <si>
    <t>1852,31</t>
  </si>
  <si>
    <t>1856,75</t>
  </si>
  <si>
    <t>1852,63</t>
  </si>
  <si>
    <t>1857,07</t>
  </si>
  <si>
    <t>1692,54</t>
  </si>
  <si>
    <t>1696,98</t>
  </si>
  <si>
    <t>1678,22</t>
  </si>
  <si>
    <t>1682,66</t>
  </si>
  <si>
    <t>1672,55</t>
  </si>
  <si>
    <t>1676,99</t>
  </si>
  <si>
    <t>1617,43</t>
  </si>
  <si>
    <t>1621,87</t>
  </si>
  <si>
    <t>1458,84</t>
  </si>
  <si>
    <t>1463,28</t>
  </si>
  <si>
    <t>1664,1</t>
  </si>
  <si>
    <t>1668,54</t>
  </si>
  <si>
    <t>1674,5</t>
  </si>
  <si>
    <t>1678,94</t>
  </si>
  <si>
    <t>1172,54</t>
  </si>
  <si>
    <t>1176,98</t>
  </si>
  <si>
    <t>08.08.2012</t>
  </si>
  <si>
    <t>991,89</t>
  </si>
  <si>
    <t>996,33</t>
  </si>
  <si>
    <t>837,22</t>
  </si>
  <si>
    <t>841,66</t>
  </si>
  <si>
    <t>803,68</t>
  </si>
  <si>
    <t>808,12</t>
  </si>
  <si>
    <t>783,84</t>
  </si>
  <si>
    <t>788,28</t>
  </si>
  <si>
    <t>777,36</t>
  </si>
  <si>
    <t>781,8</t>
  </si>
  <si>
    <t>776,92</t>
  </si>
  <si>
    <t>781,36</t>
  </si>
  <si>
    <t>785,44</t>
  </si>
  <si>
    <t>789,88</t>
  </si>
  <si>
    <t>973,65</t>
  </si>
  <si>
    <t>978,09</t>
  </si>
  <si>
    <t>1185,24</t>
  </si>
  <si>
    <t>1189,68</t>
  </si>
  <si>
    <t>1318,88</t>
  </si>
  <si>
    <t>1323,32</t>
  </si>
  <si>
    <t>1428,5</t>
  </si>
  <si>
    <t>1432,94</t>
  </si>
  <si>
    <t>1435,97</t>
  </si>
  <si>
    <t>1440,41</t>
  </si>
  <si>
    <t>1425,97</t>
  </si>
  <si>
    <t>1430,41</t>
  </si>
  <si>
    <t>1481,09</t>
  </si>
  <si>
    <t>1485,53</t>
  </si>
  <si>
    <t>1570,9</t>
  </si>
  <si>
    <t>1575,34</t>
  </si>
  <si>
    <t>1512,16</t>
  </si>
  <si>
    <t>1516,6</t>
  </si>
  <si>
    <t>1438,12</t>
  </si>
  <si>
    <t>1442,56</t>
  </si>
  <si>
    <t>1356,53</t>
  </si>
  <si>
    <t>1360,97</t>
  </si>
  <si>
    <t>1289,37</t>
  </si>
  <si>
    <t>1293,81</t>
  </si>
  <si>
    <t>1297,36</t>
  </si>
  <si>
    <t>1481,83</t>
  </si>
  <si>
    <t>1486,27</t>
  </si>
  <si>
    <t>1443,7</t>
  </si>
  <si>
    <t>1448,14</t>
  </si>
  <si>
    <t>1165</t>
  </si>
  <si>
    <t>1169,44</t>
  </si>
  <si>
    <t>09.08.2012</t>
  </si>
  <si>
    <t>993</t>
  </si>
  <si>
    <t>997,44</t>
  </si>
  <si>
    <t>851,67</t>
  </si>
  <si>
    <t>856,11</t>
  </si>
  <si>
    <t>782,06</t>
  </si>
  <si>
    <t>786,5</t>
  </si>
  <si>
    <t>760,99</t>
  </si>
  <si>
    <t>765,43</t>
  </si>
  <si>
    <t>750,23</t>
  </si>
  <si>
    <t>754,67</t>
  </si>
  <si>
    <t>755,12</t>
  </si>
  <si>
    <t>759,56</t>
  </si>
  <si>
    <t>819,95</t>
  </si>
  <si>
    <t>824,39</t>
  </si>
  <si>
    <t>969,06</t>
  </si>
  <si>
    <t>973,5</t>
  </si>
  <si>
    <t>1214,79</t>
  </si>
  <si>
    <t>1219,23</t>
  </si>
  <si>
    <t>1391,2</t>
  </si>
  <si>
    <t>1395,64</t>
  </si>
  <si>
    <t>1384,82</t>
  </si>
  <si>
    <t>1389,26</t>
  </si>
  <si>
    <t>1350,5</t>
  </si>
  <si>
    <t>1354,94</t>
  </si>
  <si>
    <t>1355,05</t>
  </si>
  <si>
    <t>1359,49</t>
  </si>
  <si>
    <t>1393,54</t>
  </si>
  <si>
    <t>1397,98</t>
  </si>
  <si>
    <t>1476,14</t>
  </si>
  <si>
    <t>1480,58</t>
  </si>
  <si>
    <t>1417,28</t>
  </si>
  <si>
    <t>1421,72</t>
  </si>
  <si>
    <t>1395,81</t>
  </si>
  <si>
    <t>1400,25</t>
  </si>
  <si>
    <t>1401,41</t>
  </si>
  <si>
    <t>1405,85</t>
  </si>
  <si>
    <t>1435,85</t>
  </si>
  <si>
    <t>1440,29</t>
  </si>
  <si>
    <t>1387,72</t>
  </si>
  <si>
    <t>1392,16</t>
  </si>
  <si>
    <t>1342,19</t>
  </si>
  <si>
    <t>1346,63</t>
  </si>
  <si>
    <t>1424,98</t>
  </si>
  <si>
    <t>1429,42</t>
  </si>
  <si>
    <t>1378,61</t>
  </si>
  <si>
    <t>1383,05</t>
  </si>
  <si>
    <t>1188,13</t>
  </si>
  <si>
    <t>1192,57</t>
  </si>
  <si>
    <t>10.08.2012</t>
  </si>
  <si>
    <t>1043,83</t>
  </si>
  <si>
    <t>1048,27</t>
  </si>
  <si>
    <t>957,84</t>
  </si>
  <si>
    <t>962,28</t>
  </si>
  <si>
    <t>874,5</t>
  </si>
  <si>
    <t>878,94</t>
  </si>
  <si>
    <t>841,72</t>
  </si>
  <si>
    <t>846,16</t>
  </si>
  <si>
    <t>837,34</t>
  </si>
  <si>
    <t>841,78</t>
  </si>
  <si>
    <t>858,07</t>
  </si>
  <si>
    <t>862,51</t>
  </si>
  <si>
    <t>972,52</t>
  </si>
  <si>
    <t>976,96</t>
  </si>
  <si>
    <t>1031,6</t>
  </si>
  <si>
    <t>1036,04</t>
  </si>
  <si>
    <t>1224,24</t>
  </si>
  <si>
    <t>1228,68</t>
  </si>
  <si>
    <t>1285,2</t>
  </si>
  <si>
    <t>1317,55</t>
  </si>
  <si>
    <t>1321,99</t>
  </si>
  <si>
    <t>1309,18</t>
  </si>
  <si>
    <t>1313,62</t>
  </si>
  <si>
    <t>1308,38</t>
  </si>
  <si>
    <t>1323,74</t>
  </si>
  <si>
    <t>1328,18</t>
  </si>
  <si>
    <t>1294,13</t>
  </si>
  <si>
    <t>1298,57</t>
  </si>
  <si>
    <t>1529,89</t>
  </si>
  <si>
    <t>1534,33</t>
  </si>
  <si>
    <t>1548,66</t>
  </si>
  <si>
    <t>1553,1</t>
  </si>
  <si>
    <t>1477,32</t>
  </si>
  <si>
    <t>1481,76</t>
  </si>
  <si>
    <t>1381,11</t>
  </si>
  <si>
    <t>1385,55</t>
  </si>
  <si>
    <t>1361,69</t>
  </si>
  <si>
    <t>1366,13</t>
  </si>
  <si>
    <t>1364,57</t>
  </si>
  <si>
    <t>1369,01</t>
  </si>
  <si>
    <t>1462,33</t>
  </si>
  <si>
    <t>1466,77</t>
  </si>
  <si>
    <t>1406,54</t>
  </si>
  <si>
    <t>1410,98</t>
  </si>
  <si>
    <t>1234,96</t>
  </si>
  <si>
    <t>11.08.2012</t>
  </si>
  <si>
    <t>1156,64</t>
  </si>
  <si>
    <t>1161,08</t>
  </si>
  <si>
    <t>1039,26</t>
  </si>
  <si>
    <t>1043,7</t>
  </si>
  <si>
    <t>1010,59</t>
  </si>
  <si>
    <t>1015,03</t>
  </si>
  <si>
    <t>979,89</t>
  </si>
  <si>
    <t>984,33</t>
  </si>
  <si>
    <t>957,92</t>
  </si>
  <si>
    <t>962,36</t>
  </si>
  <si>
    <t>963,79</t>
  </si>
  <si>
    <t>968,23</t>
  </si>
  <si>
    <t>952,68</t>
  </si>
  <si>
    <t>957,12</t>
  </si>
  <si>
    <t>1020,21</t>
  </si>
  <si>
    <t>1024,65</t>
  </si>
  <si>
    <t>1117,31</t>
  </si>
  <si>
    <t>1121,75</t>
  </si>
  <si>
    <t>1237,55</t>
  </si>
  <si>
    <t>1320,74</t>
  </si>
  <si>
    <t>1325,18</t>
  </si>
  <si>
    <t>1357,88</t>
  </si>
  <si>
    <t>1351,52</t>
  </si>
  <si>
    <t>1355,96</t>
  </si>
  <si>
    <t>1353,61</t>
  </si>
  <si>
    <t>1358,05</t>
  </si>
  <si>
    <t>1368,8</t>
  </si>
  <si>
    <t>1373,24</t>
  </si>
  <si>
    <t>1357,7</t>
  </si>
  <si>
    <t>1362,14</t>
  </si>
  <si>
    <t>1349,26</t>
  </si>
  <si>
    <t>1353,7</t>
  </si>
  <si>
    <t>1313,91</t>
  </si>
  <si>
    <t>1318,35</t>
  </si>
  <si>
    <t>1304,42</t>
  </si>
  <si>
    <t>1308,86</t>
  </si>
  <si>
    <t>1245,29</t>
  </si>
  <si>
    <t>1249,73</t>
  </si>
  <si>
    <t>1242,13</t>
  </si>
  <si>
    <t>1246,57</t>
  </si>
  <si>
    <t>1314,12</t>
  </si>
  <si>
    <t>1318,56</t>
  </si>
  <si>
    <t>1282,77</t>
  </si>
  <si>
    <t>1287,21</t>
  </si>
  <si>
    <t>1195,14</t>
  </si>
  <si>
    <t>1199,58</t>
  </si>
  <si>
    <t>12.08.2012</t>
  </si>
  <si>
    <t>1147,08</t>
  </si>
  <si>
    <t>1151,52</t>
  </si>
  <si>
    <t>1045,77</t>
  </si>
  <si>
    <t>1050,21</t>
  </si>
  <si>
    <t>1016,96</t>
  </si>
  <si>
    <t>1021,4</t>
  </si>
  <si>
    <t>943,82</t>
  </si>
  <si>
    <t>948,26</t>
  </si>
  <si>
    <t>931,52</t>
  </si>
  <si>
    <t>935,96</t>
  </si>
  <si>
    <t>906,62</t>
  </si>
  <si>
    <t>911,06</t>
  </si>
  <si>
    <t>877,45</t>
  </si>
  <si>
    <t>881,89</t>
  </si>
  <si>
    <t>895,05</t>
  </si>
  <si>
    <t>899,49</t>
  </si>
  <si>
    <t>1053,96</t>
  </si>
  <si>
    <t>1058,4</t>
  </si>
  <si>
    <t>1149,73</t>
  </si>
  <si>
    <t>1154,17</t>
  </si>
  <si>
    <t>1200,2</t>
  </si>
  <si>
    <t>1204,64</t>
  </si>
  <si>
    <t>1223,48</t>
  </si>
  <si>
    <t>1227,92</t>
  </si>
  <si>
    <t>1232,76</t>
  </si>
  <si>
    <t>1237,2</t>
  </si>
  <si>
    <t>1245,04</t>
  </si>
  <si>
    <t>1249,48</t>
  </si>
  <si>
    <t>1262,52</t>
  </si>
  <si>
    <t>1266,96</t>
  </si>
  <si>
    <t>1265,39</t>
  </si>
  <si>
    <t>1252,62</t>
  </si>
  <si>
    <t>1257,06</t>
  </si>
  <si>
    <t>1246,7</t>
  </si>
  <si>
    <t>1251,14</t>
  </si>
  <si>
    <t>1248,15</t>
  </si>
  <si>
    <t>1252,59</t>
  </si>
  <si>
    <t>1248,57</t>
  </si>
  <si>
    <t>1253,01</t>
  </si>
  <si>
    <t>1301,04</t>
  </si>
  <si>
    <t>1305,48</t>
  </si>
  <si>
    <t>1259,24</t>
  </si>
  <si>
    <t>1263,68</t>
  </si>
  <si>
    <t>1184,02</t>
  </si>
  <si>
    <t>1188,46</t>
  </si>
  <si>
    <t>13.08.2012</t>
  </si>
  <si>
    <t>1070,99</t>
  </si>
  <si>
    <t>1075,43</t>
  </si>
  <si>
    <t>968,44</t>
  </si>
  <si>
    <t>972,88</t>
  </si>
  <si>
    <t>929,98</t>
  </si>
  <si>
    <t>934,42</t>
  </si>
  <si>
    <t>900,44</t>
  </si>
  <si>
    <t>904,88</t>
  </si>
  <si>
    <t>881,64</t>
  </si>
  <si>
    <t>886,08</t>
  </si>
  <si>
    <t>887,9</t>
  </si>
  <si>
    <t>892,34</t>
  </si>
  <si>
    <t>907,39</t>
  </si>
  <si>
    <t>911,83</t>
  </si>
  <si>
    <t>1050,27</t>
  </si>
  <si>
    <t>1054,71</t>
  </si>
  <si>
    <t>1184,53</t>
  </si>
  <si>
    <t>1188,97</t>
  </si>
  <si>
    <t>1250,38</t>
  </si>
  <si>
    <t>1254,82</t>
  </si>
  <si>
    <t>1324,75</t>
  </si>
  <si>
    <t>1329,19</t>
  </si>
  <si>
    <t>1327,82</t>
  </si>
  <si>
    <t>1332,26</t>
  </si>
  <si>
    <t>1321,6</t>
  </si>
  <si>
    <t>1326,04</t>
  </si>
  <si>
    <t>1346,21</t>
  </si>
  <si>
    <t>1350,65</t>
  </si>
  <si>
    <t>1403,42</t>
  </si>
  <si>
    <t>1407,86</t>
  </si>
  <si>
    <t>1380,95</t>
  </si>
  <si>
    <t>1385,39</t>
  </si>
  <si>
    <t>1331,06</t>
  </si>
  <si>
    <t>1335,5</t>
  </si>
  <si>
    <t>1305,54</t>
  </si>
  <si>
    <t>1309,98</t>
  </si>
  <si>
    <t>1241,92</t>
  </si>
  <si>
    <t>1204,8</t>
  </si>
  <si>
    <t>1209,24</t>
  </si>
  <si>
    <t>1203,87</t>
  </si>
  <si>
    <t>1208,31</t>
  </si>
  <si>
    <t>1273,47</t>
  </si>
  <si>
    <t>1277,91</t>
  </si>
  <si>
    <t>1229,73</t>
  </si>
  <si>
    <t>1234,17</t>
  </si>
  <si>
    <t>1180,19</t>
  </si>
  <si>
    <t>1184,63</t>
  </si>
  <si>
    <t>14.08.2012</t>
  </si>
  <si>
    <t>1016,9</t>
  </si>
  <si>
    <t>1021,34</t>
  </si>
  <si>
    <t>895,32</t>
  </si>
  <si>
    <t>899,76</t>
  </si>
  <si>
    <t>859,89</t>
  </si>
  <si>
    <t>864,33</t>
  </si>
  <si>
    <t>824,23</t>
  </si>
  <si>
    <t>828,67</t>
  </si>
  <si>
    <t>825,84</t>
  </si>
  <si>
    <t>830,28</t>
  </si>
  <si>
    <t>841,75</t>
  </si>
  <si>
    <t>846,19</t>
  </si>
  <si>
    <t>904,31</t>
  </si>
  <si>
    <t>908,75</t>
  </si>
  <si>
    <t>1046,59</t>
  </si>
  <si>
    <t>1051,03</t>
  </si>
  <si>
    <t>1179,84</t>
  </si>
  <si>
    <t>1184,28</t>
  </si>
  <si>
    <t>1246,97</t>
  </si>
  <si>
    <t>1282,25</t>
  </si>
  <si>
    <t>1286,69</t>
  </si>
  <si>
    <t>1286,81</t>
  </si>
  <si>
    <t>1291,25</t>
  </si>
  <si>
    <t>1281,78</t>
  </si>
  <si>
    <t>1286,22</t>
  </si>
  <si>
    <t>1321,92</t>
  </si>
  <si>
    <t>1326,36</t>
  </si>
  <si>
    <t>1353,11</t>
  </si>
  <si>
    <t>1357,55</t>
  </si>
  <si>
    <t>1328,24</t>
  </si>
  <si>
    <t>1332,68</t>
  </si>
  <si>
    <t>1284,54</t>
  </si>
  <si>
    <t>1288,98</t>
  </si>
  <si>
    <t>1257,88</t>
  </si>
  <si>
    <t>1227,84</t>
  </si>
  <si>
    <t>1232,28</t>
  </si>
  <si>
    <t>1204,42</t>
  </si>
  <si>
    <t>1208,86</t>
  </si>
  <si>
    <t>1200,54</t>
  </si>
  <si>
    <t>1204,98</t>
  </si>
  <si>
    <t>1247,96</t>
  </si>
  <si>
    <t>1252,4</t>
  </si>
  <si>
    <t>1217,96</t>
  </si>
  <si>
    <t>1222,4</t>
  </si>
  <si>
    <t>1139,98</t>
  </si>
  <si>
    <t>1144,42</t>
  </si>
  <si>
    <t>15.08.2012</t>
  </si>
  <si>
    <t>1013,47</t>
  </si>
  <si>
    <t>1017,91</t>
  </si>
  <si>
    <t>867,07</t>
  </si>
  <si>
    <t>871,51</t>
  </si>
  <si>
    <t>808,63</t>
  </si>
  <si>
    <t>813,07</t>
  </si>
  <si>
    <t>784,9</t>
  </si>
  <si>
    <t>789,34</t>
  </si>
  <si>
    <t>767,82</t>
  </si>
  <si>
    <t>772,26</t>
  </si>
  <si>
    <t>811,18</t>
  </si>
  <si>
    <t>815,62</t>
  </si>
  <si>
    <t>816,16</t>
  </si>
  <si>
    <t>820,6</t>
  </si>
  <si>
    <t>1013,95</t>
  </si>
  <si>
    <t>1018,39</t>
  </si>
  <si>
    <t>1160,9</t>
  </si>
  <si>
    <t>1165,34</t>
  </si>
  <si>
    <t>1200,3</t>
  </si>
  <si>
    <t>1204,74</t>
  </si>
  <si>
    <t>1213,03</t>
  </si>
  <si>
    <t>1217,47</t>
  </si>
  <si>
    <t>1213,94</t>
  </si>
  <si>
    <t>1218,38</t>
  </si>
  <si>
    <t>1206,38</t>
  </si>
  <si>
    <t>1210,82</t>
  </si>
  <si>
    <t>1227,06</t>
  </si>
  <si>
    <t>1231,5</t>
  </si>
  <si>
    <t>1247,02</t>
  </si>
  <si>
    <t>1251,46</t>
  </si>
  <si>
    <t>1235,18</t>
  </si>
  <si>
    <t>1239,62</t>
  </si>
  <si>
    <t>1212,33</t>
  </si>
  <si>
    <t>1216,77</t>
  </si>
  <si>
    <t>1202,74</t>
  </si>
  <si>
    <t>1192,53</t>
  </si>
  <si>
    <t>1196,97</t>
  </si>
  <si>
    <t>1191,23</t>
  </si>
  <si>
    <t>1190,18</t>
  </si>
  <si>
    <t>1194,62</t>
  </si>
  <si>
    <t>1218,41</t>
  </si>
  <si>
    <t>1222,85</t>
  </si>
  <si>
    <t>1215,45</t>
  </si>
  <si>
    <t>1147,94</t>
  </si>
  <si>
    <t>1152,38</t>
  </si>
  <si>
    <t>16.08.2012</t>
  </si>
  <si>
    <t>996,27</t>
  </si>
  <si>
    <t>1000,71</t>
  </si>
  <si>
    <t>845,32</t>
  </si>
  <si>
    <t>849,76</t>
  </si>
  <si>
    <t>802,5</t>
  </si>
  <si>
    <t>806,94</t>
  </si>
  <si>
    <t>773,86</t>
  </si>
  <si>
    <t>778,3</t>
  </si>
  <si>
    <t>943,24</t>
  </si>
  <si>
    <t>947,68</t>
  </si>
  <si>
    <t>816,43</t>
  </si>
  <si>
    <t>820,87</t>
  </si>
  <si>
    <t>813,95</t>
  </si>
  <si>
    <t>818,39</t>
  </si>
  <si>
    <t>984,55</t>
  </si>
  <si>
    <t>988,99</t>
  </si>
  <si>
    <t>1147,96</t>
  </si>
  <si>
    <t>1152,4</t>
  </si>
  <si>
    <t>1188,29</t>
  </si>
  <si>
    <t>1192,73</t>
  </si>
  <si>
    <t>1206,97</t>
  </si>
  <si>
    <t>1211,41</t>
  </si>
  <si>
    <t>1208,85</t>
  </si>
  <si>
    <t>1213,29</t>
  </si>
  <si>
    <t>1199,83</t>
  </si>
  <si>
    <t>1204,27</t>
  </si>
  <si>
    <t>1216,12</t>
  </si>
  <si>
    <t>1220,56</t>
  </si>
  <si>
    <t>1244,68</t>
  </si>
  <si>
    <t>1249,12</t>
  </si>
  <si>
    <t>1235,51</t>
  </si>
  <si>
    <t>1209,57</t>
  </si>
  <si>
    <t>1214,01</t>
  </si>
  <si>
    <t>1189,66</t>
  </si>
  <si>
    <t>1194,1</t>
  </si>
  <si>
    <t>1177,9</t>
  </si>
  <si>
    <t>1182,34</t>
  </si>
  <si>
    <t>1171,81</t>
  </si>
  <si>
    <t>1176,25</t>
  </si>
  <si>
    <t>1166,19</t>
  </si>
  <si>
    <t>1170,63</t>
  </si>
  <si>
    <t>1189,51</t>
  </si>
  <si>
    <t>1193,95</t>
  </si>
  <si>
    <t>1174,85</t>
  </si>
  <si>
    <t>1179,29</t>
  </si>
  <si>
    <t>1097,12</t>
  </si>
  <si>
    <t>1101,56</t>
  </si>
  <si>
    <t>17.08.2012</t>
  </si>
  <si>
    <t>976,76</t>
  </si>
  <si>
    <t>981,2</t>
  </si>
  <si>
    <t>898,16</t>
  </si>
  <si>
    <t>902,6</t>
  </si>
  <si>
    <t>790,57</t>
  </si>
  <si>
    <t>795,01</t>
  </si>
  <si>
    <t>770,56</t>
  </si>
  <si>
    <t>775</t>
  </si>
  <si>
    <t>779,68</t>
  </si>
  <si>
    <t>784,12</t>
  </si>
  <si>
    <t>867,36</t>
  </si>
  <si>
    <t>871,8</t>
  </si>
  <si>
    <t>883,55</t>
  </si>
  <si>
    <t>887,99</t>
  </si>
  <si>
    <t>1008,55</t>
  </si>
  <si>
    <t>1012,99</t>
  </si>
  <si>
    <t>1153,93</t>
  </si>
  <si>
    <t>1158,37</t>
  </si>
  <si>
    <t>1201,4</t>
  </si>
  <si>
    <t>1205,84</t>
  </si>
  <si>
    <t>1220,01</t>
  </si>
  <si>
    <t>1224,45</t>
  </si>
  <si>
    <t>1216,43</t>
  </si>
  <si>
    <t>1220,87</t>
  </si>
  <si>
    <t>1208,05</t>
  </si>
  <si>
    <t>1212,49</t>
  </si>
  <si>
    <t>1222,53</t>
  </si>
  <si>
    <t>1226,97</t>
  </si>
  <si>
    <t>1226,2</t>
  </si>
  <si>
    <t>1223,99</t>
  </si>
  <si>
    <t>1228,43</t>
  </si>
  <si>
    <t>1210,2</t>
  </si>
  <si>
    <t>1214,64</t>
  </si>
  <si>
    <t>1199,76</t>
  </si>
  <si>
    <t>1204,2</t>
  </si>
  <si>
    <t>1196,3</t>
  </si>
  <si>
    <t>1200,74</t>
  </si>
  <si>
    <t>1185,73</t>
  </si>
  <si>
    <t>1190,17</t>
  </si>
  <si>
    <t>1178,97</t>
  </si>
  <si>
    <t>1183,41</t>
  </si>
  <si>
    <t>1207,3</t>
  </si>
  <si>
    <t>1211,74</t>
  </si>
  <si>
    <t>1189,59</t>
  </si>
  <si>
    <t>1194,03</t>
  </si>
  <si>
    <t>1097,3</t>
  </si>
  <si>
    <t>1101,74</t>
  </si>
  <si>
    <t>18.08.2012</t>
  </si>
  <si>
    <t>1025</t>
  </si>
  <si>
    <t>1029,44</t>
  </si>
  <si>
    <t>942,09</t>
  </si>
  <si>
    <t>946,53</t>
  </si>
  <si>
    <t>927,67</t>
  </si>
  <si>
    <t>932,11</t>
  </si>
  <si>
    <t>922</t>
  </si>
  <si>
    <t>926,44</t>
  </si>
  <si>
    <t>913,88</t>
  </si>
  <si>
    <t>918,32</t>
  </si>
  <si>
    <t>916,74</t>
  </si>
  <si>
    <t>921,18</t>
  </si>
  <si>
    <t>886,33</t>
  </si>
  <si>
    <t>890,77</t>
  </si>
  <si>
    <t>1029,1</t>
  </si>
  <si>
    <t>1033,54</t>
  </si>
  <si>
    <t>1123,31</t>
  </si>
  <si>
    <t>1127,75</t>
  </si>
  <si>
    <t>1137,41</t>
  </si>
  <si>
    <t>1143,33</t>
  </si>
  <si>
    <t>1147,77</t>
  </si>
  <si>
    <t>1144</t>
  </si>
  <si>
    <t>1148,44</t>
  </si>
  <si>
    <t>1145,02</t>
  </si>
  <si>
    <t>1149,46</t>
  </si>
  <si>
    <t>1148,49</t>
  </si>
  <si>
    <t>1152,93</t>
  </si>
  <si>
    <t>1145,37</t>
  </si>
  <si>
    <t>1149,81</t>
  </si>
  <si>
    <t>1141,96</t>
  </si>
  <si>
    <t>1146,4</t>
  </si>
  <si>
    <t>1141,14</t>
  </si>
  <si>
    <t>1145,58</t>
  </si>
  <si>
    <t>1139,85</t>
  </si>
  <si>
    <t>1144,6</t>
  </si>
  <si>
    <t>1149,04</t>
  </si>
  <si>
    <t>1151</t>
  </si>
  <si>
    <t>1155,44</t>
  </si>
  <si>
    <t>1163,59</t>
  </si>
  <si>
    <t>1168,03</t>
  </si>
  <si>
    <t>1159,42</t>
  </si>
  <si>
    <t>1163,86</t>
  </si>
  <si>
    <t>1075,52</t>
  </si>
  <si>
    <t>1079,96</t>
  </si>
  <si>
    <t>19.08.2012</t>
  </si>
  <si>
    <t>1002,5</t>
  </si>
  <si>
    <t>1006,94</t>
  </si>
  <si>
    <t>939,8</t>
  </si>
  <si>
    <t>944,24</t>
  </si>
  <si>
    <t>848,94</t>
  </si>
  <si>
    <t>853,38</t>
  </si>
  <si>
    <t>782,91</t>
  </si>
  <si>
    <t>787,35</t>
  </si>
  <si>
    <t>764,17</t>
  </si>
  <si>
    <t>768,61</t>
  </si>
  <si>
    <t>767,36</t>
  </si>
  <si>
    <t>771,8</t>
  </si>
  <si>
    <t>4,99</t>
  </si>
  <si>
    <t>9,43</t>
  </si>
  <si>
    <t>628,95</t>
  </si>
  <si>
    <t>633,39</t>
  </si>
  <si>
    <t>932,73</t>
  </si>
  <si>
    <t>937,17</t>
  </si>
  <si>
    <t>991,87</t>
  </si>
  <si>
    <t>996,31</t>
  </si>
  <si>
    <t>1033,05</t>
  </si>
  <si>
    <t>1037,49</t>
  </si>
  <si>
    <t>1051,28</t>
  </si>
  <si>
    <t>1055,72</t>
  </si>
  <si>
    <t>1054,8</t>
  </si>
  <si>
    <t>1059,24</t>
  </si>
  <si>
    <t>1068,48</t>
  </si>
  <si>
    <t>1072,92</t>
  </si>
  <si>
    <t>1103,8</t>
  </si>
  <si>
    <t>1108,24</t>
  </si>
  <si>
    <t>1100,76</t>
  </si>
  <si>
    <t>1105,2</t>
  </si>
  <si>
    <t>1091,07</t>
  </si>
  <si>
    <t>1095,51</t>
  </si>
  <si>
    <t>1095,82</t>
  </si>
  <si>
    <t>1107,48</t>
  </si>
  <si>
    <t>1111,92</t>
  </si>
  <si>
    <t>1098,86</t>
  </si>
  <si>
    <t>1103,3</t>
  </si>
  <si>
    <t>1089,77</t>
  </si>
  <si>
    <t>1094,21</t>
  </si>
  <si>
    <t>1142,42</t>
  </si>
  <si>
    <t>1146,86</t>
  </si>
  <si>
    <t>1093,14</t>
  </si>
  <si>
    <t>1097,58</t>
  </si>
  <si>
    <t>1029,38</t>
  </si>
  <si>
    <t>1033,82</t>
  </si>
  <si>
    <t>20.08.2012</t>
  </si>
  <si>
    <t>952,21</t>
  </si>
  <si>
    <t>956,65</t>
  </si>
  <si>
    <t>840,9</t>
  </si>
  <si>
    <t>845,34</t>
  </si>
  <si>
    <t>768,52</t>
  </si>
  <si>
    <t>772,96</t>
  </si>
  <si>
    <t>749,2</t>
  </si>
  <si>
    <t>753,64</t>
  </si>
  <si>
    <t>699,83</t>
  </si>
  <si>
    <t>704,27</t>
  </si>
  <si>
    <t>735,41</t>
  </si>
  <si>
    <t>739,85</t>
  </si>
  <si>
    <t>762,71</t>
  </si>
  <si>
    <t>767,15</t>
  </si>
  <si>
    <t>918,28</t>
  </si>
  <si>
    <t>922,72</t>
  </si>
  <si>
    <t>1136,47</t>
  </si>
  <si>
    <t>1140,91</t>
  </si>
  <si>
    <t>1173,81</t>
  </si>
  <si>
    <t>1178,25</t>
  </si>
  <si>
    <t>1192,83</t>
  </si>
  <si>
    <t>1197,27</t>
  </si>
  <si>
    <t>1189,64</t>
  </si>
  <si>
    <t>1194,08</t>
  </si>
  <si>
    <t>1181,67</t>
  </si>
  <si>
    <t>1186,11</t>
  </si>
  <si>
    <t>1198,69</t>
  </si>
  <si>
    <t>1203,13</t>
  </si>
  <si>
    <t>1216,59</t>
  </si>
  <si>
    <t>1221,03</t>
  </si>
  <si>
    <t>1201,83</t>
  </si>
  <si>
    <t>1206,27</t>
  </si>
  <si>
    <t>1187,33</t>
  </si>
  <si>
    <t>1191,77</t>
  </si>
  <si>
    <t>1170,79</t>
  </si>
  <si>
    <t>1175,23</t>
  </si>
  <si>
    <t>1166,7</t>
  </si>
  <si>
    <t>1171,14</t>
  </si>
  <si>
    <t>1161,98</t>
  </si>
  <si>
    <t>1166,42</t>
  </si>
  <si>
    <t>1164,5</t>
  </si>
  <si>
    <t>1168,94</t>
  </si>
  <si>
    <t>1172,89</t>
  </si>
  <si>
    <t>1177,33</t>
  </si>
  <si>
    <t>1155,2</t>
  </si>
  <si>
    <t>1159,64</t>
  </si>
  <si>
    <t>975,12</t>
  </si>
  <si>
    <t>979,56</t>
  </si>
  <si>
    <t>21.08.2012</t>
  </si>
  <si>
    <t>904,54</t>
  </si>
  <si>
    <t>908,98</t>
  </si>
  <si>
    <t>782,86</t>
  </si>
  <si>
    <t>787,3</t>
  </si>
  <si>
    <t>776,63</t>
  </si>
  <si>
    <t>781,07</t>
  </si>
  <si>
    <t>759,81</t>
  </si>
  <si>
    <t>764,25</t>
  </si>
  <si>
    <t>743,21</t>
  </si>
  <si>
    <t>747,65</t>
  </si>
  <si>
    <t>759,85</t>
  </si>
  <si>
    <t>764,29</t>
  </si>
  <si>
    <t>853,1</t>
  </si>
  <si>
    <t>950,75</t>
  </si>
  <si>
    <t>955,19</t>
  </si>
  <si>
    <t>1132,26</t>
  </si>
  <si>
    <t>1136,7</t>
  </si>
  <si>
    <t>1192,31</t>
  </si>
  <si>
    <t>1196,75</t>
  </si>
  <si>
    <t>1219,08</t>
  </si>
  <si>
    <t>1223,52</t>
  </si>
  <si>
    <t>1214,98</t>
  </si>
  <si>
    <t>1219,42</t>
  </si>
  <si>
    <t>1205,94</t>
  </si>
  <si>
    <t>1210,38</t>
  </si>
  <si>
    <t>1222,71</t>
  </si>
  <si>
    <t>1227,15</t>
  </si>
  <si>
    <t>1239,09</t>
  </si>
  <si>
    <t>1243,53</t>
  </si>
  <si>
    <t>1220,45</t>
  </si>
  <si>
    <t>1224,89</t>
  </si>
  <si>
    <t>1204,44</t>
  </si>
  <si>
    <t>1208,88</t>
  </si>
  <si>
    <t>1188,86</t>
  </si>
  <si>
    <t>1193,3</t>
  </si>
  <si>
    <t>1181,63</t>
  </si>
  <si>
    <t>1186,07</t>
  </si>
  <si>
    <t>1171,11</t>
  </si>
  <si>
    <t>1175,55</t>
  </si>
  <si>
    <t>1176,5</t>
  </si>
  <si>
    <t>1180,94</t>
  </si>
  <si>
    <t>1198,02</t>
  </si>
  <si>
    <t>1202,46</t>
  </si>
  <si>
    <t>1166,53</t>
  </si>
  <si>
    <t>1170,97</t>
  </si>
  <si>
    <t>1012,62</t>
  </si>
  <si>
    <t>1017,06</t>
  </si>
  <si>
    <t>22.08.2012</t>
  </si>
  <si>
    <t>903,28</t>
  </si>
  <si>
    <t>907,72</t>
  </si>
  <si>
    <t>773,06</t>
  </si>
  <si>
    <t>777,5</t>
  </si>
  <si>
    <t>766,36</t>
  </si>
  <si>
    <t>770,8</t>
  </si>
  <si>
    <t>760,21</t>
  </si>
  <si>
    <t>764,65</t>
  </si>
  <si>
    <t>760,87</t>
  </si>
  <si>
    <t>765,31</t>
  </si>
  <si>
    <t>764,2</t>
  </si>
  <si>
    <t>768,64</t>
  </si>
  <si>
    <t>849,23</t>
  </si>
  <si>
    <t>853,67</t>
  </si>
  <si>
    <t>939,08</t>
  </si>
  <si>
    <t>943,52</t>
  </si>
  <si>
    <t>1086,28</t>
  </si>
  <si>
    <t>1090,72</t>
  </si>
  <si>
    <t>1170,43</t>
  </si>
  <si>
    <t>1174,87</t>
  </si>
  <si>
    <t>1195,99</t>
  </si>
  <si>
    <t>1200,43</t>
  </si>
  <si>
    <t>1184,56</t>
  </si>
  <si>
    <t>1189</t>
  </si>
  <si>
    <t>1176,12</t>
  </si>
  <si>
    <t>1191,61</t>
  </si>
  <si>
    <t>1196,05</t>
  </si>
  <si>
    <t>1214,84</t>
  </si>
  <si>
    <t>1219,28</t>
  </si>
  <si>
    <t>1214,65</t>
  </si>
  <si>
    <t>1219,09</t>
  </si>
  <si>
    <t>1200,99</t>
  </si>
  <si>
    <t>1205,43</t>
  </si>
  <si>
    <t>1200,75</t>
  </si>
  <si>
    <t>1205,19</t>
  </si>
  <si>
    <t>1181,17</t>
  </si>
  <si>
    <t>1185,61</t>
  </si>
  <si>
    <t>1197,4</t>
  </si>
  <si>
    <t>1201,84</t>
  </si>
  <si>
    <t>1196,09</t>
  </si>
  <si>
    <t>1200,53</t>
  </si>
  <si>
    <t>1207,2</t>
  </si>
  <si>
    <t>1211,64</t>
  </si>
  <si>
    <t>1186,37</t>
  </si>
  <si>
    <t>1190,81</t>
  </si>
  <si>
    <t>990,9</t>
  </si>
  <si>
    <t>995,34</t>
  </si>
  <si>
    <t>23.08.2012</t>
  </si>
  <si>
    <t>902,36</t>
  </si>
  <si>
    <t>906,8</t>
  </si>
  <si>
    <t>842,09</t>
  </si>
  <si>
    <t>846,53</t>
  </si>
  <si>
    <t>840,82</t>
  </si>
  <si>
    <t>845,26</t>
  </si>
  <si>
    <t>823,2</t>
  </si>
  <si>
    <t>827,64</t>
  </si>
  <si>
    <t>814,11</t>
  </si>
  <si>
    <t>818,55</t>
  </si>
  <si>
    <t>857,9</t>
  </si>
  <si>
    <t>862,34</t>
  </si>
  <si>
    <t>851,01</t>
  </si>
  <si>
    <t>855,45</t>
  </si>
  <si>
    <t>950,3</t>
  </si>
  <si>
    <t>954,74</t>
  </si>
  <si>
    <t>1123,12</t>
  </si>
  <si>
    <t>1127,56</t>
  </si>
  <si>
    <t>1232,66</t>
  </si>
  <si>
    <t>1251,7</t>
  </si>
  <si>
    <t>1256,14</t>
  </si>
  <si>
    <t>1252,11</t>
  </si>
  <si>
    <t>1256,55</t>
  </si>
  <si>
    <t>1240,06</t>
  </si>
  <si>
    <t>1244,5</t>
  </si>
  <si>
    <t>1251,55</t>
  </si>
  <si>
    <t>1255,99</t>
  </si>
  <si>
    <t>1260,36</t>
  </si>
  <si>
    <t>1264,8</t>
  </si>
  <si>
    <t>1243,42</t>
  </si>
  <si>
    <t>1247,86</t>
  </si>
  <si>
    <t>1226,19</t>
  </si>
  <si>
    <t>1230,63</t>
  </si>
  <si>
    <t>1212,14</t>
  </si>
  <si>
    <t>1216,58</t>
  </si>
  <si>
    <t>1186,98</t>
  </si>
  <si>
    <t>1191,42</t>
  </si>
  <si>
    <t>1183,49</t>
  </si>
  <si>
    <t>1187,93</t>
  </si>
  <si>
    <t>1220,12</t>
  </si>
  <si>
    <t>1224,56</t>
  </si>
  <si>
    <t>1242,92</t>
  </si>
  <si>
    <t>1247,36</t>
  </si>
  <si>
    <t>1159,93</t>
  </si>
  <si>
    <t>997,25</t>
  </si>
  <si>
    <t>1001,69</t>
  </si>
  <si>
    <t>24.08.2012</t>
  </si>
  <si>
    <t>916,2</t>
  </si>
  <si>
    <t>920,64</t>
  </si>
  <si>
    <t>879,64</t>
  </si>
  <si>
    <t>884,08</t>
  </si>
  <si>
    <t>866,61</t>
  </si>
  <si>
    <t>871,05</t>
  </si>
  <si>
    <t>854,59</t>
  </si>
  <si>
    <t>860,25</t>
  </si>
  <si>
    <t>877,01</t>
  </si>
  <si>
    <t>881,45</t>
  </si>
  <si>
    <t>901,74</t>
  </si>
  <si>
    <t>963,96</t>
  </si>
  <si>
    <t>968,4</t>
  </si>
  <si>
    <t>1156,24</t>
  </si>
  <si>
    <t>1160,68</t>
  </si>
  <si>
    <t>1253,36</t>
  </si>
  <si>
    <t>1257,8</t>
  </si>
  <si>
    <t>1270,12</t>
  </si>
  <si>
    <t>1274,56</t>
  </si>
  <si>
    <t>1264,63</t>
  </si>
  <si>
    <t>1251,27</t>
  </si>
  <si>
    <t>1255,71</t>
  </si>
  <si>
    <t>1261,29</t>
  </si>
  <si>
    <t>1265,73</t>
  </si>
  <si>
    <t>1274,97</t>
  </si>
  <si>
    <t>1279,41</t>
  </si>
  <si>
    <t>1256,53</t>
  </si>
  <si>
    <t>1260,97</t>
  </si>
  <si>
    <t>1242,35</t>
  </si>
  <si>
    <t>1246,79</t>
  </si>
  <si>
    <t>1224,74</t>
  </si>
  <si>
    <t>1229,18</t>
  </si>
  <si>
    <t>1202,71</t>
  </si>
  <si>
    <t>1207,15</t>
  </si>
  <si>
    <t>1270,76</t>
  </si>
  <si>
    <t>1275,2</t>
  </si>
  <si>
    <t>1189,46</t>
  </si>
  <si>
    <t>1193,9</t>
  </si>
  <si>
    <t>1051,54</t>
  </si>
  <si>
    <t>1055,98</t>
  </si>
  <si>
    <t>25.08.2012</t>
  </si>
  <si>
    <t>1041,04</t>
  </si>
  <si>
    <t>1045,48</t>
  </si>
  <si>
    <t>983,34</t>
  </si>
  <si>
    <t>987,78</t>
  </si>
  <si>
    <t>909,93</t>
  </si>
  <si>
    <t>914,37</t>
  </si>
  <si>
    <t>904,16</t>
  </si>
  <si>
    <t>908,6</t>
  </si>
  <si>
    <t>889,47</t>
  </si>
  <si>
    <t>893,91</t>
  </si>
  <si>
    <t>904,84</t>
  </si>
  <si>
    <t>909,28</t>
  </si>
  <si>
    <t>886,82</t>
  </si>
  <si>
    <t>891,26</t>
  </si>
  <si>
    <t>903,35</t>
  </si>
  <si>
    <t>907,79</t>
  </si>
  <si>
    <t>1072,43</t>
  </si>
  <si>
    <t>1076,87</t>
  </si>
  <si>
    <t>1187,11</t>
  </si>
  <si>
    <t>1191,55</t>
  </si>
  <si>
    <t>1210,22</t>
  </si>
  <si>
    <t>1211,58</t>
  </si>
  <si>
    <t>1216,02</t>
  </si>
  <si>
    <t>1215,26</t>
  </si>
  <si>
    <t>1215,88</t>
  </si>
  <si>
    <t>1220,76</t>
  </si>
  <si>
    <t>1225,2</t>
  </si>
  <si>
    <t>1219,45</t>
  </si>
  <si>
    <t>1223,89</t>
  </si>
  <si>
    <t>1214,24</t>
  </si>
  <si>
    <t>1218,68</t>
  </si>
  <si>
    <t>1198,1</t>
  </si>
  <si>
    <t>1202,54</t>
  </si>
  <si>
    <t>1202,25</t>
  </si>
  <si>
    <t>1206,69</t>
  </si>
  <si>
    <t>1197,7</t>
  </si>
  <si>
    <t>1202,14</t>
  </si>
  <si>
    <t>1213,57</t>
  </si>
  <si>
    <t>1218,01</t>
  </si>
  <si>
    <t>1214,14</t>
  </si>
  <si>
    <t>1218,58</t>
  </si>
  <si>
    <t>1186,34</t>
  </si>
  <si>
    <t>1190,78</t>
  </si>
  <si>
    <t>1089,71</t>
  </si>
  <si>
    <t>1094,15</t>
  </si>
  <si>
    <t>26.08.2012</t>
  </si>
  <si>
    <t>991,04</t>
  </si>
  <si>
    <t>995,48</t>
  </si>
  <si>
    <t>931,87</t>
  </si>
  <si>
    <t>936,31</t>
  </si>
  <si>
    <t>906,6</t>
  </si>
  <si>
    <t>911,04</t>
  </si>
  <si>
    <t>886,47</t>
  </si>
  <si>
    <t>890,91</t>
  </si>
  <si>
    <t>880,46</t>
  </si>
  <si>
    <t>884,9</t>
  </si>
  <si>
    <t>879,12</t>
  </si>
  <si>
    <t>883,56</t>
  </si>
  <si>
    <t>862,55</t>
  </si>
  <si>
    <t>866,99</t>
  </si>
  <si>
    <t>820,5</t>
  </si>
  <si>
    <t>824,94</t>
  </si>
  <si>
    <t>907,14</t>
  </si>
  <si>
    <t>911,58</t>
  </si>
  <si>
    <t>976,11</t>
  </si>
  <si>
    <t>980,55</t>
  </si>
  <si>
    <t>1025,69</t>
  </si>
  <si>
    <t>1030,13</t>
  </si>
  <si>
    <t>1036,54</t>
  </si>
  <si>
    <t>1040,98</t>
  </si>
  <si>
    <t>1039,63</t>
  </si>
  <si>
    <t>1044,07</t>
  </si>
  <si>
    <t>1041,25</t>
  </si>
  <si>
    <t>1045,69</t>
  </si>
  <si>
    <t>1080,81</t>
  </si>
  <si>
    <t>1085,25</t>
  </si>
  <si>
    <t>1083,97</t>
  </si>
  <si>
    <t>1088,41</t>
  </si>
  <si>
    <t>1092,96</t>
  </si>
  <si>
    <t>1097,4</t>
  </si>
  <si>
    <t>1090,54</t>
  </si>
  <si>
    <t>1094,98</t>
  </si>
  <si>
    <t>1091,89</t>
  </si>
  <si>
    <t>1096,33</t>
  </si>
  <si>
    <t>1094,89</t>
  </si>
  <si>
    <t>1099,33</t>
  </si>
  <si>
    <t>1130,56</t>
  </si>
  <si>
    <t>1135</t>
  </si>
  <si>
    <t>1169,77</t>
  </si>
  <si>
    <t>1138,33</t>
  </si>
  <si>
    <t>1142,77</t>
  </si>
  <si>
    <t>1031,06</t>
  </si>
  <si>
    <t>1035,5</t>
  </si>
  <si>
    <t>27.08.2012</t>
  </si>
  <si>
    <t>935,07</t>
  </si>
  <si>
    <t>939,51</t>
  </si>
  <si>
    <t>908,2</t>
  </si>
  <si>
    <t>912,64</t>
  </si>
  <si>
    <t>884,41</t>
  </si>
  <si>
    <t>888,85</t>
  </si>
  <si>
    <t>870,35</t>
  </si>
  <si>
    <t>874,79</t>
  </si>
  <si>
    <t>857,91</t>
  </si>
  <si>
    <t>862,35</t>
  </si>
  <si>
    <t>869,57</t>
  </si>
  <si>
    <t>874,01</t>
  </si>
  <si>
    <t>924,82</t>
  </si>
  <si>
    <t>929,26</t>
  </si>
  <si>
    <t>950,83</t>
  </si>
  <si>
    <t>955,27</t>
  </si>
  <si>
    <t>1195,5</t>
  </si>
  <si>
    <t>1199,94</t>
  </si>
  <si>
    <t>1255,25</t>
  </si>
  <si>
    <t>1259,69</t>
  </si>
  <si>
    <t>1268,41</t>
  </si>
  <si>
    <t>1272,85</t>
  </si>
  <si>
    <t>1265,71</t>
  </si>
  <si>
    <t>1270,15</t>
  </si>
  <si>
    <t>1257,34</t>
  </si>
  <si>
    <t>1261,78</t>
  </si>
  <si>
    <t>1271,56</t>
  </si>
  <si>
    <t>1276</t>
  </si>
  <si>
    <t>1263,81</t>
  </si>
  <si>
    <t>1268,25</t>
  </si>
  <si>
    <t>1256,83</t>
  </si>
  <si>
    <t>1261,27</t>
  </si>
  <si>
    <t>1246,17</t>
  </si>
  <si>
    <t>1250,61</t>
  </si>
  <si>
    <t>1251,45</t>
  </si>
  <si>
    <t>1255,89</t>
  </si>
  <si>
    <t>1211,23</t>
  </si>
  <si>
    <t>1215,67</t>
  </si>
  <si>
    <t>1206,61</t>
  </si>
  <si>
    <t>1211,05</t>
  </si>
  <si>
    <t>1252,41</t>
  </si>
  <si>
    <t>1256,85</t>
  </si>
  <si>
    <t>1266,87</t>
  </si>
  <si>
    <t>1271,31</t>
  </si>
  <si>
    <t>1191,95</t>
  </si>
  <si>
    <t>1196,39</t>
  </si>
  <si>
    <t>1077,04</t>
  </si>
  <si>
    <t>1081,48</t>
  </si>
  <si>
    <t>28.08.2012</t>
  </si>
  <si>
    <t>953,33</t>
  </si>
  <si>
    <t>957,77</t>
  </si>
  <si>
    <t>875,47</t>
  </si>
  <si>
    <t>879,91</t>
  </si>
  <si>
    <t>847,87</t>
  </si>
  <si>
    <t>852,31</t>
  </si>
  <si>
    <t>829,4</t>
  </si>
  <si>
    <t>833,84</t>
  </si>
  <si>
    <t>830,33</t>
  </si>
  <si>
    <t>834,77</t>
  </si>
  <si>
    <t>877,64</t>
  </si>
  <si>
    <t>882,08</t>
  </si>
  <si>
    <t>913,83</t>
  </si>
  <si>
    <t>918,27</t>
  </si>
  <si>
    <t>949,29</t>
  </si>
  <si>
    <t>953,73</t>
  </si>
  <si>
    <t>1139,44</t>
  </si>
  <si>
    <t>1143,88</t>
  </si>
  <si>
    <t>1235,12</t>
  </si>
  <si>
    <t>1239,56</t>
  </si>
  <si>
    <t>1265,03</t>
  </si>
  <si>
    <t>999,72</t>
  </si>
  <si>
    <t>1004,16</t>
  </si>
  <si>
    <t>941,99</t>
  </si>
  <si>
    <t>946,43</t>
  </si>
  <si>
    <t>961,48</t>
  </si>
  <si>
    <t>965,92</t>
  </si>
  <si>
    <t>1002,35</t>
  </si>
  <si>
    <t>1006,79</t>
  </si>
  <si>
    <t>966,04</t>
  </si>
  <si>
    <t>970,48</t>
  </si>
  <si>
    <t>892,29</t>
  </si>
  <si>
    <t>896,73</t>
  </si>
  <si>
    <t>855,12</t>
  </si>
  <si>
    <t>859,56</t>
  </si>
  <si>
    <t>1194,14</t>
  </si>
  <si>
    <t>1198,58</t>
  </si>
  <si>
    <t>1173,86</t>
  </si>
  <si>
    <t>1178,3</t>
  </si>
  <si>
    <t>1249,79</t>
  </si>
  <si>
    <t>1254,23</t>
  </si>
  <si>
    <t>1168,3</t>
  </si>
  <si>
    <t>1172,74</t>
  </si>
  <si>
    <t>1062,36</t>
  </si>
  <si>
    <t>1066,8</t>
  </si>
  <si>
    <t>29.08.2012</t>
  </si>
  <si>
    <t>918,5</t>
  </si>
  <si>
    <t>922,94</t>
  </si>
  <si>
    <t>871,02</t>
  </si>
  <si>
    <t>875,46</t>
  </si>
  <si>
    <t>808,67</t>
  </si>
  <si>
    <t>813,11</t>
  </si>
  <si>
    <t>790,95</t>
  </si>
  <si>
    <t>795,39</t>
  </si>
  <si>
    <t>805,61</t>
  </si>
  <si>
    <t>810,05</t>
  </si>
  <si>
    <t>823,76</t>
  </si>
  <si>
    <t>828,2</t>
  </si>
  <si>
    <t>882,26</t>
  </si>
  <si>
    <t>886,7</t>
  </si>
  <si>
    <t>896,56</t>
  </si>
  <si>
    <t>901</t>
  </si>
  <si>
    <t>1132,57</t>
  </si>
  <si>
    <t>1137,01</t>
  </si>
  <si>
    <t>1203,76</t>
  </si>
  <si>
    <t>1208,2</t>
  </si>
  <si>
    <t>1215,15</t>
  </si>
  <si>
    <t>1219,59</t>
  </si>
  <si>
    <t>1213,24</t>
  </si>
  <si>
    <t>1197,73</t>
  </si>
  <si>
    <t>1202,17</t>
  </si>
  <si>
    <t>1210,28</t>
  </si>
  <si>
    <t>1214,72</t>
  </si>
  <si>
    <t>1226,38</t>
  </si>
  <si>
    <t>1230,82</t>
  </si>
  <si>
    <t>1210,31</t>
  </si>
  <si>
    <t>1214,75</t>
  </si>
  <si>
    <t>1203,34</t>
  </si>
  <si>
    <t>1207,78</t>
  </si>
  <si>
    <t>1196,35</t>
  </si>
  <si>
    <t>1200,79</t>
  </si>
  <si>
    <t>1195,58</t>
  </si>
  <si>
    <t>1181,99</t>
  </si>
  <si>
    <t>1186,43</t>
  </si>
  <si>
    <t>1204,95</t>
  </si>
  <si>
    <t>1209,39</t>
  </si>
  <si>
    <t>1217,54</t>
  </si>
  <si>
    <t>1221,98</t>
  </si>
  <si>
    <t>1147,97</t>
  </si>
  <si>
    <t>1152,41</t>
  </si>
  <si>
    <t>989,24</t>
  </si>
  <si>
    <t>993,68</t>
  </si>
  <si>
    <t>30.08.2012</t>
  </si>
  <si>
    <t>876,49</t>
  </si>
  <si>
    <t>880,93</t>
  </si>
  <si>
    <t>803,79</t>
  </si>
  <si>
    <t>808,23</t>
  </si>
  <si>
    <t>813,04</t>
  </si>
  <si>
    <t>817,48</t>
  </si>
  <si>
    <t>777,1</t>
  </si>
  <si>
    <t>781,54</t>
  </si>
  <si>
    <t>792,91</t>
  </si>
  <si>
    <t>797,35</t>
  </si>
  <si>
    <t>793,82</t>
  </si>
  <si>
    <t>798,26</t>
  </si>
  <si>
    <t>834,13</t>
  </si>
  <si>
    <t>838,57</t>
  </si>
  <si>
    <t>858,53</t>
  </si>
  <si>
    <t>862,97</t>
  </si>
  <si>
    <t>1097,72</t>
  </si>
  <si>
    <t>1102,16</t>
  </si>
  <si>
    <t>1194,16</t>
  </si>
  <si>
    <t>1198,6</t>
  </si>
  <si>
    <t>1208,26</t>
  </si>
  <si>
    <t>1212,7</t>
  </si>
  <si>
    <t>1204,26</t>
  </si>
  <si>
    <t>1208,7</t>
  </si>
  <si>
    <t>1198,11</t>
  </si>
  <si>
    <t>1202,55</t>
  </si>
  <si>
    <t>1215,31</t>
  </si>
  <si>
    <t>1219,75</t>
  </si>
  <si>
    <t>1232,04</t>
  </si>
  <si>
    <t>1236,48</t>
  </si>
  <si>
    <t>1211,31</t>
  </si>
  <si>
    <t>1215,75</t>
  </si>
  <si>
    <t>1200,93</t>
  </si>
  <si>
    <t>1205,37</t>
  </si>
  <si>
    <t>1189,57</t>
  </si>
  <si>
    <t>1194,01</t>
  </si>
  <si>
    <t>1199,32</t>
  </si>
  <si>
    <t>1201,48</t>
  </si>
  <si>
    <t>1205,92</t>
  </si>
  <si>
    <t>1218,83</t>
  </si>
  <si>
    <t>1223,27</t>
  </si>
  <si>
    <t>1226,67</t>
  </si>
  <si>
    <t>1231,11</t>
  </si>
  <si>
    <t>1153,38</t>
  </si>
  <si>
    <t>1157,82</t>
  </si>
  <si>
    <t>962,64</t>
  </si>
  <si>
    <t>967,08</t>
  </si>
  <si>
    <t>31.08.2012</t>
  </si>
  <si>
    <t>845,68</t>
  </si>
  <si>
    <t>850,12</t>
  </si>
  <si>
    <t>790,94</t>
  </si>
  <si>
    <t>795,38</t>
  </si>
  <si>
    <t>769,67</t>
  </si>
  <si>
    <t>774,11</t>
  </si>
  <si>
    <t>739,07</t>
  </si>
  <si>
    <t>743,51</t>
  </si>
  <si>
    <t>730,84</t>
  </si>
  <si>
    <t>735,28</t>
  </si>
  <si>
    <t>793,62</t>
  </si>
  <si>
    <t>798,06</t>
  </si>
  <si>
    <t>818,71</t>
  </si>
  <si>
    <t>823,15</t>
  </si>
  <si>
    <t>858,31</t>
  </si>
  <si>
    <t>862,75</t>
  </si>
  <si>
    <t>1065,03</t>
  </si>
  <si>
    <t>1069,47</t>
  </si>
  <si>
    <t>1180,14</t>
  </si>
  <si>
    <t>1184,58</t>
  </si>
  <si>
    <t>1189,3</t>
  </si>
  <si>
    <t>1193,74</t>
  </si>
  <si>
    <t>1187,37</t>
  </si>
  <si>
    <t>1191,81</t>
  </si>
  <si>
    <t>1181,03</t>
  </si>
  <si>
    <t>1185,47</t>
  </si>
  <si>
    <t>1189,04</t>
  </si>
  <si>
    <t>1193,48</t>
  </si>
  <si>
    <t>1205,81</t>
  </si>
  <si>
    <t>1210,25</t>
  </si>
  <si>
    <t>1188,37</t>
  </si>
  <si>
    <t>1192,81</t>
  </si>
  <si>
    <t>1185,9</t>
  </si>
  <si>
    <t>1190,34</t>
  </si>
  <si>
    <t>1173,58</t>
  </si>
  <si>
    <t>1178,02</t>
  </si>
  <si>
    <t>1169,57</t>
  </si>
  <si>
    <t>1174,01</t>
  </si>
  <si>
    <t>1154,89</t>
  </si>
  <si>
    <t>1159,33</t>
  </si>
  <si>
    <t>1192,88</t>
  </si>
  <si>
    <t>1197,32</t>
  </si>
  <si>
    <t>1203,83</t>
  </si>
  <si>
    <t>1208,27</t>
  </si>
  <si>
    <t>1066,54</t>
  </si>
  <si>
    <t>1070,98</t>
  </si>
  <si>
    <t>930,15</t>
  </si>
  <si>
    <t>934,59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</si>
</sst>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59999001026153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3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2" fontId="62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2" fontId="19" fillId="0" borderId="15" xfId="0" applyNumberFormat="1" applyFont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 vertical="center" wrapText="1"/>
    </xf>
    <xf numFmtId="2" fontId="20" fillId="7" borderId="16" xfId="0" applyNumberFormat="1" applyFont="1" applyFill="1" applyBorder="1" applyAlignment="1">
      <alignment horizontal="centerContinuous" vertical="center" wrapText="1"/>
    </xf>
    <xf numFmtId="2" fontId="5" fillId="7" borderId="17" xfId="0" applyNumberFormat="1" applyFont="1" applyFill="1" applyBorder="1" applyAlignment="1">
      <alignment horizontal="center" vertical="center" wrapText="1"/>
    </xf>
    <xf numFmtId="2" fontId="5" fillId="7" borderId="18" xfId="0" applyNumberFormat="1" applyFont="1" applyFill="1" applyBorder="1" applyAlignment="1">
      <alignment horizontal="center" vertical="center" wrapText="1"/>
    </xf>
    <xf numFmtId="2" fontId="20" fillId="7" borderId="19" xfId="0" applyNumberFormat="1" applyFont="1" applyFill="1" applyBorder="1" applyAlignment="1">
      <alignment horizontal="center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5" fillId="7" borderId="20" xfId="0" applyNumberFormat="1" applyFont="1" applyFill="1" applyBorder="1" applyAlignment="1">
      <alignment horizontal="centerContinuous" vertical="center" wrapText="1"/>
    </xf>
    <xf numFmtId="2" fontId="20" fillId="7" borderId="19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166" fontId="20" fillId="7" borderId="20" xfId="0" applyNumberFormat="1" applyFont="1" applyFill="1" applyBorder="1" applyAlignment="1">
      <alignment horizontal="centerContinuous" vertical="center" wrapText="1"/>
    </xf>
    <xf numFmtId="2" fontId="20" fillId="7" borderId="21" xfId="0" applyNumberFormat="1" applyFont="1" applyFill="1" applyBorder="1" applyAlignment="1">
      <alignment horizontal="center" vertical="center" wrapText="1"/>
    </xf>
    <xf numFmtId="166" fontId="5" fillId="7" borderId="22" xfId="0" applyNumberFormat="1" applyFont="1" applyFill="1" applyBorder="1" applyAlignment="1">
      <alignment horizontal="centerContinuous" vertical="center" wrapText="1"/>
    </xf>
    <xf numFmtId="166" fontId="5" fillId="7" borderId="23" xfId="0" applyNumberFormat="1" applyFont="1" applyFill="1" applyBorder="1" applyAlignment="1">
      <alignment horizontal="centerContinuous" vertical="center" wrapText="1"/>
    </xf>
    <xf numFmtId="2" fontId="20" fillId="37" borderId="24" xfId="0" applyNumberFormat="1" applyFont="1" applyFill="1" applyBorder="1" applyAlignment="1">
      <alignment horizontal="center" vertical="center" wrapText="1"/>
    </xf>
    <xf numFmtId="2" fontId="20" fillId="37" borderId="22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2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3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2" fontId="20" fillId="38" borderId="26" xfId="0" applyNumberFormat="1" applyFont="1" applyFill="1" applyBorder="1" applyAlignment="1">
      <alignment horizontal="center" vertical="center" wrapText="1"/>
    </xf>
    <xf numFmtId="2" fontId="20" fillId="6" borderId="26" xfId="0" applyNumberFormat="1" applyFont="1" applyFill="1" applyBorder="1" applyAlignment="1">
      <alignment horizontal="center" vertical="center" wrapText="1"/>
    </xf>
    <xf numFmtId="2" fontId="20" fillId="4" borderId="26" xfId="0" applyNumberFormat="1" applyFont="1" applyFill="1" applyBorder="1" applyAlignment="1">
      <alignment horizontal="center" vertical="center" wrapText="1"/>
    </xf>
    <xf numFmtId="165" fontId="3" fillId="37" borderId="0" xfId="0" applyNumberFormat="1" applyFont="1" applyFill="1" applyBorder="1" applyAlignment="1">
      <alignment vertical="top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2" fontId="3" fillId="37" borderId="14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3" fillId="37" borderId="27" xfId="0" applyNumberFormat="1" applyFont="1" applyFill="1" applyBorder="1" applyAlignment="1">
      <alignment horizontal="center" vertical="top" wrapText="1"/>
    </xf>
    <xf numFmtId="2" fontId="3" fillId="37" borderId="28" xfId="0" applyNumberFormat="1" applyFont="1" applyFill="1" applyBorder="1" applyAlignment="1">
      <alignment horizontal="center" vertical="top" wrapText="1"/>
    </xf>
    <xf numFmtId="2" fontId="3" fillId="37" borderId="19" xfId="0" applyNumberFormat="1" applyFont="1" applyFill="1" applyBorder="1" applyAlignment="1">
      <alignment horizontal="center" vertical="top" wrapText="1"/>
    </xf>
    <xf numFmtId="0" fontId="15" fillId="0" borderId="29" xfId="0" applyFont="1" applyBorder="1" applyAlignment="1">
      <alignment horizontal="left"/>
    </xf>
    <xf numFmtId="2" fontId="3" fillId="37" borderId="25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3" fillId="37" borderId="27" xfId="0" applyNumberFormat="1" applyFont="1" applyFill="1" applyBorder="1" applyAlignment="1">
      <alignment horizontal="center" vertical="center" wrapText="1"/>
    </xf>
    <xf numFmtId="2" fontId="3" fillId="37" borderId="2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165" fontId="15" fillId="37" borderId="0" xfId="0" applyNumberFormat="1" applyFont="1" applyFill="1" applyBorder="1" applyAlignment="1">
      <alignment horizontal="center" vertical="top" wrapText="1"/>
    </xf>
    <xf numFmtId="2" fontId="3" fillId="37" borderId="0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65" fontId="3" fillId="37" borderId="0" xfId="0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3" fillId="37" borderId="14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2" fontId="15" fillId="37" borderId="27" xfId="0" applyNumberFormat="1" applyFont="1" applyFill="1" applyBorder="1" applyAlignment="1">
      <alignment horizontal="center" vertical="top" wrapText="1"/>
    </xf>
    <xf numFmtId="2" fontId="15" fillId="37" borderId="28" xfId="0" applyNumberFormat="1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172" fontId="3" fillId="37" borderId="0" xfId="0" applyNumberFormat="1" applyFont="1" applyFill="1" applyBorder="1" applyAlignment="1">
      <alignment horizontal="center" vertical="top" wrapText="1"/>
    </xf>
    <xf numFmtId="165" fontId="64" fillId="37" borderId="0" xfId="0" applyNumberFormat="1" applyFont="1" applyFill="1" applyBorder="1" applyAlignment="1">
      <alignment horizontal="center" vertical="top" wrapText="1"/>
    </xf>
    <xf numFmtId="2" fontId="20" fillId="0" borderId="37" xfId="0" applyNumberFormat="1" applyFont="1" applyFill="1" applyBorder="1" applyAlignment="1">
      <alignment horizontal="right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0" fillId="0" borderId="27" xfId="0" applyNumberFormat="1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168" fontId="5" fillId="0" borderId="27" xfId="0" applyNumberFormat="1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left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2" fontId="20" fillId="37" borderId="44" xfId="0" applyNumberFormat="1" applyFont="1" applyFill="1" applyBorder="1" applyAlignment="1">
      <alignment horizontal="left" vertical="center" wrapText="1"/>
    </xf>
    <xf numFmtId="2" fontId="20" fillId="37" borderId="22" xfId="0" applyNumberFormat="1" applyFont="1" applyFill="1" applyBorder="1" applyAlignment="1">
      <alignment horizontal="left" vertical="center" wrapText="1"/>
    </xf>
    <xf numFmtId="4" fontId="5" fillId="37" borderId="22" xfId="0" applyNumberFormat="1" applyFont="1" applyFill="1" applyBorder="1" applyAlignment="1">
      <alignment horizontal="center" vertical="center" wrapText="1"/>
    </xf>
    <xf numFmtId="4" fontId="5" fillId="37" borderId="45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2" fontId="20" fillId="37" borderId="37" xfId="0" applyNumberFormat="1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5" fillId="37" borderId="27" xfId="0" applyNumberFormat="1" applyFont="1" applyFill="1" applyBorder="1" applyAlignment="1">
      <alignment horizontal="center" vertical="center" wrapText="1"/>
    </xf>
    <xf numFmtId="2" fontId="22" fillId="0" borderId="37" xfId="0" applyNumberFormat="1" applyFont="1" applyFill="1" applyBorder="1" applyAlignment="1">
      <alignment horizontal="lef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center" vertical="center" wrapText="1"/>
    </xf>
    <xf numFmtId="2" fontId="20" fillId="37" borderId="27" xfId="0" applyNumberFormat="1" applyFont="1" applyFill="1" applyBorder="1" applyAlignment="1">
      <alignment horizontal="center" vertical="center" wrapText="1"/>
    </xf>
    <xf numFmtId="2" fontId="19" fillId="7" borderId="38" xfId="0" applyNumberFormat="1" applyFont="1" applyFill="1" applyBorder="1" applyAlignment="1">
      <alignment horizontal="left" vertical="center" wrapText="1"/>
    </xf>
    <xf numFmtId="2" fontId="19" fillId="7" borderId="28" xfId="0" applyNumberFormat="1" applyFont="1" applyFill="1" applyBorder="1" applyAlignment="1">
      <alignment horizontal="left" vertical="center" wrapText="1"/>
    </xf>
    <xf numFmtId="2" fontId="19" fillId="7" borderId="46" xfId="0" applyNumberFormat="1" applyFont="1" applyFill="1" applyBorder="1" applyAlignment="1">
      <alignment horizontal="left" vertical="center" wrapText="1"/>
    </xf>
    <xf numFmtId="2" fontId="20" fillId="7" borderId="38" xfId="0" applyNumberFormat="1" applyFont="1" applyFill="1" applyBorder="1" applyAlignment="1">
      <alignment horizontal="left" vertical="center" wrapText="1"/>
    </xf>
    <xf numFmtId="2" fontId="20" fillId="7" borderId="19" xfId="0" applyNumberFormat="1" applyFont="1" applyFill="1" applyBorder="1" applyAlignment="1">
      <alignment horizontal="left" vertical="center" wrapText="1"/>
    </xf>
    <xf numFmtId="2" fontId="22" fillId="7" borderId="38" xfId="0" applyNumberFormat="1" applyFont="1" applyFill="1" applyBorder="1" applyAlignment="1">
      <alignment horizontal="left" vertical="center" wrapText="1"/>
    </xf>
    <xf numFmtId="2" fontId="22" fillId="7" borderId="19" xfId="0" applyNumberFormat="1" applyFont="1" applyFill="1" applyBorder="1" applyAlignment="1">
      <alignment horizontal="left" vertical="center" wrapText="1"/>
    </xf>
    <xf numFmtId="2" fontId="5" fillId="4" borderId="47" xfId="0" applyNumberFormat="1" applyFont="1" applyFill="1" applyBorder="1" applyAlignment="1">
      <alignment horizontal="center" vertical="center" wrapText="1"/>
    </xf>
    <xf numFmtId="2" fontId="5" fillId="4" borderId="48" xfId="0" applyNumberFormat="1" applyFont="1" applyFill="1" applyBorder="1" applyAlignment="1">
      <alignment horizontal="center" vertical="center" wrapText="1"/>
    </xf>
    <xf numFmtId="2" fontId="5" fillId="7" borderId="49" xfId="0" applyNumberFormat="1" applyFont="1" applyFill="1" applyBorder="1" applyAlignment="1">
      <alignment horizontal="center" vertical="center" wrapText="1"/>
    </xf>
    <xf numFmtId="2" fontId="5" fillId="7" borderId="50" xfId="0" applyNumberFormat="1" applyFont="1" applyFill="1" applyBorder="1" applyAlignment="1">
      <alignment horizontal="center" vertical="center" wrapText="1"/>
    </xf>
    <xf numFmtId="165" fontId="5" fillId="4" borderId="47" xfId="0" applyNumberFormat="1" applyFont="1" applyFill="1" applyBorder="1" applyAlignment="1">
      <alignment horizontal="center" vertical="center" wrapText="1"/>
    </xf>
    <xf numFmtId="165" fontId="5" fillId="4" borderId="51" xfId="0" applyNumberFormat="1" applyFont="1" applyFill="1" applyBorder="1" applyAlignment="1">
      <alignment horizontal="center" vertical="center" wrapText="1"/>
    </xf>
    <xf numFmtId="2" fontId="5" fillId="38" borderId="47" xfId="0" applyNumberFormat="1" applyFont="1" applyFill="1" applyBorder="1" applyAlignment="1">
      <alignment horizontal="center" vertical="center" wrapText="1"/>
    </xf>
    <xf numFmtId="2" fontId="5" fillId="38" borderId="26" xfId="0" applyNumberFormat="1" applyFont="1" applyFill="1" applyBorder="1" applyAlignment="1">
      <alignment horizontal="center" vertical="center" wrapText="1"/>
    </xf>
    <xf numFmtId="2" fontId="5" fillId="38" borderId="51" xfId="0" applyNumberFormat="1" applyFont="1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/>
    </xf>
    <xf numFmtId="0" fontId="0" fillId="37" borderId="52" xfId="0" applyFill="1" applyBorder="1" applyAlignment="1">
      <alignment horizontal="center"/>
    </xf>
    <xf numFmtId="164" fontId="19" fillId="39" borderId="0" xfId="0" applyNumberFormat="1" applyFont="1" applyFill="1" applyBorder="1" applyAlignment="1">
      <alignment horizontal="center" vertical="center" wrapText="1"/>
    </xf>
    <xf numFmtId="2" fontId="0" fillId="0" borderId="53" xfId="0" applyNumberFormat="1" applyFill="1" applyBorder="1" applyAlignment="1">
      <alignment horizontal="center" vertical="center" wrapText="1"/>
    </xf>
    <xf numFmtId="2" fontId="19" fillId="0" borderId="47" xfId="0" applyNumberFormat="1" applyFont="1" applyBorder="1" applyAlignment="1">
      <alignment horizontal="center" vertical="center" wrapText="1"/>
    </xf>
    <xf numFmtId="2" fontId="19" fillId="0" borderId="26" xfId="0" applyNumberFormat="1" applyFont="1" applyBorder="1" applyAlignment="1">
      <alignment horizontal="center" vertical="center" wrapText="1"/>
    </xf>
    <xf numFmtId="2" fontId="5" fillId="38" borderId="48" xfId="0" applyNumberFormat="1" applyFont="1" applyFill="1" applyBorder="1" applyAlignment="1">
      <alignment horizontal="center" vertical="center" wrapText="1"/>
    </xf>
    <xf numFmtId="2" fontId="22" fillId="7" borderId="39" xfId="0" applyNumberFormat="1" applyFont="1" applyFill="1" applyBorder="1" applyAlignment="1">
      <alignment horizontal="left" vertical="center" wrapText="1"/>
    </xf>
    <xf numFmtId="2" fontId="22" fillId="7" borderId="21" xfId="0" applyNumberFormat="1" applyFont="1" applyFill="1" applyBorder="1" applyAlignment="1">
      <alignment horizontal="left" vertical="center" wrapText="1"/>
    </xf>
    <xf numFmtId="2" fontId="20" fillId="37" borderId="54" xfId="0" applyNumberFormat="1" applyFont="1" applyFill="1" applyBorder="1" applyAlignment="1">
      <alignment horizontal="left" vertical="center" wrapText="1"/>
    </xf>
    <xf numFmtId="2" fontId="20" fillId="37" borderId="17" xfId="0" applyNumberFormat="1" applyFont="1" applyFill="1" applyBorder="1" applyAlignment="1">
      <alignment horizontal="left" vertical="center" wrapText="1"/>
    </xf>
    <xf numFmtId="2" fontId="5" fillId="6" borderId="47" xfId="0" applyNumberFormat="1" applyFont="1" applyFill="1" applyBorder="1" applyAlignment="1">
      <alignment horizontal="center" vertical="center" wrapText="1"/>
    </xf>
    <xf numFmtId="2" fontId="5" fillId="6" borderId="48" xfId="0" applyNumberFormat="1" applyFont="1" applyFill="1" applyBorder="1" applyAlignment="1">
      <alignment horizontal="center" vertical="center" wrapText="1"/>
    </xf>
    <xf numFmtId="2" fontId="16" fillId="0" borderId="47" xfId="0" applyNumberFormat="1" applyFont="1" applyBorder="1" applyAlignment="1">
      <alignment horizontal="center" vertical="center" wrapText="1"/>
    </xf>
    <xf numFmtId="2" fontId="16" fillId="0" borderId="51" xfId="0" applyNumberFormat="1" applyFont="1" applyBorder="1" applyAlignment="1">
      <alignment horizontal="center" vertical="center" wrapText="1"/>
    </xf>
    <xf numFmtId="165" fontId="5" fillId="6" borderId="47" xfId="0" applyNumberFormat="1" applyFont="1" applyFill="1" applyBorder="1" applyAlignment="1">
      <alignment horizontal="center" vertical="center" wrapText="1"/>
    </xf>
    <xf numFmtId="165" fontId="5" fillId="6" borderId="51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dxfs count="2"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8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2:24" ht="27.75" customHeight="1">
      <c r="B2" s="2"/>
      <c r="C2" s="2"/>
      <c r="D2" s="2"/>
      <c r="E2" s="108" t="s">
        <v>0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X2" s="53" t="s">
        <v>162</v>
      </c>
    </row>
    <row r="3" spans="7:18" ht="15.75">
      <c r="G3" s="109" t="s">
        <v>1</v>
      </c>
      <c r="H3" s="109"/>
      <c r="I3" s="109"/>
      <c r="J3" s="110" t="s">
        <v>2</v>
      </c>
      <c r="K3" s="110"/>
      <c r="L3" s="110"/>
      <c r="M3" s="110"/>
      <c r="N3" s="110"/>
      <c r="O3" s="110"/>
      <c r="P3" s="3" t="s">
        <v>245</v>
      </c>
      <c r="Q3" s="4" t="s">
        <v>38</v>
      </c>
      <c r="R3" s="4"/>
    </row>
    <row r="4" spans="7:18" ht="15.75">
      <c r="G4" s="4"/>
      <c r="H4" s="109" t="s">
        <v>3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ht="12.75">
      <c r="A5" s="5"/>
    </row>
    <row r="6" ht="12.75">
      <c r="A6" s="5"/>
    </row>
    <row r="7" spans="6:18" ht="20.25">
      <c r="F7" s="78" t="s">
        <v>39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</row>
    <row r="8" spans="1:24" ht="15.75" customHeight="1">
      <c r="A8" s="90" t="s">
        <v>40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</row>
    <row r="9" spans="1:24" ht="19.5" customHeight="1">
      <c r="A9" s="116" t="s">
        <v>122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</row>
    <row r="10" spans="1:24" ht="15.75">
      <c r="A10" s="97"/>
      <c r="B10" s="98"/>
      <c r="C10" s="99"/>
      <c r="D10" s="84" t="s">
        <v>4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</row>
    <row r="11" spans="1:24" ht="15.75">
      <c r="A11" s="74"/>
      <c r="B11" s="75"/>
      <c r="C11" s="73"/>
      <c r="D11" s="73" t="s">
        <v>5</v>
      </c>
      <c r="E11" s="72"/>
      <c r="F11" s="72"/>
      <c r="G11" s="72"/>
      <c r="H11" s="72"/>
      <c r="I11" s="72" t="s">
        <v>6</v>
      </c>
      <c r="J11" s="72"/>
      <c r="K11" s="72"/>
      <c r="L11" s="72"/>
      <c r="M11" s="72"/>
      <c r="N11" s="72" t="s">
        <v>7</v>
      </c>
      <c r="O11" s="72"/>
      <c r="P11" s="72"/>
      <c r="Q11" s="72"/>
      <c r="R11" s="72"/>
      <c r="S11" s="72"/>
      <c r="T11" s="72" t="s">
        <v>8</v>
      </c>
      <c r="U11" s="72"/>
      <c r="V11" s="72"/>
      <c r="W11" s="72"/>
      <c r="X11" s="72"/>
    </row>
    <row r="12" spans="1:24" ht="24.75" customHeight="1">
      <c r="A12" s="85" t="s">
        <v>103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</row>
    <row r="13" spans="1:24" ht="18">
      <c r="A13" s="111"/>
      <c r="B13" s="112"/>
      <c r="C13" s="113"/>
      <c r="D13" s="114">
        <v>2838.33</v>
      </c>
      <c r="E13" s="115"/>
      <c r="F13" s="115"/>
      <c r="G13" s="115"/>
      <c r="H13" s="105"/>
      <c r="I13" s="114">
        <v>3141.84</v>
      </c>
      <c r="J13" s="115"/>
      <c r="K13" s="115"/>
      <c r="L13" s="115"/>
      <c r="M13" s="105"/>
      <c r="N13" s="114">
        <v>3255.45</v>
      </c>
      <c r="O13" s="115"/>
      <c r="P13" s="115"/>
      <c r="Q13" s="115"/>
      <c r="R13" s="115"/>
      <c r="S13" s="105"/>
      <c r="T13" s="114">
        <v>3317.28</v>
      </c>
      <c r="U13" s="115"/>
      <c r="V13" s="115"/>
      <c r="W13" s="115"/>
      <c r="X13" s="105"/>
    </row>
    <row r="14" spans="1:24" ht="15.75" hidden="1">
      <c r="A14" s="7"/>
      <c r="B14" s="7"/>
      <c r="C14" s="7"/>
      <c r="D14" s="69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ht="15.75" hidden="1">
      <c r="A15" s="7"/>
      <c r="B15" s="7"/>
      <c r="C15" s="7"/>
      <c r="D15" s="69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5.75" hidden="1">
      <c r="A16" s="7"/>
      <c r="B16" s="7"/>
      <c r="C16" s="7"/>
      <c r="D16" s="69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15.75" hidden="1">
      <c r="A17" s="7"/>
      <c r="B17" s="7"/>
      <c r="C17" s="7"/>
      <c r="D17" s="69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</row>
    <row r="18" spans="1:24" ht="15.75" hidden="1">
      <c r="A18" s="7"/>
      <c r="B18" s="7"/>
      <c r="C18" s="7"/>
      <c r="D18" s="69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ht="15.75" hidden="1">
      <c r="A19" s="7"/>
      <c r="B19" s="7"/>
      <c r="C19" s="7"/>
      <c r="D19" s="69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</row>
    <row r="20" spans="1:24" ht="22.5" customHeight="1">
      <c r="A20" s="85" t="s">
        <v>104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7"/>
    </row>
    <row r="21" spans="1:24" ht="18">
      <c r="A21" s="104"/>
      <c r="B21" s="104"/>
      <c r="C21" s="104"/>
      <c r="D21" s="105">
        <v>2850.75</v>
      </c>
      <c r="E21" s="106"/>
      <c r="F21" s="106"/>
      <c r="G21" s="106"/>
      <c r="H21" s="106"/>
      <c r="I21" s="106">
        <v>3087.11</v>
      </c>
      <c r="J21" s="106"/>
      <c r="K21" s="106"/>
      <c r="L21" s="106"/>
      <c r="M21" s="106"/>
      <c r="N21" s="106">
        <v>3108.14</v>
      </c>
      <c r="O21" s="106"/>
      <c r="P21" s="106"/>
      <c r="Q21" s="106"/>
      <c r="R21" s="106"/>
      <c r="S21" s="106"/>
      <c r="T21" s="106">
        <v>3232.86</v>
      </c>
      <c r="U21" s="106"/>
      <c r="V21" s="106"/>
      <c r="W21" s="106"/>
      <c r="X21" s="106"/>
    </row>
    <row r="22" spans="1:24" ht="15.75">
      <c r="A22" s="43"/>
      <c r="B22" s="43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15.75">
      <c r="A23" s="45" t="s">
        <v>123</v>
      </c>
      <c r="B23" s="43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89">
        <f>ROUND(I25+I26*L27+R54,2)</f>
        <v>1654.96</v>
      </c>
      <c r="U23" s="89"/>
      <c r="V23" s="44"/>
      <c r="W23" s="44"/>
      <c r="X23" s="44"/>
    </row>
    <row r="24" spans="1:24" ht="24.75" customHeight="1">
      <c r="A24" s="46" t="s">
        <v>124</v>
      </c>
      <c r="B24" s="43"/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18">
      <c r="A25" s="45" t="s">
        <v>125</v>
      </c>
      <c r="B25" s="43"/>
      <c r="C25" s="43"/>
      <c r="D25" s="44"/>
      <c r="E25" s="44"/>
      <c r="F25" s="44"/>
      <c r="G25" s="44"/>
      <c r="H25" s="44"/>
      <c r="I25" s="101">
        <v>1154.55</v>
      </c>
      <c r="J25" s="101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18">
      <c r="A26" s="45" t="s">
        <v>126</v>
      </c>
      <c r="B26" s="43"/>
      <c r="C26" s="43"/>
      <c r="D26" s="44"/>
      <c r="E26" s="44"/>
      <c r="F26" s="44"/>
      <c r="G26" s="44"/>
      <c r="H26" s="44"/>
      <c r="I26" s="101">
        <v>251914.53</v>
      </c>
      <c r="J26" s="101"/>
      <c r="K26" s="44"/>
      <c r="L26" s="103"/>
      <c r="M26" s="103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21.75" customHeight="1">
      <c r="A27" s="45" t="s">
        <v>127</v>
      </c>
      <c r="B27" s="43"/>
      <c r="C27" s="43"/>
      <c r="D27" s="44"/>
      <c r="E27" s="44"/>
      <c r="F27" s="44"/>
      <c r="G27" s="44"/>
      <c r="H27" s="44"/>
      <c r="I27" s="44"/>
      <c r="J27" s="44"/>
      <c r="K27" s="44"/>
      <c r="L27" s="102">
        <f>ROUND((I28-R2+R29-P30-I37)/(J44+N45-O46-K53),11)</f>
        <v>0.00198641477</v>
      </c>
      <c r="M27" s="102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18">
      <c r="A28" s="45" t="s">
        <v>128</v>
      </c>
      <c r="B28" s="43"/>
      <c r="C28" s="43"/>
      <c r="D28" s="44"/>
      <c r="E28" s="44"/>
      <c r="F28" s="44"/>
      <c r="G28" s="44"/>
      <c r="H28" s="44"/>
      <c r="I28" s="88">
        <v>1161.668</v>
      </c>
      <c r="J28" s="88"/>
      <c r="K28" s="47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15.75">
      <c r="A29" s="45" t="s">
        <v>129</v>
      </c>
      <c r="B29" s="43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100">
        <v>0.768</v>
      </c>
      <c r="S29" s="100"/>
      <c r="T29" s="44"/>
      <c r="U29" s="44"/>
      <c r="V29" s="44"/>
      <c r="W29" s="44"/>
      <c r="X29" s="44"/>
    </row>
    <row r="30" spans="1:24" ht="18">
      <c r="A30" s="45" t="s">
        <v>130</v>
      </c>
      <c r="B30" s="43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88">
        <v>508.807</v>
      </c>
      <c r="Q30" s="88"/>
      <c r="R30" s="44"/>
      <c r="S30" s="44"/>
      <c r="T30" s="44"/>
      <c r="U30" s="44"/>
      <c r="V30" s="44"/>
      <c r="W30" s="44"/>
      <c r="X30" s="44"/>
    </row>
    <row r="31" spans="1:24" ht="15.75">
      <c r="A31" s="45" t="s">
        <v>131</v>
      </c>
      <c r="B31" s="4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ht="15.75">
      <c r="A32" s="45" t="s">
        <v>132</v>
      </c>
      <c r="B32" s="43"/>
      <c r="C32" s="59">
        <f>ROUND(C42*0.00135966750310115+C43*0.00926397536497795,3)</f>
        <v>14.986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ht="18">
      <c r="A33" s="45" t="s">
        <v>133</v>
      </c>
      <c r="B33" s="43"/>
      <c r="C33" s="54">
        <v>10.052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18">
      <c r="A34" s="45" t="s">
        <v>134</v>
      </c>
      <c r="B34" s="43"/>
      <c r="C34" s="54">
        <v>62.787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18">
      <c r="A35" s="45" t="s">
        <v>135</v>
      </c>
      <c r="B35" s="43"/>
      <c r="C35" s="54">
        <v>6.911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18">
      <c r="A36" s="45" t="s">
        <v>136</v>
      </c>
      <c r="B36" s="43"/>
      <c r="C36" s="54">
        <v>414.071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18">
      <c r="A37" s="45" t="s">
        <v>137</v>
      </c>
      <c r="B37" s="43"/>
      <c r="C37" s="43"/>
      <c r="D37" s="44"/>
      <c r="E37" s="44"/>
      <c r="F37" s="44"/>
      <c r="G37" s="44"/>
      <c r="H37" s="44"/>
      <c r="I37" s="88">
        <v>235.773</v>
      </c>
      <c r="J37" s="88"/>
      <c r="K37" s="47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18">
      <c r="A38" s="45" t="s">
        <v>138</v>
      </c>
      <c r="B38" s="43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88">
        <f>C41+C42+C43</f>
        <v>4785.627</v>
      </c>
      <c r="N38" s="88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15.75">
      <c r="A39" s="45" t="s">
        <v>131</v>
      </c>
      <c r="B39" s="43"/>
      <c r="C39" s="43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 ht="15.75">
      <c r="A40" s="45" t="s">
        <v>139</v>
      </c>
      <c r="B40" s="43"/>
      <c r="C40" s="44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 ht="18">
      <c r="A41" s="45" t="s">
        <v>140</v>
      </c>
      <c r="B41" s="43"/>
      <c r="C41" s="54">
        <v>1249.117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ht="18">
      <c r="A42" s="45" t="s">
        <v>141</v>
      </c>
      <c r="B42" s="43"/>
      <c r="C42" s="54">
        <v>2248.944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18">
      <c r="A43" s="45" t="s">
        <v>142</v>
      </c>
      <c r="B43" s="43"/>
      <c r="C43" s="54">
        <v>1287.566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1:11" ht="18">
      <c r="A44" s="45" t="s">
        <v>143</v>
      </c>
      <c r="J44" s="88">
        <v>786808.702</v>
      </c>
      <c r="K44" s="88"/>
    </row>
    <row r="45" spans="1:17" ht="18">
      <c r="A45" s="45" t="s">
        <v>144</v>
      </c>
      <c r="J45" s="48"/>
      <c r="K45" s="48"/>
      <c r="N45" s="100">
        <v>400.535</v>
      </c>
      <c r="O45" s="100"/>
      <c r="Q45" s="16"/>
    </row>
    <row r="46" spans="1:17" ht="18">
      <c r="A46" s="45" t="s">
        <v>145</v>
      </c>
      <c r="O46" s="88">
        <v>471012.301</v>
      </c>
      <c r="P46" s="88"/>
      <c r="Q46" s="16"/>
    </row>
    <row r="47" ht="15.75">
      <c r="A47" s="45" t="s">
        <v>131</v>
      </c>
    </row>
    <row r="48" spans="1:3" ht="18">
      <c r="A48" s="45" t="s">
        <v>146</v>
      </c>
      <c r="B48" s="43"/>
      <c r="C48" s="54">
        <f>M38</f>
        <v>4785.627</v>
      </c>
    </row>
    <row r="49" spans="1:3" ht="18">
      <c r="A49" s="45" t="s">
        <v>147</v>
      </c>
      <c r="B49" s="43"/>
      <c r="C49" s="54">
        <v>6412.89</v>
      </c>
    </row>
    <row r="50" spans="1:3" ht="18">
      <c r="A50" s="45" t="s">
        <v>148</v>
      </c>
      <c r="B50" s="43"/>
      <c r="C50" s="54">
        <v>30182.46</v>
      </c>
    </row>
    <row r="51" spans="1:3" ht="18">
      <c r="A51" s="45" t="s">
        <v>149</v>
      </c>
      <c r="B51" s="43"/>
      <c r="C51" s="54">
        <v>4792.949</v>
      </c>
    </row>
    <row r="52" spans="1:3" ht="18">
      <c r="A52" s="45" t="s">
        <v>150</v>
      </c>
      <c r="B52" s="43"/>
      <c r="C52" s="54">
        <v>424838.375</v>
      </c>
    </row>
    <row r="53" spans="1:12" ht="18">
      <c r="A53" s="45" t="s">
        <v>151</v>
      </c>
      <c r="K53" s="88">
        <v>105840.063</v>
      </c>
      <c r="L53" s="88"/>
    </row>
    <row r="54" spans="1:19" ht="15.75">
      <c r="A54" s="45" t="s">
        <v>152</v>
      </c>
      <c r="R54" s="89"/>
      <c r="S54" s="89"/>
    </row>
    <row r="55" ht="12.75">
      <c r="A55" s="5"/>
    </row>
    <row r="56" spans="6:18" ht="20.25">
      <c r="F56" s="78" t="s">
        <v>41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1:24" ht="15">
      <c r="A57" s="90" t="s">
        <v>42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</row>
    <row r="58" ht="12.75">
      <c r="A58" s="5"/>
    </row>
    <row r="59" spans="1:24" ht="15.75">
      <c r="A59" s="91" t="s">
        <v>9</v>
      </c>
      <c r="B59" s="92"/>
      <c r="C59" s="93"/>
      <c r="D59" s="74" t="s">
        <v>44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3"/>
    </row>
    <row r="60" spans="1:24" ht="15.75">
      <c r="A60" s="94"/>
      <c r="B60" s="95"/>
      <c r="C60" s="96"/>
      <c r="D60" s="74" t="s">
        <v>4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3"/>
    </row>
    <row r="61" spans="1:24" ht="15.75">
      <c r="A61" s="97"/>
      <c r="B61" s="98"/>
      <c r="C61" s="99"/>
      <c r="D61" s="74" t="s">
        <v>5</v>
      </c>
      <c r="E61" s="75"/>
      <c r="F61" s="75"/>
      <c r="G61" s="75"/>
      <c r="H61" s="73"/>
      <c r="I61" s="74" t="s">
        <v>6</v>
      </c>
      <c r="J61" s="75"/>
      <c r="K61" s="75"/>
      <c r="L61" s="75"/>
      <c r="M61" s="73"/>
      <c r="N61" s="74" t="s">
        <v>7</v>
      </c>
      <c r="O61" s="75"/>
      <c r="P61" s="75"/>
      <c r="Q61" s="75"/>
      <c r="R61" s="75"/>
      <c r="S61" s="73"/>
      <c r="T61" s="74" t="s">
        <v>8</v>
      </c>
      <c r="U61" s="75"/>
      <c r="V61" s="75"/>
      <c r="W61" s="75"/>
      <c r="X61" s="73"/>
    </row>
    <row r="62" spans="1:24" ht="15">
      <c r="A62" s="85" t="s">
        <v>103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7"/>
    </row>
    <row r="63" spans="1:24" ht="15.75">
      <c r="A63" s="74" t="s">
        <v>10</v>
      </c>
      <c r="B63" s="75"/>
      <c r="C63" s="73"/>
      <c r="D63" s="67">
        <v>2091.04</v>
      </c>
      <c r="E63" s="68"/>
      <c r="F63" s="68"/>
      <c r="G63" s="68"/>
      <c r="H63" s="69"/>
      <c r="I63" s="67">
        <v>2394.55</v>
      </c>
      <c r="J63" s="68"/>
      <c r="K63" s="68"/>
      <c r="L63" s="68"/>
      <c r="M63" s="69"/>
      <c r="N63" s="67">
        <v>2508.16</v>
      </c>
      <c r="O63" s="68"/>
      <c r="P63" s="68"/>
      <c r="Q63" s="68"/>
      <c r="R63" s="68"/>
      <c r="S63" s="69"/>
      <c r="T63" s="67">
        <v>2569.99</v>
      </c>
      <c r="U63" s="68"/>
      <c r="V63" s="68"/>
      <c r="W63" s="68"/>
      <c r="X63" s="69"/>
    </row>
    <row r="64" spans="1:24" ht="15.75">
      <c r="A64" s="74" t="s">
        <v>11</v>
      </c>
      <c r="B64" s="75"/>
      <c r="C64" s="73"/>
      <c r="D64" s="67">
        <v>2774.11</v>
      </c>
      <c r="E64" s="68"/>
      <c r="F64" s="68"/>
      <c r="G64" s="68"/>
      <c r="H64" s="69"/>
      <c r="I64" s="67">
        <v>3077.62</v>
      </c>
      <c r="J64" s="68"/>
      <c r="K64" s="68"/>
      <c r="L64" s="68"/>
      <c r="M64" s="69"/>
      <c r="N64" s="67">
        <v>3191.23</v>
      </c>
      <c r="O64" s="68"/>
      <c r="P64" s="68"/>
      <c r="Q64" s="68"/>
      <c r="R64" s="68"/>
      <c r="S64" s="69"/>
      <c r="T64" s="67">
        <v>3253.06</v>
      </c>
      <c r="U64" s="68"/>
      <c r="V64" s="68"/>
      <c r="W64" s="68"/>
      <c r="X64" s="69"/>
    </row>
    <row r="65" spans="1:24" ht="15.75">
      <c r="A65" s="74" t="s">
        <v>12</v>
      </c>
      <c r="B65" s="75"/>
      <c r="C65" s="73"/>
      <c r="D65" s="67">
        <v>4816.59</v>
      </c>
      <c r="E65" s="68"/>
      <c r="F65" s="68"/>
      <c r="G65" s="68"/>
      <c r="H65" s="69"/>
      <c r="I65" s="67">
        <v>5120.1</v>
      </c>
      <c r="J65" s="68"/>
      <c r="K65" s="68"/>
      <c r="L65" s="68"/>
      <c r="M65" s="69"/>
      <c r="N65" s="67">
        <v>5233.71</v>
      </c>
      <c r="O65" s="68"/>
      <c r="P65" s="68"/>
      <c r="Q65" s="68"/>
      <c r="R65" s="68"/>
      <c r="S65" s="69"/>
      <c r="T65" s="67">
        <v>5295.54</v>
      </c>
      <c r="U65" s="68"/>
      <c r="V65" s="68"/>
      <c r="W65" s="68"/>
      <c r="X65" s="69"/>
    </row>
    <row r="66" spans="1:24" ht="15">
      <c r="A66" s="85" t="s">
        <v>104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7"/>
    </row>
    <row r="67" spans="1:24" ht="15.75">
      <c r="A67" s="74" t="s">
        <v>10</v>
      </c>
      <c r="B67" s="75"/>
      <c r="C67" s="73"/>
      <c r="D67" s="67">
        <v>2103.46</v>
      </c>
      <c r="E67" s="68"/>
      <c r="F67" s="68"/>
      <c r="G67" s="68"/>
      <c r="H67" s="69"/>
      <c r="I67" s="67">
        <v>2339.82</v>
      </c>
      <c r="J67" s="68"/>
      <c r="K67" s="68"/>
      <c r="L67" s="68"/>
      <c r="M67" s="69"/>
      <c r="N67" s="67">
        <v>2360.85</v>
      </c>
      <c r="O67" s="68"/>
      <c r="P67" s="68"/>
      <c r="Q67" s="68"/>
      <c r="R67" s="68"/>
      <c r="S67" s="69"/>
      <c r="T67" s="67">
        <v>2485.57</v>
      </c>
      <c r="U67" s="68"/>
      <c r="V67" s="68"/>
      <c r="W67" s="68"/>
      <c r="X67" s="69"/>
    </row>
    <row r="68" spans="1:24" ht="15.75">
      <c r="A68" s="74" t="s">
        <v>11</v>
      </c>
      <c r="B68" s="75"/>
      <c r="C68" s="73"/>
      <c r="D68" s="67">
        <v>2786.53</v>
      </c>
      <c r="E68" s="68"/>
      <c r="F68" s="68"/>
      <c r="G68" s="68"/>
      <c r="H68" s="69"/>
      <c r="I68" s="67">
        <v>3022.89</v>
      </c>
      <c r="J68" s="68"/>
      <c r="K68" s="68"/>
      <c r="L68" s="68"/>
      <c r="M68" s="69"/>
      <c r="N68" s="67">
        <v>3043.92</v>
      </c>
      <c r="O68" s="68"/>
      <c r="P68" s="68"/>
      <c r="Q68" s="68"/>
      <c r="R68" s="68"/>
      <c r="S68" s="69"/>
      <c r="T68" s="67">
        <v>3168.64</v>
      </c>
      <c r="U68" s="68"/>
      <c r="V68" s="68"/>
      <c r="W68" s="68"/>
      <c r="X68" s="69"/>
    </row>
    <row r="69" spans="1:24" ht="15.75">
      <c r="A69" s="74" t="s">
        <v>12</v>
      </c>
      <c r="B69" s="75"/>
      <c r="C69" s="73"/>
      <c r="D69" s="67">
        <v>4829.01</v>
      </c>
      <c r="E69" s="68"/>
      <c r="F69" s="68"/>
      <c r="G69" s="68"/>
      <c r="H69" s="69"/>
      <c r="I69" s="67">
        <v>5065.37</v>
      </c>
      <c r="J69" s="68"/>
      <c r="K69" s="68"/>
      <c r="L69" s="68"/>
      <c r="M69" s="69"/>
      <c r="N69" s="67">
        <v>5086.4</v>
      </c>
      <c r="O69" s="68"/>
      <c r="P69" s="68"/>
      <c r="Q69" s="68"/>
      <c r="R69" s="68"/>
      <c r="S69" s="69"/>
      <c r="T69" s="67">
        <v>5211.12</v>
      </c>
      <c r="U69" s="68"/>
      <c r="V69" s="68"/>
      <c r="W69" s="68"/>
      <c r="X69" s="69"/>
    </row>
    <row r="70" ht="12.75">
      <c r="A70" s="5"/>
    </row>
    <row r="71" ht="12.75">
      <c r="A71" s="5"/>
    </row>
    <row r="72" spans="6:18" ht="20.25">
      <c r="F72" s="78" t="s">
        <v>43</v>
      </c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1:24" ht="33.75" customHeight="1">
      <c r="A73" s="79" t="s">
        <v>156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</row>
    <row r="74" spans="1:20" ht="18">
      <c r="A74" s="51" t="s">
        <v>157</v>
      </c>
      <c r="P74" s="9"/>
      <c r="Q74" s="9"/>
      <c r="R74" s="9"/>
      <c r="S74" s="9"/>
      <c r="T74" s="9"/>
    </row>
    <row r="75" spans="1:25" ht="15.75">
      <c r="A75" s="83" t="s">
        <v>13</v>
      </c>
      <c r="B75" s="74" t="s">
        <v>45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3"/>
    </row>
    <row r="76" spans="1:25" ht="31.5">
      <c r="A76" s="84"/>
      <c r="B76" s="6" t="s">
        <v>14</v>
      </c>
      <c r="C76" s="6" t="s">
        <v>15</v>
      </c>
      <c r="D76" s="6" t="s">
        <v>16</v>
      </c>
      <c r="E76" s="6" t="s">
        <v>17</v>
      </c>
      <c r="F76" s="6" t="s">
        <v>18</v>
      </c>
      <c r="G76" s="6" t="s">
        <v>19</v>
      </c>
      <c r="H76" s="6" t="s">
        <v>20</v>
      </c>
      <c r="I76" s="6" t="s">
        <v>21</v>
      </c>
      <c r="J76" s="6" t="s">
        <v>22</v>
      </c>
      <c r="K76" s="6" t="s">
        <v>23</v>
      </c>
      <c r="L76" s="6" t="s">
        <v>24</v>
      </c>
      <c r="M76" s="6" t="s">
        <v>25</v>
      </c>
      <c r="N76" s="6" t="s">
        <v>26</v>
      </c>
      <c r="O76" s="6" t="s">
        <v>27</v>
      </c>
      <c r="P76" s="6" t="s">
        <v>28</v>
      </c>
      <c r="Q76" s="6" t="s">
        <v>29</v>
      </c>
      <c r="R76" s="6" t="s">
        <v>30</v>
      </c>
      <c r="S76" s="6" t="s">
        <v>31</v>
      </c>
      <c r="T76" s="6" t="s">
        <v>32</v>
      </c>
      <c r="U76" s="6" t="s">
        <v>33</v>
      </c>
      <c r="V76" s="6" t="s">
        <v>34</v>
      </c>
      <c r="W76" s="6" t="s">
        <v>35</v>
      </c>
      <c r="X76" s="6" t="s">
        <v>36</v>
      </c>
      <c r="Y76" s="6" t="s">
        <v>37</v>
      </c>
    </row>
    <row r="77" spans="1:25" ht="15.75">
      <c r="A77" s="10">
        <v>41122</v>
      </c>
      <c r="B77" s="15">
        <v>2235.93</v>
      </c>
      <c r="C77" s="15">
        <v>2151.58</v>
      </c>
      <c r="D77" s="15">
        <v>2110.86</v>
      </c>
      <c r="E77" s="15">
        <v>2067.13</v>
      </c>
      <c r="F77" s="15">
        <v>2029.4</v>
      </c>
      <c r="G77" s="15">
        <v>2009.91</v>
      </c>
      <c r="H77" s="15">
        <v>2075.18</v>
      </c>
      <c r="I77" s="15">
        <v>2167.13</v>
      </c>
      <c r="J77" s="15">
        <v>2345.64</v>
      </c>
      <c r="K77" s="15">
        <v>2460.99</v>
      </c>
      <c r="L77" s="15">
        <v>2524.55</v>
      </c>
      <c r="M77" s="15">
        <v>2533.45</v>
      </c>
      <c r="N77" s="15">
        <v>2510.34</v>
      </c>
      <c r="O77" s="15">
        <v>2547.14</v>
      </c>
      <c r="P77" s="15">
        <v>2603.42</v>
      </c>
      <c r="Q77" s="15">
        <v>2606.79</v>
      </c>
      <c r="R77" s="15">
        <v>2538.33</v>
      </c>
      <c r="S77" s="15">
        <v>2514.47</v>
      </c>
      <c r="T77" s="15">
        <v>2495.9</v>
      </c>
      <c r="U77" s="15">
        <v>2390.79</v>
      </c>
      <c r="V77" s="15">
        <v>2383.99</v>
      </c>
      <c r="W77" s="15">
        <v>2463.13</v>
      </c>
      <c r="X77" s="15">
        <v>2467.59</v>
      </c>
      <c r="Y77" s="15">
        <v>2308.01</v>
      </c>
    </row>
    <row r="78" spans="1:25" ht="15.75">
      <c r="A78" s="10">
        <v>41123</v>
      </c>
      <c r="B78" s="15">
        <v>2225.01</v>
      </c>
      <c r="C78" s="15">
        <v>2076.52</v>
      </c>
      <c r="D78" s="15">
        <v>1970.63</v>
      </c>
      <c r="E78" s="15">
        <v>1950.38</v>
      </c>
      <c r="F78" s="15">
        <v>1940.44</v>
      </c>
      <c r="G78" s="15">
        <v>1923.85</v>
      </c>
      <c r="H78" s="15">
        <v>1947.42</v>
      </c>
      <c r="I78" s="15">
        <v>2177.81</v>
      </c>
      <c r="J78" s="15">
        <v>2402.83</v>
      </c>
      <c r="K78" s="15">
        <v>2511.71</v>
      </c>
      <c r="L78" s="15">
        <v>2601.23</v>
      </c>
      <c r="M78" s="15">
        <v>2584.49</v>
      </c>
      <c r="N78" s="15">
        <v>2584.84</v>
      </c>
      <c r="O78" s="15">
        <v>2603.9</v>
      </c>
      <c r="P78" s="15">
        <v>2619.15</v>
      </c>
      <c r="Q78" s="15">
        <v>2606.04</v>
      </c>
      <c r="R78" s="15">
        <v>2592.27</v>
      </c>
      <c r="S78" s="15">
        <v>2592.62</v>
      </c>
      <c r="T78" s="15">
        <v>2583.5</v>
      </c>
      <c r="U78" s="15">
        <v>2503.15</v>
      </c>
      <c r="V78" s="15">
        <v>2462.77</v>
      </c>
      <c r="W78" s="15">
        <v>2591.2</v>
      </c>
      <c r="X78" s="15">
        <v>2601.54</v>
      </c>
      <c r="Y78" s="15">
        <v>2352.85</v>
      </c>
    </row>
    <row r="79" spans="1:25" ht="15.75">
      <c r="A79" s="10">
        <v>41124</v>
      </c>
      <c r="B79" s="15">
        <v>2273.48</v>
      </c>
      <c r="C79" s="15">
        <v>2164.03</v>
      </c>
      <c r="D79" s="15">
        <v>2003.72</v>
      </c>
      <c r="E79" s="15">
        <v>1991.82</v>
      </c>
      <c r="F79" s="15">
        <v>1984.26</v>
      </c>
      <c r="G79" s="15">
        <v>1966.66</v>
      </c>
      <c r="H79" s="15">
        <v>1995.01</v>
      </c>
      <c r="I79" s="15">
        <v>2218.19</v>
      </c>
      <c r="J79" s="15">
        <v>2435.7</v>
      </c>
      <c r="K79" s="15">
        <v>2780.06</v>
      </c>
      <c r="L79" s="15">
        <v>2940.25</v>
      </c>
      <c r="M79" s="15">
        <v>2949.49</v>
      </c>
      <c r="N79" s="15">
        <v>2954.51</v>
      </c>
      <c r="O79" s="15">
        <v>2944.83</v>
      </c>
      <c r="P79" s="15">
        <v>2946.81</v>
      </c>
      <c r="Q79" s="15">
        <v>2949.15</v>
      </c>
      <c r="R79" s="15">
        <v>2947.97</v>
      </c>
      <c r="S79" s="15">
        <v>2983.78</v>
      </c>
      <c r="T79" s="15">
        <v>2979.19</v>
      </c>
      <c r="U79" s="15">
        <v>2683.54</v>
      </c>
      <c r="V79" s="15">
        <v>2536.15</v>
      </c>
      <c r="W79" s="15">
        <v>2668.95</v>
      </c>
      <c r="X79" s="15">
        <v>2643.31</v>
      </c>
      <c r="Y79" s="15">
        <v>2328.45</v>
      </c>
    </row>
    <row r="80" spans="1:25" ht="15.75">
      <c r="A80" s="10">
        <v>41125</v>
      </c>
      <c r="B80" s="15">
        <v>2309.42</v>
      </c>
      <c r="C80" s="15">
        <v>2179.65</v>
      </c>
      <c r="D80" s="15">
        <v>2154.85</v>
      </c>
      <c r="E80" s="15">
        <v>2143.52</v>
      </c>
      <c r="F80" s="15">
        <v>2120.72</v>
      </c>
      <c r="G80" s="15">
        <v>2054.22</v>
      </c>
      <c r="H80" s="15">
        <v>2023.98</v>
      </c>
      <c r="I80" s="15">
        <v>2138.31</v>
      </c>
      <c r="J80" s="15">
        <v>2300.69</v>
      </c>
      <c r="K80" s="15">
        <v>2452.98</v>
      </c>
      <c r="L80" s="15">
        <v>2582.15</v>
      </c>
      <c r="M80" s="15">
        <v>2650.81</v>
      </c>
      <c r="N80" s="15">
        <v>2652.56</v>
      </c>
      <c r="O80" s="15">
        <v>2658.04</v>
      </c>
      <c r="P80" s="15">
        <v>2661.37</v>
      </c>
      <c r="Q80" s="15">
        <v>2663.4</v>
      </c>
      <c r="R80" s="15">
        <v>2632.23</v>
      </c>
      <c r="S80" s="15">
        <v>2625.33</v>
      </c>
      <c r="T80" s="15">
        <v>2615.25</v>
      </c>
      <c r="U80" s="15">
        <v>2527.12</v>
      </c>
      <c r="V80" s="15">
        <v>2478.32</v>
      </c>
      <c r="W80" s="15">
        <v>2578.8</v>
      </c>
      <c r="X80" s="15">
        <v>2585.43</v>
      </c>
      <c r="Y80" s="15">
        <v>2352.08</v>
      </c>
    </row>
    <row r="81" spans="1:25" ht="15.75">
      <c r="A81" s="10">
        <v>41126</v>
      </c>
      <c r="B81" s="15">
        <v>2291.16</v>
      </c>
      <c r="C81" s="15">
        <v>2164.14</v>
      </c>
      <c r="D81" s="15">
        <v>2080.29</v>
      </c>
      <c r="E81" s="15">
        <v>2061.05</v>
      </c>
      <c r="F81" s="15">
        <v>2045.64</v>
      </c>
      <c r="G81" s="15">
        <v>2025.43</v>
      </c>
      <c r="H81" s="15">
        <v>1975.76</v>
      </c>
      <c r="I81" s="15">
        <v>2034.88</v>
      </c>
      <c r="J81" s="15">
        <v>2171.66</v>
      </c>
      <c r="K81" s="15">
        <v>2297.14</v>
      </c>
      <c r="L81" s="15">
        <v>2378.12</v>
      </c>
      <c r="M81" s="15">
        <v>2418.59</v>
      </c>
      <c r="N81" s="15">
        <v>2423.71</v>
      </c>
      <c r="O81" s="15">
        <v>2428.09</v>
      </c>
      <c r="P81" s="15">
        <v>2432.87</v>
      </c>
      <c r="Q81" s="15">
        <v>2433.09</v>
      </c>
      <c r="R81" s="15">
        <v>2432.83</v>
      </c>
      <c r="S81" s="15">
        <v>2429.87</v>
      </c>
      <c r="T81" s="15">
        <v>2434.77</v>
      </c>
      <c r="U81" s="15">
        <v>2417.61</v>
      </c>
      <c r="V81" s="15">
        <v>2394.81</v>
      </c>
      <c r="W81" s="15">
        <v>2451.06</v>
      </c>
      <c r="X81" s="15">
        <v>2450.16</v>
      </c>
      <c r="Y81" s="15">
        <v>2366</v>
      </c>
    </row>
    <row r="82" spans="1:25" ht="15.75">
      <c r="A82" s="10">
        <v>41127</v>
      </c>
      <c r="B82" s="15">
        <v>2262.6</v>
      </c>
      <c r="C82" s="15">
        <v>2146.52</v>
      </c>
      <c r="D82" s="15">
        <v>2045.04</v>
      </c>
      <c r="E82" s="15">
        <v>2017.93</v>
      </c>
      <c r="F82" s="15">
        <v>1983</v>
      </c>
      <c r="G82" s="15">
        <v>1975.19</v>
      </c>
      <c r="H82" s="15">
        <v>1983.15</v>
      </c>
      <c r="I82" s="15">
        <v>2191.22</v>
      </c>
      <c r="J82" s="15">
        <v>2404.37</v>
      </c>
      <c r="K82" s="15">
        <v>2555.22</v>
      </c>
      <c r="L82" s="15">
        <v>2895.55</v>
      </c>
      <c r="M82" s="15">
        <v>2969.52</v>
      </c>
      <c r="N82" s="15">
        <v>2940.78</v>
      </c>
      <c r="O82" s="15">
        <v>2957.01</v>
      </c>
      <c r="P82" s="15">
        <v>3360.01</v>
      </c>
      <c r="Q82" s="15">
        <v>3121.69</v>
      </c>
      <c r="R82" s="15">
        <v>2996.24</v>
      </c>
      <c r="S82" s="15">
        <v>2998.68</v>
      </c>
      <c r="T82" s="15">
        <v>3000.06</v>
      </c>
      <c r="U82" s="15">
        <v>2871.47</v>
      </c>
      <c r="V82" s="15">
        <v>2681.64</v>
      </c>
      <c r="W82" s="15">
        <v>3002.57</v>
      </c>
      <c r="X82" s="15">
        <v>3002.2</v>
      </c>
      <c r="Y82" s="15">
        <v>2356.13</v>
      </c>
    </row>
    <row r="83" spans="1:25" ht="15.75">
      <c r="A83" s="10">
        <v>41128</v>
      </c>
      <c r="B83" s="15">
        <v>2225.26</v>
      </c>
      <c r="C83" s="15">
        <v>2104.7</v>
      </c>
      <c r="D83" s="15">
        <v>2029.04</v>
      </c>
      <c r="E83" s="15">
        <v>2015.04</v>
      </c>
      <c r="F83" s="15">
        <v>1981.29</v>
      </c>
      <c r="G83" s="15">
        <v>1991.74</v>
      </c>
      <c r="H83" s="15">
        <v>2002.17</v>
      </c>
      <c r="I83" s="15">
        <v>2202.39</v>
      </c>
      <c r="J83" s="15">
        <v>2450.05</v>
      </c>
      <c r="K83" s="15">
        <v>2680.75</v>
      </c>
      <c r="L83" s="15">
        <v>2860.1</v>
      </c>
      <c r="M83" s="15">
        <v>2868.11</v>
      </c>
      <c r="N83" s="15">
        <v>2862.21</v>
      </c>
      <c r="O83" s="15">
        <v>2873.26</v>
      </c>
      <c r="P83" s="15">
        <v>3040.12</v>
      </c>
      <c r="Q83" s="15">
        <v>3040.44</v>
      </c>
      <c r="R83" s="15">
        <v>2880.35</v>
      </c>
      <c r="S83" s="15">
        <v>2866.03</v>
      </c>
      <c r="T83" s="15">
        <v>2860.36</v>
      </c>
      <c r="U83" s="15">
        <v>2805.24</v>
      </c>
      <c r="V83" s="15">
        <v>2646.65</v>
      </c>
      <c r="W83" s="15">
        <v>2851.91</v>
      </c>
      <c r="X83" s="15">
        <v>2862.31</v>
      </c>
      <c r="Y83" s="15">
        <v>2360.35</v>
      </c>
    </row>
    <row r="84" spans="1:25" ht="15.75">
      <c r="A84" s="10">
        <v>41129</v>
      </c>
      <c r="B84" s="15">
        <v>2179.7</v>
      </c>
      <c r="C84" s="15">
        <v>2025.03</v>
      </c>
      <c r="D84" s="15">
        <v>1991.49</v>
      </c>
      <c r="E84" s="15">
        <v>1971.65</v>
      </c>
      <c r="F84" s="15">
        <v>1965.17</v>
      </c>
      <c r="G84" s="15">
        <v>1964.73</v>
      </c>
      <c r="H84" s="15">
        <v>1973.25</v>
      </c>
      <c r="I84" s="15">
        <v>2161.46</v>
      </c>
      <c r="J84" s="15">
        <v>2373.05</v>
      </c>
      <c r="K84" s="15">
        <v>2506.69</v>
      </c>
      <c r="L84" s="15">
        <v>2616.31</v>
      </c>
      <c r="M84" s="15">
        <v>2623.78</v>
      </c>
      <c r="N84" s="15">
        <v>2613.78</v>
      </c>
      <c r="O84" s="15">
        <v>2668.9</v>
      </c>
      <c r="P84" s="15">
        <v>2758.71</v>
      </c>
      <c r="Q84" s="15">
        <v>2699.97</v>
      </c>
      <c r="R84" s="15">
        <v>2625.93</v>
      </c>
      <c r="S84" s="15">
        <v>2616.31</v>
      </c>
      <c r="T84" s="15">
        <v>2544.34</v>
      </c>
      <c r="U84" s="15">
        <v>2477.18</v>
      </c>
      <c r="V84" s="15">
        <v>2485.17</v>
      </c>
      <c r="W84" s="15">
        <v>2669.64</v>
      </c>
      <c r="X84" s="15">
        <v>2631.51</v>
      </c>
      <c r="Y84" s="15">
        <v>2352.81</v>
      </c>
    </row>
    <row r="85" spans="1:25" ht="15.75">
      <c r="A85" s="10">
        <v>41130</v>
      </c>
      <c r="B85" s="15">
        <v>2180.81</v>
      </c>
      <c r="C85" s="15">
        <v>2039.48</v>
      </c>
      <c r="D85" s="15">
        <v>1969.87</v>
      </c>
      <c r="E85" s="15">
        <v>1948.8</v>
      </c>
      <c r="F85" s="15">
        <v>1938.04</v>
      </c>
      <c r="G85" s="15">
        <v>1942.93</v>
      </c>
      <c r="H85" s="15">
        <v>2007.76</v>
      </c>
      <c r="I85" s="15">
        <v>2156.87</v>
      </c>
      <c r="J85" s="15">
        <v>2402.6</v>
      </c>
      <c r="K85" s="15">
        <v>2579.01</v>
      </c>
      <c r="L85" s="15">
        <v>2572.63</v>
      </c>
      <c r="M85" s="15">
        <v>2538.31</v>
      </c>
      <c r="N85" s="15">
        <v>2542.86</v>
      </c>
      <c r="O85" s="15">
        <v>2581.35</v>
      </c>
      <c r="P85" s="15">
        <v>2663.95</v>
      </c>
      <c r="Q85" s="15">
        <v>2605.09</v>
      </c>
      <c r="R85" s="15">
        <v>2583.62</v>
      </c>
      <c r="S85" s="15">
        <v>2589.22</v>
      </c>
      <c r="T85" s="15">
        <v>2623.66</v>
      </c>
      <c r="U85" s="15">
        <v>2575.53</v>
      </c>
      <c r="V85" s="15">
        <v>2530</v>
      </c>
      <c r="W85" s="15">
        <v>2612.79</v>
      </c>
      <c r="X85" s="15">
        <v>2566.42</v>
      </c>
      <c r="Y85" s="15">
        <v>2375.94</v>
      </c>
    </row>
    <row r="86" spans="1:25" ht="15.75">
      <c r="A86" s="10">
        <v>41131</v>
      </c>
      <c r="B86" s="15">
        <v>2231.64</v>
      </c>
      <c r="C86" s="15">
        <v>2145.65</v>
      </c>
      <c r="D86" s="15">
        <v>2062.31</v>
      </c>
      <c r="E86" s="15">
        <v>2029.53</v>
      </c>
      <c r="F86" s="15">
        <v>2025.15</v>
      </c>
      <c r="G86" s="15">
        <v>2045.88</v>
      </c>
      <c r="H86" s="15">
        <v>2160.33</v>
      </c>
      <c r="I86" s="15">
        <v>2219.41</v>
      </c>
      <c r="J86" s="15">
        <v>2412.05</v>
      </c>
      <c r="K86" s="15">
        <v>2468.57</v>
      </c>
      <c r="L86" s="15">
        <v>2505.36</v>
      </c>
      <c r="M86" s="15">
        <v>2496.99</v>
      </c>
      <c r="N86" s="15">
        <v>2491.75</v>
      </c>
      <c r="O86" s="15">
        <v>2511.55</v>
      </c>
      <c r="P86" s="15">
        <v>2481.94</v>
      </c>
      <c r="Q86" s="15">
        <v>2717.7</v>
      </c>
      <c r="R86" s="15">
        <v>2736.47</v>
      </c>
      <c r="S86" s="15">
        <v>2665.13</v>
      </c>
      <c r="T86" s="15">
        <v>2568.92</v>
      </c>
      <c r="U86" s="15">
        <v>2549.5</v>
      </c>
      <c r="V86" s="15">
        <v>2552.38</v>
      </c>
      <c r="W86" s="15">
        <v>2650.14</v>
      </c>
      <c r="X86" s="15">
        <v>2594.35</v>
      </c>
      <c r="Y86" s="15">
        <v>2422.77</v>
      </c>
    </row>
    <row r="87" spans="1:25" ht="15.75">
      <c r="A87" s="10">
        <v>41132</v>
      </c>
      <c r="B87" s="15">
        <v>2344.45</v>
      </c>
      <c r="C87" s="15">
        <v>2227.07</v>
      </c>
      <c r="D87" s="15">
        <v>2198.4</v>
      </c>
      <c r="E87" s="15">
        <v>2167.7</v>
      </c>
      <c r="F87" s="15">
        <v>2145.73</v>
      </c>
      <c r="G87" s="15">
        <v>2151.6</v>
      </c>
      <c r="H87" s="15">
        <v>2140.49</v>
      </c>
      <c r="I87" s="15">
        <v>2208.02</v>
      </c>
      <c r="J87" s="15">
        <v>2305.12</v>
      </c>
      <c r="K87" s="15">
        <v>2425.36</v>
      </c>
      <c r="L87" s="15">
        <v>2508.55</v>
      </c>
      <c r="M87" s="15">
        <v>2541.25</v>
      </c>
      <c r="N87" s="15">
        <v>2539.33</v>
      </c>
      <c r="O87" s="15">
        <v>2541.42</v>
      </c>
      <c r="P87" s="15">
        <v>2556.61</v>
      </c>
      <c r="Q87" s="15">
        <v>2545.51</v>
      </c>
      <c r="R87" s="15">
        <v>2537.07</v>
      </c>
      <c r="S87" s="15">
        <v>2501.72</v>
      </c>
      <c r="T87" s="15">
        <v>2492.23</v>
      </c>
      <c r="U87" s="15">
        <v>2433.1</v>
      </c>
      <c r="V87" s="15">
        <v>2429.94</v>
      </c>
      <c r="W87" s="15">
        <v>2501.93</v>
      </c>
      <c r="X87" s="15">
        <v>2470.58</v>
      </c>
      <c r="Y87" s="15">
        <v>2382.95</v>
      </c>
    </row>
    <row r="88" spans="1:25" ht="15.75">
      <c r="A88" s="10">
        <v>41133</v>
      </c>
      <c r="B88" s="15">
        <v>2334.89</v>
      </c>
      <c r="C88" s="15">
        <v>2233.58</v>
      </c>
      <c r="D88" s="15">
        <v>2204.77</v>
      </c>
      <c r="E88" s="15">
        <v>2131.63</v>
      </c>
      <c r="F88" s="15">
        <v>2119.33</v>
      </c>
      <c r="G88" s="15">
        <v>2094.43</v>
      </c>
      <c r="H88" s="15">
        <v>2065.26</v>
      </c>
      <c r="I88" s="15">
        <v>2082.86</v>
      </c>
      <c r="J88" s="15">
        <v>2241.77</v>
      </c>
      <c r="K88" s="15">
        <v>2337.54</v>
      </c>
      <c r="L88" s="15">
        <v>2388.01</v>
      </c>
      <c r="M88" s="15">
        <v>2411.29</v>
      </c>
      <c r="N88" s="15">
        <v>2420.57</v>
      </c>
      <c r="O88" s="15">
        <v>2432.85</v>
      </c>
      <c r="P88" s="15">
        <v>2450.33</v>
      </c>
      <c r="Q88" s="15">
        <v>2450.05</v>
      </c>
      <c r="R88" s="15">
        <v>2448.76</v>
      </c>
      <c r="S88" s="15">
        <v>2440.43</v>
      </c>
      <c r="T88" s="15">
        <v>2434.51</v>
      </c>
      <c r="U88" s="15">
        <v>2435.96</v>
      </c>
      <c r="V88" s="15">
        <v>2436.38</v>
      </c>
      <c r="W88" s="15">
        <v>2488.85</v>
      </c>
      <c r="X88" s="15">
        <v>2447.05</v>
      </c>
      <c r="Y88" s="15">
        <v>2371.83</v>
      </c>
    </row>
    <row r="89" spans="1:25" ht="15.75">
      <c r="A89" s="10">
        <v>41134</v>
      </c>
      <c r="B89" s="15">
        <v>2258.8</v>
      </c>
      <c r="C89" s="15">
        <v>2156.25</v>
      </c>
      <c r="D89" s="15">
        <v>2117.79</v>
      </c>
      <c r="E89" s="15">
        <v>2088.25</v>
      </c>
      <c r="F89" s="15">
        <v>2069.45</v>
      </c>
      <c r="G89" s="15">
        <v>2075.71</v>
      </c>
      <c r="H89" s="15">
        <v>2095.2</v>
      </c>
      <c r="I89" s="15">
        <v>2238.08</v>
      </c>
      <c r="J89" s="15">
        <v>2372.34</v>
      </c>
      <c r="K89" s="15">
        <v>2438.19</v>
      </c>
      <c r="L89" s="15">
        <v>2512.56</v>
      </c>
      <c r="M89" s="15">
        <v>2515.63</v>
      </c>
      <c r="N89" s="15">
        <v>2509.41</v>
      </c>
      <c r="O89" s="15">
        <v>2534.02</v>
      </c>
      <c r="P89" s="15">
        <v>2591.23</v>
      </c>
      <c r="Q89" s="15">
        <v>2568.76</v>
      </c>
      <c r="R89" s="15">
        <v>2518.87</v>
      </c>
      <c r="S89" s="15">
        <v>2493.35</v>
      </c>
      <c r="T89" s="15">
        <v>2425.29</v>
      </c>
      <c r="U89" s="15">
        <v>2392.61</v>
      </c>
      <c r="V89" s="15">
        <v>2391.68</v>
      </c>
      <c r="W89" s="15">
        <v>2461.28</v>
      </c>
      <c r="X89" s="15">
        <v>2417.54</v>
      </c>
      <c r="Y89" s="15">
        <v>2368</v>
      </c>
    </row>
    <row r="90" spans="1:25" ht="15.75">
      <c r="A90" s="10">
        <v>41135</v>
      </c>
      <c r="B90" s="15">
        <v>2204.71</v>
      </c>
      <c r="C90" s="15">
        <v>2083.13</v>
      </c>
      <c r="D90" s="15">
        <v>2047.7</v>
      </c>
      <c r="E90" s="15">
        <v>2012.04</v>
      </c>
      <c r="F90" s="15">
        <v>2013.65</v>
      </c>
      <c r="G90" s="15">
        <v>2029.56</v>
      </c>
      <c r="H90" s="15">
        <v>2092.12</v>
      </c>
      <c r="I90" s="15">
        <v>2234.4</v>
      </c>
      <c r="J90" s="15">
        <v>2367.65</v>
      </c>
      <c r="K90" s="15">
        <v>2430.34</v>
      </c>
      <c r="L90" s="15">
        <v>2470.06</v>
      </c>
      <c r="M90" s="15">
        <v>2474.62</v>
      </c>
      <c r="N90" s="15">
        <v>2469.59</v>
      </c>
      <c r="O90" s="15">
        <v>2509.73</v>
      </c>
      <c r="P90" s="15">
        <v>2540.92</v>
      </c>
      <c r="Q90" s="15">
        <v>2516.05</v>
      </c>
      <c r="R90" s="15">
        <v>2472.35</v>
      </c>
      <c r="S90" s="15">
        <v>2441.25</v>
      </c>
      <c r="T90" s="15">
        <v>2415.65</v>
      </c>
      <c r="U90" s="15">
        <v>2392.23</v>
      </c>
      <c r="V90" s="15">
        <v>2388.35</v>
      </c>
      <c r="W90" s="15">
        <v>2435.77</v>
      </c>
      <c r="X90" s="15">
        <v>2405.77</v>
      </c>
      <c r="Y90" s="15">
        <v>2327.79</v>
      </c>
    </row>
    <row r="91" spans="1:25" ht="15.75">
      <c r="A91" s="10">
        <v>41136</v>
      </c>
      <c r="B91" s="15">
        <v>2201.28</v>
      </c>
      <c r="C91" s="15">
        <v>2054.88</v>
      </c>
      <c r="D91" s="15">
        <v>1996.44</v>
      </c>
      <c r="E91" s="15">
        <v>1972.71</v>
      </c>
      <c r="F91" s="15">
        <v>1955.63</v>
      </c>
      <c r="G91" s="15">
        <v>1998.99</v>
      </c>
      <c r="H91" s="15">
        <v>2003.97</v>
      </c>
      <c r="I91" s="15">
        <v>2201.76</v>
      </c>
      <c r="J91" s="15">
        <v>2348.71</v>
      </c>
      <c r="K91" s="15">
        <v>2388.11</v>
      </c>
      <c r="L91" s="15">
        <v>2400.84</v>
      </c>
      <c r="M91" s="15">
        <v>2401.75</v>
      </c>
      <c r="N91" s="15">
        <v>2394.19</v>
      </c>
      <c r="O91" s="15">
        <v>2414.87</v>
      </c>
      <c r="P91" s="15">
        <v>2434.83</v>
      </c>
      <c r="Q91" s="15">
        <v>2422.99</v>
      </c>
      <c r="R91" s="15">
        <v>2400.14</v>
      </c>
      <c r="S91" s="15">
        <v>2386.11</v>
      </c>
      <c r="T91" s="15">
        <v>2380.34</v>
      </c>
      <c r="U91" s="15">
        <v>2374.6</v>
      </c>
      <c r="V91" s="15">
        <v>2377.99</v>
      </c>
      <c r="W91" s="15">
        <v>2406.22</v>
      </c>
      <c r="X91" s="15">
        <v>2403.26</v>
      </c>
      <c r="Y91" s="15">
        <v>2335.75</v>
      </c>
    </row>
    <row r="92" spans="1:25" ht="15.75">
      <c r="A92" s="10">
        <v>41137</v>
      </c>
      <c r="B92" s="15">
        <v>2184.08</v>
      </c>
      <c r="C92" s="15">
        <v>2033.13</v>
      </c>
      <c r="D92" s="15">
        <v>1990.31</v>
      </c>
      <c r="E92" s="15">
        <v>1961.67</v>
      </c>
      <c r="F92" s="15">
        <v>2131.05</v>
      </c>
      <c r="G92" s="15">
        <v>2004.24</v>
      </c>
      <c r="H92" s="15">
        <v>2001.76</v>
      </c>
      <c r="I92" s="15">
        <v>2172.36</v>
      </c>
      <c r="J92" s="15">
        <v>2335.77</v>
      </c>
      <c r="K92" s="15">
        <v>2376.1</v>
      </c>
      <c r="L92" s="15">
        <v>2394.78</v>
      </c>
      <c r="M92" s="15">
        <v>2396.66</v>
      </c>
      <c r="N92" s="15">
        <v>2387.64</v>
      </c>
      <c r="O92" s="15">
        <v>2403.93</v>
      </c>
      <c r="P92" s="15">
        <v>2432.49</v>
      </c>
      <c r="Q92" s="15">
        <v>2423.32</v>
      </c>
      <c r="R92" s="15">
        <v>2397.38</v>
      </c>
      <c r="S92" s="15">
        <v>2377.47</v>
      </c>
      <c r="T92" s="15">
        <v>2365.71</v>
      </c>
      <c r="U92" s="15">
        <v>2359.62</v>
      </c>
      <c r="V92" s="15">
        <v>2354</v>
      </c>
      <c r="W92" s="15">
        <v>2377.32</v>
      </c>
      <c r="X92" s="15">
        <v>2362.66</v>
      </c>
      <c r="Y92" s="15">
        <v>2284.93</v>
      </c>
    </row>
    <row r="93" spans="1:25" ht="15.75">
      <c r="A93" s="10">
        <v>41138</v>
      </c>
      <c r="B93" s="15">
        <v>2164.57</v>
      </c>
      <c r="C93" s="15">
        <v>2085.97</v>
      </c>
      <c r="D93" s="15">
        <v>1978.38</v>
      </c>
      <c r="E93" s="15">
        <v>1958.37</v>
      </c>
      <c r="F93" s="15">
        <v>1967.49</v>
      </c>
      <c r="G93" s="15">
        <v>2055.17</v>
      </c>
      <c r="H93" s="15">
        <v>2071.36</v>
      </c>
      <c r="I93" s="15">
        <v>2196.36</v>
      </c>
      <c r="J93" s="15">
        <v>2341.74</v>
      </c>
      <c r="K93" s="15">
        <v>2389.21</v>
      </c>
      <c r="L93" s="15">
        <v>2407.82</v>
      </c>
      <c r="M93" s="15">
        <v>2404.24</v>
      </c>
      <c r="N93" s="15">
        <v>2395.86</v>
      </c>
      <c r="O93" s="15">
        <v>2410.34</v>
      </c>
      <c r="P93" s="15">
        <v>2414.01</v>
      </c>
      <c r="Q93" s="15">
        <v>2411.8</v>
      </c>
      <c r="R93" s="15">
        <v>2398.01</v>
      </c>
      <c r="S93" s="15">
        <v>2387.57</v>
      </c>
      <c r="T93" s="15">
        <v>2384.11</v>
      </c>
      <c r="U93" s="15">
        <v>2373.54</v>
      </c>
      <c r="V93" s="15">
        <v>2366.78</v>
      </c>
      <c r="W93" s="15">
        <v>2395.11</v>
      </c>
      <c r="X93" s="15">
        <v>2377.4</v>
      </c>
      <c r="Y93" s="15">
        <v>2285.11</v>
      </c>
    </row>
    <row r="94" spans="1:25" ht="15.75">
      <c r="A94" s="10">
        <v>41139</v>
      </c>
      <c r="B94" s="15">
        <v>2212.81</v>
      </c>
      <c r="C94" s="15">
        <v>2129.9</v>
      </c>
      <c r="D94" s="15">
        <v>2115.48</v>
      </c>
      <c r="E94" s="15">
        <v>2109.81</v>
      </c>
      <c r="F94" s="15">
        <v>2101.69</v>
      </c>
      <c r="G94" s="15">
        <v>2104.55</v>
      </c>
      <c r="H94" s="15">
        <v>2074.14</v>
      </c>
      <c r="I94" s="15">
        <v>2104.55</v>
      </c>
      <c r="J94" s="15">
        <v>2216.91</v>
      </c>
      <c r="K94" s="15">
        <v>2311.12</v>
      </c>
      <c r="L94" s="15">
        <v>2325.22</v>
      </c>
      <c r="M94" s="15">
        <v>2331.14</v>
      </c>
      <c r="N94" s="15">
        <v>2331.81</v>
      </c>
      <c r="O94" s="15">
        <v>2332.83</v>
      </c>
      <c r="P94" s="15">
        <v>2336.3</v>
      </c>
      <c r="Q94" s="15">
        <v>2333.18</v>
      </c>
      <c r="R94" s="15">
        <v>2329.77</v>
      </c>
      <c r="S94" s="15">
        <v>2328.95</v>
      </c>
      <c r="T94" s="15">
        <v>2327.66</v>
      </c>
      <c r="U94" s="15">
        <v>2332.41</v>
      </c>
      <c r="V94" s="15">
        <v>2338.81</v>
      </c>
      <c r="W94" s="15">
        <v>2351.4</v>
      </c>
      <c r="X94" s="15">
        <v>2347.23</v>
      </c>
      <c r="Y94" s="15">
        <v>2263.33</v>
      </c>
    </row>
    <row r="95" spans="1:25" ht="15.75">
      <c r="A95" s="10">
        <v>41140</v>
      </c>
      <c r="B95" s="15">
        <v>2190.31</v>
      </c>
      <c r="C95" s="15">
        <v>2127.61</v>
      </c>
      <c r="D95" s="15">
        <v>2036.75</v>
      </c>
      <c r="E95" s="15">
        <v>1970.72</v>
      </c>
      <c r="F95" s="15">
        <v>1951.98</v>
      </c>
      <c r="G95" s="15">
        <v>1955.17</v>
      </c>
      <c r="H95" s="15">
        <v>1192.8</v>
      </c>
      <c r="I95" s="15">
        <v>1816.76</v>
      </c>
      <c r="J95" s="15">
        <v>2120.54</v>
      </c>
      <c r="K95" s="15">
        <v>2179.68</v>
      </c>
      <c r="L95" s="15">
        <v>2220.86</v>
      </c>
      <c r="M95" s="15">
        <v>2239.09</v>
      </c>
      <c r="N95" s="15">
        <v>2242.61</v>
      </c>
      <c r="O95" s="15">
        <v>2256.29</v>
      </c>
      <c r="P95" s="15">
        <v>2291.61</v>
      </c>
      <c r="Q95" s="15">
        <v>2288.57</v>
      </c>
      <c r="R95" s="15">
        <v>2278.88</v>
      </c>
      <c r="S95" s="15">
        <v>2283.63</v>
      </c>
      <c r="T95" s="15">
        <v>2295.29</v>
      </c>
      <c r="U95" s="15">
        <v>2286.67</v>
      </c>
      <c r="V95" s="15">
        <v>2277.58</v>
      </c>
      <c r="W95" s="15">
        <v>2330.23</v>
      </c>
      <c r="X95" s="15">
        <v>2280.95</v>
      </c>
      <c r="Y95" s="15">
        <v>2217.19</v>
      </c>
    </row>
    <row r="96" spans="1:25" ht="15.75">
      <c r="A96" s="10">
        <v>41141</v>
      </c>
      <c r="B96" s="15">
        <v>2140.02</v>
      </c>
      <c r="C96" s="15">
        <v>2028.71</v>
      </c>
      <c r="D96" s="15">
        <v>1956.33</v>
      </c>
      <c r="E96" s="15">
        <v>1937.01</v>
      </c>
      <c r="F96" s="15">
        <v>1887.64</v>
      </c>
      <c r="G96" s="15">
        <v>1923.22</v>
      </c>
      <c r="H96" s="15">
        <v>1950.52</v>
      </c>
      <c r="I96" s="15">
        <v>2106.09</v>
      </c>
      <c r="J96" s="15">
        <v>2324.28</v>
      </c>
      <c r="K96" s="15">
        <v>2361.62</v>
      </c>
      <c r="L96" s="15">
        <v>2380.64</v>
      </c>
      <c r="M96" s="15">
        <v>2377.45</v>
      </c>
      <c r="N96" s="15">
        <v>2369.48</v>
      </c>
      <c r="O96" s="15">
        <v>2386.5</v>
      </c>
      <c r="P96" s="15">
        <v>2404.4</v>
      </c>
      <c r="Q96" s="15">
        <v>2389.64</v>
      </c>
      <c r="R96" s="15">
        <v>2375.14</v>
      </c>
      <c r="S96" s="15">
        <v>2358.6</v>
      </c>
      <c r="T96" s="15">
        <v>2354.51</v>
      </c>
      <c r="U96" s="15">
        <v>2349.79</v>
      </c>
      <c r="V96" s="15">
        <v>2352.31</v>
      </c>
      <c r="W96" s="15">
        <v>2360.7</v>
      </c>
      <c r="X96" s="15">
        <v>2343.01</v>
      </c>
      <c r="Y96" s="15">
        <v>2162.93</v>
      </c>
    </row>
    <row r="97" spans="1:25" ht="15.75">
      <c r="A97" s="10">
        <v>41142</v>
      </c>
      <c r="B97" s="15">
        <v>2092.35</v>
      </c>
      <c r="C97" s="15">
        <v>1970.67</v>
      </c>
      <c r="D97" s="15">
        <v>1964.44</v>
      </c>
      <c r="E97" s="15">
        <v>1947.62</v>
      </c>
      <c r="F97" s="15">
        <v>1931.02</v>
      </c>
      <c r="G97" s="15">
        <v>1947.66</v>
      </c>
      <c r="H97" s="15">
        <v>2040.91</v>
      </c>
      <c r="I97" s="15">
        <v>2138.56</v>
      </c>
      <c r="J97" s="15">
        <v>2320.07</v>
      </c>
      <c r="K97" s="15">
        <v>2380.12</v>
      </c>
      <c r="L97" s="15">
        <v>2406.89</v>
      </c>
      <c r="M97" s="15">
        <v>2402.79</v>
      </c>
      <c r="N97" s="15">
        <v>2393.75</v>
      </c>
      <c r="O97" s="15">
        <v>2410.52</v>
      </c>
      <c r="P97" s="15">
        <v>2426.9</v>
      </c>
      <c r="Q97" s="15">
        <v>2408.26</v>
      </c>
      <c r="R97" s="15">
        <v>2392.25</v>
      </c>
      <c r="S97" s="15">
        <v>2376.67</v>
      </c>
      <c r="T97" s="15">
        <v>2369.44</v>
      </c>
      <c r="U97" s="15">
        <v>2358.92</v>
      </c>
      <c r="V97" s="15">
        <v>2364.31</v>
      </c>
      <c r="W97" s="15">
        <v>2385.83</v>
      </c>
      <c r="X97" s="15">
        <v>2354.34</v>
      </c>
      <c r="Y97" s="15">
        <v>2200.43</v>
      </c>
    </row>
    <row r="98" spans="1:25" ht="15.75">
      <c r="A98" s="10">
        <v>41143</v>
      </c>
      <c r="B98" s="15">
        <v>2091.09</v>
      </c>
      <c r="C98" s="15">
        <v>1960.87</v>
      </c>
      <c r="D98" s="15">
        <v>1954.17</v>
      </c>
      <c r="E98" s="15">
        <v>1948.02</v>
      </c>
      <c r="F98" s="15">
        <v>1948.68</v>
      </c>
      <c r="G98" s="15">
        <v>1952.01</v>
      </c>
      <c r="H98" s="15">
        <v>2037.04</v>
      </c>
      <c r="I98" s="15">
        <v>2126.89</v>
      </c>
      <c r="J98" s="15">
        <v>2274.09</v>
      </c>
      <c r="K98" s="15">
        <v>2358.24</v>
      </c>
      <c r="L98" s="15">
        <v>2383.8</v>
      </c>
      <c r="M98" s="15">
        <v>2372.37</v>
      </c>
      <c r="N98" s="15">
        <v>2359.49</v>
      </c>
      <c r="O98" s="15">
        <v>2379.42</v>
      </c>
      <c r="P98" s="15">
        <v>2402.65</v>
      </c>
      <c r="Q98" s="15">
        <v>2402.46</v>
      </c>
      <c r="R98" s="15">
        <v>2388.8</v>
      </c>
      <c r="S98" s="15">
        <v>2388.56</v>
      </c>
      <c r="T98" s="15">
        <v>2368.98</v>
      </c>
      <c r="U98" s="15">
        <v>2385.21</v>
      </c>
      <c r="V98" s="15">
        <v>2383.9</v>
      </c>
      <c r="W98" s="15">
        <v>2395.01</v>
      </c>
      <c r="X98" s="15">
        <v>2374.18</v>
      </c>
      <c r="Y98" s="15">
        <v>2178.71</v>
      </c>
    </row>
    <row r="99" spans="1:25" ht="15.75">
      <c r="A99" s="10">
        <v>41144</v>
      </c>
      <c r="B99" s="15">
        <v>2090.17</v>
      </c>
      <c r="C99" s="15">
        <v>2029.9</v>
      </c>
      <c r="D99" s="15">
        <v>2028.63</v>
      </c>
      <c r="E99" s="15">
        <v>2011.01</v>
      </c>
      <c r="F99" s="15">
        <v>2001.92</v>
      </c>
      <c r="G99" s="15">
        <v>2045.71</v>
      </c>
      <c r="H99" s="15">
        <v>2038.82</v>
      </c>
      <c r="I99" s="15">
        <v>2138.11</v>
      </c>
      <c r="J99" s="15">
        <v>2310.93</v>
      </c>
      <c r="K99" s="15">
        <v>2416.03</v>
      </c>
      <c r="L99" s="15">
        <v>2439.51</v>
      </c>
      <c r="M99" s="15">
        <v>2439.92</v>
      </c>
      <c r="N99" s="15">
        <v>2427.87</v>
      </c>
      <c r="O99" s="15">
        <v>2439.36</v>
      </c>
      <c r="P99" s="15">
        <v>2448.17</v>
      </c>
      <c r="Q99" s="15">
        <v>2431.23</v>
      </c>
      <c r="R99" s="15">
        <v>2414</v>
      </c>
      <c r="S99" s="15">
        <v>2399.95</v>
      </c>
      <c r="T99" s="15">
        <v>2374.79</v>
      </c>
      <c r="U99" s="15">
        <v>2371.3</v>
      </c>
      <c r="V99" s="15">
        <v>2407.93</v>
      </c>
      <c r="W99" s="15">
        <v>2430.73</v>
      </c>
      <c r="X99" s="15">
        <v>2347.74</v>
      </c>
      <c r="Y99" s="15">
        <v>2185.06</v>
      </c>
    </row>
    <row r="100" spans="1:25" ht="15.75">
      <c r="A100" s="10">
        <v>41145</v>
      </c>
      <c r="B100" s="15">
        <v>2104.01</v>
      </c>
      <c r="C100" s="15">
        <v>2067.45</v>
      </c>
      <c r="D100" s="15">
        <v>2054.42</v>
      </c>
      <c r="E100" s="15">
        <v>2042.4</v>
      </c>
      <c r="F100" s="15">
        <v>2043.62</v>
      </c>
      <c r="G100" s="15">
        <v>2064.82</v>
      </c>
      <c r="H100" s="15">
        <v>2085.11</v>
      </c>
      <c r="I100" s="15">
        <v>2151.77</v>
      </c>
      <c r="J100" s="15">
        <v>2344.05</v>
      </c>
      <c r="K100" s="15">
        <v>2441.17</v>
      </c>
      <c r="L100" s="15">
        <v>2457.93</v>
      </c>
      <c r="M100" s="15">
        <v>2452.44</v>
      </c>
      <c r="N100" s="15">
        <v>2439.08</v>
      </c>
      <c r="O100" s="15">
        <v>2449.1</v>
      </c>
      <c r="P100" s="15">
        <v>2462.78</v>
      </c>
      <c r="Q100" s="15">
        <v>2444.34</v>
      </c>
      <c r="R100" s="15">
        <v>2430.16</v>
      </c>
      <c r="S100" s="15">
        <v>2412.55</v>
      </c>
      <c r="T100" s="15">
        <v>2388.8</v>
      </c>
      <c r="U100" s="15">
        <v>2390.52</v>
      </c>
      <c r="V100" s="15">
        <v>2438.19</v>
      </c>
      <c r="W100" s="15">
        <v>2458.57</v>
      </c>
      <c r="X100" s="15">
        <v>2377.27</v>
      </c>
      <c r="Y100" s="15">
        <v>2239.35</v>
      </c>
    </row>
    <row r="101" spans="1:25" ht="15.75">
      <c r="A101" s="10">
        <v>41146</v>
      </c>
      <c r="B101" s="15">
        <v>2228.85</v>
      </c>
      <c r="C101" s="15">
        <v>2171.15</v>
      </c>
      <c r="D101" s="15">
        <v>2097.74</v>
      </c>
      <c r="E101" s="15">
        <v>2091.97</v>
      </c>
      <c r="F101" s="15">
        <v>2077.28</v>
      </c>
      <c r="G101" s="15">
        <v>2092.65</v>
      </c>
      <c r="H101" s="15">
        <v>2074.63</v>
      </c>
      <c r="I101" s="15">
        <v>2091.16</v>
      </c>
      <c r="J101" s="15">
        <v>2260.24</v>
      </c>
      <c r="K101" s="15">
        <v>2374.92</v>
      </c>
      <c r="L101" s="15">
        <v>2398.03</v>
      </c>
      <c r="M101" s="15">
        <v>2399.39</v>
      </c>
      <c r="N101" s="15">
        <v>2398.63</v>
      </c>
      <c r="O101" s="15">
        <v>2399.25</v>
      </c>
      <c r="P101" s="15">
        <v>2408.57</v>
      </c>
      <c r="Q101" s="15">
        <v>2407.26</v>
      </c>
      <c r="R101" s="15">
        <v>2402.05</v>
      </c>
      <c r="S101" s="15">
        <v>2385.91</v>
      </c>
      <c r="T101" s="15">
        <v>2390.06</v>
      </c>
      <c r="U101" s="15">
        <v>2385.51</v>
      </c>
      <c r="V101" s="15">
        <v>2401.38</v>
      </c>
      <c r="W101" s="15">
        <v>2401.95</v>
      </c>
      <c r="X101" s="15">
        <v>2374.15</v>
      </c>
      <c r="Y101" s="15">
        <v>2277.52</v>
      </c>
    </row>
    <row r="102" spans="1:25" ht="15.75">
      <c r="A102" s="10">
        <v>41147</v>
      </c>
      <c r="B102" s="15">
        <v>2178.85</v>
      </c>
      <c r="C102" s="15">
        <v>2119.68</v>
      </c>
      <c r="D102" s="15">
        <v>2094.41</v>
      </c>
      <c r="E102" s="15">
        <v>2074.28</v>
      </c>
      <c r="F102" s="15">
        <v>2068.27</v>
      </c>
      <c r="G102" s="15">
        <v>2066.93</v>
      </c>
      <c r="H102" s="15">
        <v>2050.36</v>
      </c>
      <c r="I102" s="15">
        <v>2008.31</v>
      </c>
      <c r="J102" s="15">
        <v>2094.95</v>
      </c>
      <c r="K102" s="15">
        <v>2163.92</v>
      </c>
      <c r="L102" s="15">
        <v>2213.5</v>
      </c>
      <c r="M102" s="15">
        <v>2224.35</v>
      </c>
      <c r="N102" s="15">
        <v>2227.44</v>
      </c>
      <c r="O102" s="15">
        <v>2229.06</v>
      </c>
      <c r="P102" s="15">
        <v>2268.62</v>
      </c>
      <c r="Q102" s="15">
        <v>2271.78</v>
      </c>
      <c r="R102" s="15">
        <v>2280.77</v>
      </c>
      <c r="S102" s="15">
        <v>2278.35</v>
      </c>
      <c r="T102" s="15">
        <v>2279.7</v>
      </c>
      <c r="U102" s="15">
        <v>2282.7</v>
      </c>
      <c r="V102" s="15">
        <v>2318.37</v>
      </c>
      <c r="W102" s="15">
        <v>2357.58</v>
      </c>
      <c r="X102" s="15">
        <v>2326.14</v>
      </c>
      <c r="Y102" s="15">
        <v>2218.87</v>
      </c>
    </row>
    <row r="103" spans="1:25" ht="15.75">
      <c r="A103" s="10">
        <v>41148</v>
      </c>
      <c r="B103" s="15">
        <v>2122.88</v>
      </c>
      <c r="C103" s="15">
        <v>2096.01</v>
      </c>
      <c r="D103" s="15">
        <v>2072.22</v>
      </c>
      <c r="E103" s="15">
        <v>2058.16</v>
      </c>
      <c r="F103" s="15">
        <v>2045.72</v>
      </c>
      <c r="G103" s="15">
        <v>2057.38</v>
      </c>
      <c r="H103" s="15">
        <v>2112.63</v>
      </c>
      <c r="I103" s="15">
        <v>2138.64</v>
      </c>
      <c r="J103" s="15">
        <v>2383.31</v>
      </c>
      <c r="K103" s="15">
        <v>2443.06</v>
      </c>
      <c r="L103" s="15">
        <v>2456.22</v>
      </c>
      <c r="M103" s="15">
        <v>2453.52</v>
      </c>
      <c r="N103" s="15">
        <v>2445.15</v>
      </c>
      <c r="O103" s="15">
        <v>2459.37</v>
      </c>
      <c r="P103" s="15">
        <v>2451.62</v>
      </c>
      <c r="Q103" s="15">
        <v>2444.64</v>
      </c>
      <c r="R103" s="15">
        <v>2433.98</v>
      </c>
      <c r="S103" s="15">
        <v>2439.26</v>
      </c>
      <c r="T103" s="15">
        <v>2399.04</v>
      </c>
      <c r="U103" s="15">
        <v>2394.42</v>
      </c>
      <c r="V103" s="15">
        <v>2440.22</v>
      </c>
      <c r="W103" s="15">
        <v>2454.68</v>
      </c>
      <c r="X103" s="15">
        <v>2379.76</v>
      </c>
      <c r="Y103" s="15">
        <v>2264.85</v>
      </c>
    </row>
    <row r="104" spans="1:25" ht="15.75">
      <c r="A104" s="10">
        <v>41149</v>
      </c>
      <c r="B104" s="15">
        <v>2141.14</v>
      </c>
      <c r="C104" s="15">
        <v>2063.28</v>
      </c>
      <c r="D104" s="15">
        <v>2035.68</v>
      </c>
      <c r="E104" s="15">
        <v>2017.21</v>
      </c>
      <c r="F104" s="15">
        <v>2018.14</v>
      </c>
      <c r="G104" s="15">
        <v>2065.45</v>
      </c>
      <c r="H104" s="15">
        <v>2101.64</v>
      </c>
      <c r="I104" s="15">
        <v>2137.1</v>
      </c>
      <c r="J104" s="15">
        <v>2327.25</v>
      </c>
      <c r="K104" s="15">
        <v>2422.93</v>
      </c>
      <c r="L104" s="15">
        <v>2448.4</v>
      </c>
      <c r="M104" s="15">
        <v>2187.53</v>
      </c>
      <c r="N104" s="15">
        <v>2129.8</v>
      </c>
      <c r="O104" s="15">
        <v>2149.29</v>
      </c>
      <c r="P104" s="15">
        <v>2190.16</v>
      </c>
      <c r="Q104" s="15">
        <v>2153.85</v>
      </c>
      <c r="R104" s="15">
        <v>2080.1</v>
      </c>
      <c r="S104" s="15">
        <v>2042.93</v>
      </c>
      <c r="T104" s="15">
        <v>2381.95</v>
      </c>
      <c r="U104" s="15">
        <v>2361.67</v>
      </c>
      <c r="V104" s="15">
        <v>2403.48</v>
      </c>
      <c r="W104" s="15">
        <v>2437.6</v>
      </c>
      <c r="X104" s="15">
        <v>2356.11</v>
      </c>
      <c r="Y104" s="15">
        <v>2250.17</v>
      </c>
    </row>
    <row r="105" spans="1:25" ht="15.75">
      <c r="A105" s="10">
        <v>41150</v>
      </c>
      <c r="B105" s="15">
        <v>2106.31</v>
      </c>
      <c r="C105" s="15">
        <v>2058.83</v>
      </c>
      <c r="D105" s="15">
        <v>1996.48</v>
      </c>
      <c r="E105" s="15">
        <v>1978.76</v>
      </c>
      <c r="F105" s="15">
        <v>1993.42</v>
      </c>
      <c r="G105" s="15">
        <v>2011.57</v>
      </c>
      <c r="H105" s="15">
        <v>2070.07</v>
      </c>
      <c r="I105" s="15">
        <v>2084.37</v>
      </c>
      <c r="J105" s="15">
        <v>2320.38</v>
      </c>
      <c r="K105" s="15">
        <v>2391.57</v>
      </c>
      <c r="L105" s="15">
        <v>2402.96</v>
      </c>
      <c r="M105" s="15">
        <v>2396.61</v>
      </c>
      <c r="N105" s="15">
        <v>2385.54</v>
      </c>
      <c r="O105" s="15">
        <v>2398.09</v>
      </c>
      <c r="P105" s="15">
        <v>2414.19</v>
      </c>
      <c r="Q105" s="15">
        <v>2398.12</v>
      </c>
      <c r="R105" s="15">
        <v>2391.15</v>
      </c>
      <c r="S105" s="15">
        <v>2384.16</v>
      </c>
      <c r="T105" s="15">
        <v>2378.95</v>
      </c>
      <c r="U105" s="15">
        <v>2369.8</v>
      </c>
      <c r="V105" s="15">
        <v>2392.76</v>
      </c>
      <c r="W105" s="15">
        <v>2405.35</v>
      </c>
      <c r="X105" s="15">
        <v>2335.78</v>
      </c>
      <c r="Y105" s="15">
        <v>2177.05</v>
      </c>
    </row>
    <row r="106" spans="1:25" ht="15.75">
      <c r="A106" s="10">
        <v>41151</v>
      </c>
      <c r="B106" s="15">
        <v>2064.3</v>
      </c>
      <c r="C106" s="15">
        <v>1991.6</v>
      </c>
      <c r="D106" s="15">
        <v>2000.85</v>
      </c>
      <c r="E106" s="15">
        <v>1964.91</v>
      </c>
      <c r="F106" s="15">
        <v>1980.72</v>
      </c>
      <c r="G106" s="15">
        <v>1981.63</v>
      </c>
      <c r="H106" s="15">
        <v>2021.94</v>
      </c>
      <c r="I106" s="15">
        <v>2046.34</v>
      </c>
      <c r="J106" s="15">
        <v>2285.53</v>
      </c>
      <c r="K106" s="15">
        <v>2381.97</v>
      </c>
      <c r="L106" s="15">
        <v>2396.07</v>
      </c>
      <c r="M106" s="15">
        <v>2392.07</v>
      </c>
      <c r="N106" s="15">
        <v>2385.92</v>
      </c>
      <c r="O106" s="15">
        <v>2403.12</v>
      </c>
      <c r="P106" s="15">
        <v>2419.85</v>
      </c>
      <c r="Q106" s="15">
        <v>2399.12</v>
      </c>
      <c r="R106" s="15">
        <v>2388.74</v>
      </c>
      <c r="S106" s="15">
        <v>2377.38</v>
      </c>
      <c r="T106" s="15">
        <v>2387.13</v>
      </c>
      <c r="U106" s="15">
        <v>2389.29</v>
      </c>
      <c r="V106" s="15">
        <v>2406.64</v>
      </c>
      <c r="W106" s="15">
        <v>2414.48</v>
      </c>
      <c r="X106" s="15">
        <v>2341.19</v>
      </c>
      <c r="Y106" s="15">
        <v>2150.45</v>
      </c>
    </row>
    <row r="107" spans="1:25" ht="15.75">
      <c r="A107" s="10">
        <v>41152</v>
      </c>
      <c r="B107" s="15">
        <v>2033.49</v>
      </c>
      <c r="C107" s="15">
        <v>1978.75</v>
      </c>
      <c r="D107" s="15">
        <v>1957.48</v>
      </c>
      <c r="E107" s="15">
        <v>1926.88</v>
      </c>
      <c r="F107" s="15">
        <v>1918.65</v>
      </c>
      <c r="G107" s="15">
        <v>1981.43</v>
      </c>
      <c r="H107" s="15">
        <v>2006.52</v>
      </c>
      <c r="I107" s="15">
        <v>2046.12</v>
      </c>
      <c r="J107" s="15">
        <v>2252.84</v>
      </c>
      <c r="K107" s="15">
        <v>2367.95</v>
      </c>
      <c r="L107" s="15">
        <v>2377.11</v>
      </c>
      <c r="M107" s="15">
        <v>2375.18</v>
      </c>
      <c r="N107" s="15">
        <v>2368.84</v>
      </c>
      <c r="O107" s="15">
        <v>2376.85</v>
      </c>
      <c r="P107" s="15">
        <v>2393.62</v>
      </c>
      <c r="Q107" s="15">
        <v>2376.18</v>
      </c>
      <c r="R107" s="15">
        <v>2373.71</v>
      </c>
      <c r="S107" s="15">
        <v>2361.39</v>
      </c>
      <c r="T107" s="15">
        <v>2357.38</v>
      </c>
      <c r="U107" s="15">
        <v>2342.7</v>
      </c>
      <c r="V107" s="15">
        <v>2380.69</v>
      </c>
      <c r="W107" s="15">
        <v>2391.64</v>
      </c>
      <c r="X107" s="15">
        <v>2254.35</v>
      </c>
      <c r="Y107" s="15">
        <v>2117.96</v>
      </c>
    </row>
    <row r="108" spans="1:25" ht="12.75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5.75" customHeight="1">
      <c r="A109" s="72" t="s">
        <v>13</v>
      </c>
      <c r="B109" s="72" t="s">
        <v>46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</row>
    <row r="110" spans="1:25" ht="31.5">
      <c r="A110" s="72"/>
      <c r="B110" s="6" t="s">
        <v>14</v>
      </c>
      <c r="C110" s="6" t="s">
        <v>15</v>
      </c>
      <c r="D110" s="6" t="s">
        <v>16</v>
      </c>
      <c r="E110" s="6" t="s">
        <v>17</v>
      </c>
      <c r="F110" s="6" t="s">
        <v>18</v>
      </c>
      <c r="G110" s="6" t="s">
        <v>19</v>
      </c>
      <c r="H110" s="6" t="s">
        <v>20</v>
      </c>
      <c r="I110" s="6" t="s">
        <v>21</v>
      </c>
      <c r="J110" s="6" t="s">
        <v>22</v>
      </c>
      <c r="K110" s="6" t="s">
        <v>23</v>
      </c>
      <c r="L110" s="6" t="s">
        <v>24</v>
      </c>
      <c r="M110" s="6" t="s">
        <v>25</v>
      </c>
      <c r="N110" s="6" t="s">
        <v>26</v>
      </c>
      <c r="O110" s="6" t="s">
        <v>27</v>
      </c>
      <c r="P110" s="6" t="s">
        <v>28</v>
      </c>
      <c r="Q110" s="6" t="s">
        <v>29</v>
      </c>
      <c r="R110" s="6" t="s">
        <v>30</v>
      </c>
      <c r="S110" s="6" t="s">
        <v>31</v>
      </c>
      <c r="T110" s="6" t="s">
        <v>32</v>
      </c>
      <c r="U110" s="6" t="s">
        <v>33</v>
      </c>
      <c r="V110" s="6" t="s">
        <v>34</v>
      </c>
      <c r="W110" s="6" t="s">
        <v>35</v>
      </c>
      <c r="X110" s="6" t="s">
        <v>36</v>
      </c>
      <c r="Y110" s="6" t="s">
        <v>37</v>
      </c>
    </row>
    <row r="111" spans="1:25" ht="15.75">
      <c r="A111" s="10">
        <v>41122</v>
      </c>
      <c r="B111" s="15">
        <v>2539.44</v>
      </c>
      <c r="C111" s="15">
        <v>2455.09</v>
      </c>
      <c r="D111" s="15">
        <v>2414.37</v>
      </c>
      <c r="E111" s="15">
        <v>2370.64</v>
      </c>
      <c r="F111" s="15">
        <v>2332.91</v>
      </c>
      <c r="G111" s="15">
        <v>2313.42</v>
      </c>
      <c r="H111" s="15">
        <v>2378.69</v>
      </c>
      <c r="I111" s="15">
        <v>2470.64</v>
      </c>
      <c r="J111" s="15">
        <v>2649.15</v>
      </c>
      <c r="K111" s="15">
        <v>2764.5</v>
      </c>
      <c r="L111" s="15">
        <v>2828.06</v>
      </c>
      <c r="M111" s="15">
        <v>2836.96</v>
      </c>
      <c r="N111" s="15">
        <v>2813.85</v>
      </c>
      <c r="O111" s="15">
        <v>2850.65</v>
      </c>
      <c r="P111" s="15">
        <v>2906.93</v>
      </c>
      <c r="Q111" s="15">
        <v>2910.3</v>
      </c>
      <c r="R111" s="15">
        <v>2841.84</v>
      </c>
      <c r="S111" s="15">
        <v>2817.98</v>
      </c>
      <c r="T111" s="15">
        <v>2799.41</v>
      </c>
      <c r="U111" s="15">
        <v>2694.3</v>
      </c>
      <c r="V111" s="15">
        <v>2687.5</v>
      </c>
      <c r="W111" s="15">
        <v>2766.64</v>
      </c>
      <c r="X111" s="15">
        <v>2771.1</v>
      </c>
      <c r="Y111" s="15">
        <v>2611.52</v>
      </c>
    </row>
    <row r="112" spans="1:25" ht="15.75">
      <c r="A112" s="10">
        <v>41123</v>
      </c>
      <c r="B112" s="15">
        <v>2528.52</v>
      </c>
      <c r="C112" s="15">
        <v>2380.03</v>
      </c>
      <c r="D112" s="15">
        <v>2274.14</v>
      </c>
      <c r="E112" s="15">
        <v>2253.89</v>
      </c>
      <c r="F112" s="15">
        <v>2243.95</v>
      </c>
      <c r="G112" s="15">
        <v>2227.36</v>
      </c>
      <c r="H112" s="15">
        <v>2250.93</v>
      </c>
      <c r="I112" s="15">
        <v>2481.32</v>
      </c>
      <c r="J112" s="15">
        <v>2706.34</v>
      </c>
      <c r="K112" s="15">
        <v>2815.22</v>
      </c>
      <c r="L112" s="15">
        <v>2904.74</v>
      </c>
      <c r="M112" s="15">
        <v>2888</v>
      </c>
      <c r="N112" s="15">
        <v>2888.35</v>
      </c>
      <c r="O112" s="15">
        <v>2907.41</v>
      </c>
      <c r="P112" s="15">
        <v>2922.66</v>
      </c>
      <c r="Q112" s="15">
        <v>2909.55</v>
      </c>
      <c r="R112" s="15">
        <v>2895.78</v>
      </c>
      <c r="S112" s="15">
        <v>2896.13</v>
      </c>
      <c r="T112" s="15">
        <v>2887.01</v>
      </c>
      <c r="U112" s="15">
        <v>2806.66</v>
      </c>
      <c r="V112" s="15">
        <v>2766.28</v>
      </c>
      <c r="W112" s="15">
        <v>2894.71</v>
      </c>
      <c r="X112" s="15">
        <v>2905.05</v>
      </c>
      <c r="Y112" s="15">
        <v>2656.36</v>
      </c>
    </row>
    <row r="113" spans="1:25" ht="15.75">
      <c r="A113" s="10">
        <v>41124</v>
      </c>
      <c r="B113" s="15">
        <v>2576.99</v>
      </c>
      <c r="C113" s="15">
        <v>2467.54</v>
      </c>
      <c r="D113" s="15">
        <v>2307.23</v>
      </c>
      <c r="E113" s="15">
        <v>2295.33</v>
      </c>
      <c r="F113" s="15">
        <v>2287.77</v>
      </c>
      <c r="G113" s="15">
        <v>2270.17</v>
      </c>
      <c r="H113" s="15">
        <v>2298.52</v>
      </c>
      <c r="I113" s="15">
        <v>2521.7</v>
      </c>
      <c r="J113" s="15">
        <v>2739.21</v>
      </c>
      <c r="K113" s="15">
        <v>3083.57</v>
      </c>
      <c r="L113" s="15">
        <v>3243.76</v>
      </c>
      <c r="M113" s="15">
        <v>3253</v>
      </c>
      <c r="N113" s="15">
        <v>3258.02</v>
      </c>
      <c r="O113" s="15">
        <v>3248.34</v>
      </c>
      <c r="P113" s="15">
        <v>3250.32</v>
      </c>
      <c r="Q113" s="15">
        <v>3252.66</v>
      </c>
      <c r="R113" s="15">
        <v>3251.48</v>
      </c>
      <c r="S113" s="15">
        <v>3287.29</v>
      </c>
      <c r="T113" s="15">
        <v>3282.7</v>
      </c>
      <c r="U113" s="15">
        <v>2987.05</v>
      </c>
      <c r="V113" s="15">
        <v>2839.66</v>
      </c>
      <c r="W113" s="15">
        <v>2972.46</v>
      </c>
      <c r="X113" s="15">
        <v>2946.82</v>
      </c>
      <c r="Y113" s="15">
        <v>2631.96</v>
      </c>
    </row>
    <row r="114" spans="1:25" ht="15.75">
      <c r="A114" s="10">
        <v>41125</v>
      </c>
      <c r="B114" s="15">
        <v>2612.93</v>
      </c>
      <c r="C114" s="15">
        <v>2483.16</v>
      </c>
      <c r="D114" s="15">
        <v>2458.36</v>
      </c>
      <c r="E114" s="15">
        <v>2447.03</v>
      </c>
      <c r="F114" s="15">
        <v>2424.23</v>
      </c>
      <c r="G114" s="15">
        <v>2357.73</v>
      </c>
      <c r="H114" s="15">
        <v>2327.49</v>
      </c>
      <c r="I114" s="15">
        <v>2441.82</v>
      </c>
      <c r="J114" s="15">
        <v>2604.2</v>
      </c>
      <c r="K114" s="15">
        <v>2756.49</v>
      </c>
      <c r="L114" s="15">
        <v>2885.66</v>
      </c>
      <c r="M114" s="15">
        <v>2954.32</v>
      </c>
      <c r="N114" s="15">
        <v>2956.07</v>
      </c>
      <c r="O114" s="15">
        <v>2961.55</v>
      </c>
      <c r="P114" s="15">
        <v>2964.88</v>
      </c>
      <c r="Q114" s="15">
        <v>2966.91</v>
      </c>
      <c r="R114" s="15">
        <v>2935.74</v>
      </c>
      <c r="S114" s="15">
        <v>2928.84</v>
      </c>
      <c r="T114" s="15">
        <v>2918.76</v>
      </c>
      <c r="U114" s="15">
        <v>2830.63</v>
      </c>
      <c r="V114" s="15">
        <v>2781.83</v>
      </c>
      <c r="W114" s="15">
        <v>2882.31</v>
      </c>
      <c r="X114" s="15">
        <v>2888.94</v>
      </c>
      <c r="Y114" s="15">
        <v>2655.59</v>
      </c>
    </row>
    <row r="115" spans="1:25" ht="15.75">
      <c r="A115" s="10">
        <v>41126</v>
      </c>
      <c r="B115" s="15">
        <v>2594.67</v>
      </c>
      <c r="C115" s="15">
        <v>2467.65</v>
      </c>
      <c r="D115" s="15">
        <v>2383.8</v>
      </c>
      <c r="E115" s="15">
        <v>2364.56</v>
      </c>
      <c r="F115" s="15">
        <v>2349.15</v>
      </c>
      <c r="G115" s="15">
        <v>2328.94</v>
      </c>
      <c r="H115" s="15">
        <v>2279.27</v>
      </c>
      <c r="I115" s="15">
        <v>2338.39</v>
      </c>
      <c r="J115" s="15">
        <v>2475.17</v>
      </c>
      <c r="K115" s="15">
        <v>2600.65</v>
      </c>
      <c r="L115" s="15">
        <v>2681.63</v>
      </c>
      <c r="M115" s="15">
        <v>2722.1</v>
      </c>
      <c r="N115" s="15">
        <v>2727.22</v>
      </c>
      <c r="O115" s="15">
        <v>2731.6</v>
      </c>
      <c r="P115" s="15">
        <v>2736.38</v>
      </c>
      <c r="Q115" s="15">
        <v>2736.6</v>
      </c>
      <c r="R115" s="15">
        <v>2736.34</v>
      </c>
      <c r="S115" s="15">
        <v>2733.38</v>
      </c>
      <c r="T115" s="15">
        <v>2738.28</v>
      </c>
      <c r="U115" s="15">
        <v>2721.12</v>
      </c>
      <c r="V115" s="15">
        <v>2698.32</v>
      </c>
      <c r="W115" s="15">
        <v>2754.57</v>
      </c>
      <c r="X115" s="15">
        <v>2753.67</v>
      </c>
      <c r="Y115" s="15">
        <v>2669.51</v>
      </c>
    </row>
    <row r="116" spans="1:25" ht="15.75">
      <c r="A116" s="10">
        <v>41127</v>
      </c>
      <c r="B116" s="15">
        <v>2566.11</v>
      </c>
      <c r="C116" s="15">
        <v>2450.03</v>
      </c>
      <c r="D116" s="15">
        <v>2348.55</v>
      </c>
      <c r="E116" s="15">
        <v>2321.44</v>
      </c>
      <c r="F116" s="15">
        <v>2286.51</v>
      </c>
      <c r="G116" s="15">
        <v>2278.7</v>
      </c>
      <c r="H116" s="15">
        <v>2286.66</v>
      </c>
      <c r="I116" s="15">
        <v>2494.73</v>
      </c>
      <c r="J116" s="15">
        <v>2707.88</v>
      </c>
      <c r="K116" s="15">
        <v>2858.73</v>
      </c>
      <c r="L116" s="15">
        <v>3199.06</v>
      </c>
      <c r="M116" s="15">
        <v>3273.03</v>
      </c>
      <c r="N116" s="15">
        <v>3244.29</v>
      </c>
      <c r="O116" s="15">
        <v>3260.52</v>
      </c>
      <c r="P116" s="15">
        <v>3663.52</v>
      </c>
      <c r="Q116" s="15">
        <v>3425.2</v>
      </c>
      <c r="R116" s="15">
        <v>3299.75</v>
      </c>
      <c r="S116" s="15">
        <v>3302.19</v>
      </c>
      <c r="T116" s="15">
        <v>3303.57</v>
      </c>
      <c r="U116" s="15">
        <v>3174.98</v>
      </c>
      <c r="V116" s="15">
        <v>2985.15</v>
      </c>
      <c r="W116" s="15">
        <v>3306.08</v>
      </c>
      <c r="X116" s="15">
        <v>3305.71</v>
      </c>
      <c r="Y116" s="15">
        <v>2659.64</v>
      </c>
    </row>
    <row r="117" spans="1:25" ht="15.75">
      <c r="A117" s="10">
        <v>41128</v>
      </c>
      <c r="B117" s="15">
        <v>2528.77</v>
      </c>
      <c r="C117" s="15">
        <v>2408.21</v>
      </c>
      <c r="D117" s="15">
        <v>2332.55</v>
      </c>
      <c r="E117" s="15">
        <v>2318.55</v>
      </c>
      <c r="F117" s="15">
        <v>2284.8</v>
      </c>
      <c r="G117" s="15">
        <v>2295.25</v>
      </c>
      <c r="H117" s="15">
        <v>2305.68</v>
      </c>
      <c r="I117" s="15">
        <v>2505.9</v>
      </c>
      <c r="J117" s="15">
        <v>2753.56</v>
      </c>
      <c r="K117" s="15">
        <v>2984.26</v>
      </c>
      <c r="L117" s="15">
        <v>3163.61</v>
      </c>
      <c r="M117" s="15">
        <v>3171.62</v>
      </c>
      <c r="N117" s="15">
        <v>3165.72</v>
      </c>
      <c r="O117" s="15">
        <v>3176.77</v>
      </c>
      <c r="P117" s="15">
        <v>3343.63</v>
      </c>
      <c r="Q117" s="15">
        <v>3343.95</v>
      </c>
      <c r="R117" s="15">
        <v>3183.86</v>
      </c>
      <c r="S117" s="15">
        <v>3169.54</v>
      </c>
      <c r="T117" s="15">
        <v>3163.87</v>
      </c>
      <c r="U117" s="15">
        <v>3108.75</v>
      </c>
      <c r="V117" s="15">
        <v>2950.16</v>
      </c>
      <c r="W117" s="15">
        <v>3155.42</v>
      </c>
      <c r="X117" s="15">
        <v>3165.82</v>
      </c>
      <c r="Y117" s="15">
        <v>2663.86</v>
      </c>
    </row>
    <row r="118" spans="1:25" ht="15.75">
      <c r="A118" s="10">
        <v>41129</v>
      </c>
      <c r="B118" s="15">
        <v>2483.21</v>
      </c>
      <c r="C118" s="15">
        <v>2328.54</v>
      </c>
      <c r="D118" s="15">
        <v>2295</v>
      </c>
      <c r="E118" s="15">
        <v>2275.16</v>
      </c>
      <c r="F118" s="15">
        <v>2268.68</v>
      </c>
      <c r="G118" s="15">
        <v>2268.24</v>
      </c>
      <c r="H118" s="15">
        <v>2276.76</v>
      </c>
      <c r="I118" s="15">
        <v>2464.97</v>
      </c>
      <c r="J118" s="15">
        <v>2676.56</v>
      </c>
      <c r="K118" s="15">
        <v>2810.2</v>
      </c>
      <c r="L118" s="15">
        <v>2919.82</v>
      </c>
      <c r="M118" s="15">
        <v>2927.29</v>
      </c>
      <c r="N118" s="15">
        <v>2917.29</v>
      </c>
      <c r="O118" s="15">
        <v>2972.41</v>
      </c>
      <c r="P118" s="15">
        <v>3062.22</v>
      </c>
      <c r="Q118" s="15">
        <v>3003.48</v>
      </c>
      <c r="R118" s="15">
        <v>2929.44</v>
      </c>
      <c r="S118" s="15">
        <v>2919.82</v>
      </c>
      <c r="T118" s="15">
        <v>2847.85</v>
      </c>
      <c r="U118" s="15">
        <v>2780.69</v>
      </c>
      <c r="V118" s="15">
        <v>2788.68</v>
      </c>
      <c r="W118" s="15">
        <v>2973.15</v>
      </c>
      <c r="X118" s="15">
        <v>2935.02</v>
      </c>
      <c r="Y118" s="15">
        <v>2656.32</v>
      </c>
    </row>
    <row r="119" spans="1:25" ht="15.75">
      <c r="A119" s="10">
        <v>41130</v>
      </c>
      <c r="B119" s="15">
        <v>2484.32</v>
      </c>
      <c r="C119" s="15">
        <v>2342.99</v>
      </c>
      <c r="D119" s="15">
        <v>2273.38</v>
      </c>
      <c r="E119" s="15">
        <v>2252.31</v>
      </c>
      <c r="F119" s="15">
        <v>2241.55</v>
      </c>
      <c r="G119" s="15">
        <v>2246.44</v>
      </c>
      <c r="H119" s="15">
        <v>2311.27</v>
      </c>
      <c r="I119" s="15">
        <v>2460.38</v>
      </c>
      <c r="J119" s="15">
        <v>2706.11</v>
      </c>
      <c r="K119" s="15">
        <v>2882.52</v>
      </c>
      <c r="L119" s="15">
        <v>2876.14</v>
      </c>
      <c r="M119" s="15">
        <v>2841.82</v>
      </c>
      <c r="N119" s="15">
        <v>2846.37</v>
      </c>
      <c r="O119" s="15">
        <v>2884.86</v>
      </c>
      <c r="P119" s="15">
        <v>2967.46</v>
      </c>
      <c r="Q119" s="15">
        <v>2908.6</v>
      </c>
      <c r="R119" s="15">
        <v>2887.13</v>
      </c>
      <c r="S119" s="15">
        <v>2892.73</v>
      </c>
      <c r="T119" s="15">
        <v>2927.17</v>
      </c>
      <c r="U119" s="15">
        <v>2879.04</v>
      </c>
      <c r="V119" s="15">
        <v>2833.51</v>
      </c>
      <c r="W119" s="15">
        <v>2916.3</v>
      </c>
      <c r="X119" s="15">
        <v>2869.93</v>
      </c>
      <c r="Y119" s="15">
        <v>2679.45</v>
      </c>
    </row>
    <row r="120" spans="1:25" ht="15.75">
      <c r="A120" s="10">
        <v>41131</v>
      </c>
      <c r="B120" s="15">
        <v>2535.15</v>
      </c>
      <c r="C120" s="15">
        <v>2449.16</v>
      </c>
      <c r="D120" s="15">
        <v>2365.82</v>
      </c>
      <c r="E120" s="15">
        <v>2333.04</v>
      </c>
      <c r="F120" s="15">
        <v>2328.66</v>
      </c>
      <c r="G120" s="15">
        <v>2349.39</v>
      </c>
      <c r="H120" s="15">
        <v>2463.84</v>
      </c>
      <c r="I120" s="15">
        <v>2522.92</v>
      </c>
      <c r="J120" s="15">
        <v>2715.56</v>
      </c>
      <c r="K120" s="15">
        <v>2772.08</v>
      </c>
      <c r="L120" s="15">
        <v>2808.87</v>
      </c>
      <c r="M120" s="15">
        <v>2800.5</v>
      </c>
      <c r="N120" s="15">
        <v>2795.26</v>
      </c>
      <c r="O120" s="15">
        <v>2815.06</v>
      </c>
      <c r="P120" s="15">
        <v>2785.45</v>
      </c>
      <c r="Q120" s="15">
        <v>3021.21</v>
      </c>
      <c r="R120" s="15">
        <v>3039.98</v>
      </c>
      <c r="S120" s="15">
        <v>2968.64</v>
      </c>
      <c r="T120" s="15">
        <v>2872.43</v>
      </c>
      <c r="U120" s="15">
        <v>2853.01</v>
      </c>
      <c r="V120" s="15">
        <v>2855.89</v>
      </c>
      <c r="W120" s="15">
        <v>2953.65</v>
      </c>
      <c r="X120" s="15">
        <v>2897.86</v>
      </c>
      <c r="Y120" s="15">
        <v>2726.28</v>
      </c>
    </row>
    <row r="121" spans="1:25" ht="15.75">
      <c r="A121" s="10">
        <v>41132</v>
      </c>
      <c r="B121" s="15">
        <v>2647.96</v>
      </c>
      <c r="C121" s="15">
        <v>2530.58</v>
      </c>
      <c r="D121" s="15">
        <v>2501.91</v>
      </c>
      <c r="E121" s="15">
        <v>2471.21</v>
      </c>
      <c r="F121" s="15">
        <v>2449.24</v>
      </c>
      <c r="G121" s="15">
        <v>2455.11</v>
      </c>
      <c r="H121" s="15">
        <v>2444</v>
      </c>
      <c r="I121" s="15">
        <v>2511.53</v>
      </c>
      <c r="J121" s="15">
        <v>2608.63</v>
      </c>
      <c r="K121" s="15">
        <v>2728.87</v>
      </c>
      <c r="L121" s="15">
        <v>2812.06</v>
      </c>
      <c r="M121" s="15">
        <v>2844.76</v>
      </c>
      <c r="N121" s="15">
        <v>2842.84</v>
      </c>
      <c r="O121" s="15">
        <v>2844.93</v>
      </c>
      <c r="P121" s="15">
        <v>2860.12</v>
      </c>
      <c r="Q121" s="15">
        <v>2849.02</v>
      </c>
      <c r="R121" s="15">
        <v>2840.58</v>
      </c>
      <c r="S121" s="15">
        <v>2805.23</v>
      </c>
      <c r="T121" s="15">
        <v>2795.74</v>
      </c>
      <c r="U121" s="15">
        <v>2736.61</v>
      </c>
      <c r="V121" s="15">
        <v>2733.45</v>
      </c>
      <c r="W121" s="15">
        <v>2805.44</v>
      </c>
      <c r="X121" s="15">
        <v>2774.09</v>
      </c>
      <c r="Y121" s="15">
        <v>2686.46</v>
      </c>
    </row>
    <row r="122" spans="1:25" ht="15.75">
      <c r="A122" s="10">
        <v>41133</v>
      </c>
      <c r="B122" s="15">
        <v>2638.4</v>
      </c>
      <c r="C122" s="15">
        <v>2537.09</v>
      </c>
      <c r="D122" s="15">
        <v>2508.28</v>
      </c>
      <c r="E122" s="15">
        <v>2435.14</v>
      </c>
      <c r="F122" s="15">
        <v>2422.84</v>
      </c>
      <c r="G122" s="15">
        <v>2397.94</v>
      </c>
      <c r="H122" s="15">
        <v>2368.77</v>
      </c>
      <c r="I122" s="15">
        <v>2386.37</v>
      </c>
      <c r="J122" s="15">
        <v>2545.28</v>
      </c>
      <c r="K122" s="15">
        <v>2641.05</v>
      </c>
      <c r="L122" s="15">
        <v>2691.52</v>
      </c>
      <c r="M122" s="15">
        <v>2714.8</v>
      </c>
      <c r="N122" s="15">
        <v>2724.08</v>
      </c>
      <c r="O122" s="15">
        <v>2736.36</v>
      </c>
      <c r="P122" s="15">
        <v>2753.84</v>
      </c>
      <c r="Q122" s="15">
        <v>2753.56</v>
      </c>
      <c r="R122" s="15">
        <v>2752.27</v>
      </c>
      <c r="S122" s="15">
        <v>2743.94</v>
      </c>
      <c r="T122" s="15">
        <v>2738.02</v>
      </c>
      <c r="U122" s="15">
        <v>2739.47</v>
      </c>
      <c r="V122" s="15">
        <v>2739.89</v>
      </c>
      <c r="W122" s="15">
        <v>2792.36</v>
      </c>
      <c r="X122" s="15">
        <v>2750.56</v>
      </c>
      <c r="Y122" s="15">
        <v>2675.34</v>
      </c>
    </row>
    <row r="123" spans="1:25" ht="15.75">
      <c r="A123" s="10">
        <v>41134</v>
      </c>
      <c r="B123" s="15">
        <v>2562.31</v>
      </c>
      <c r="C123" s="15">
        <v>2459.76</v>
      </c>
      <c r="D123" s="15">
        <v>2421.3</v>
      </c>
      <c r="E123" s="15">
        <v>2391.76</v>
      </c>
      <c r="F123" s="15">
        <v>2372.96</v>
      </c>
      <c r="G123" s="15">
        <v>2379.22</v>
      </c>
      <c r="H123" s="15">
        <v>2398.71</v>
      </c>
      <c r="I123" s="15">
        <v>2541.59</v>
      </c>
      <c r="J123" s="15">
        <v>2675.85</v>
      </c>
      <c r="K123" s="15">
        <v>2741.7</v>
      </c>
      <c r="L123" s="15">
        <v>2816.07</v>
      </c>
      <c r="M123" s="15">
        <v>2819.14</v>
      </c>
      <c r="N123" s="15">
        <v>2812.92</v>
      </c>
      <c r="O123" s="15">
        <v>2837.53</v>
      </c>
      <c r="P123" s="15">
        <v>2894.74</v>
      </c>
      <c r="Q123" s="15">
        <v>2872.27</v>
      </c>
      <c r="R123" s="15">
        <v>2822.38</v>
      </c>
      <c r="S123" s="15">
        <v>2796.86</v>
      </c>
      <c r="T123" s="15">
        <v>2728.8</v>
      </c>
      <c r="U123" s="15">
        <v>2696.12</v>
      </c>
      <c r="V123" s="15">
        <v>2695.19</v>
      </c>
      <c r="W123" s="15">
        <v>2764.79</v>
      </c>
      <c r="X123" s="15">
        <v>2721.05</v>
      </c>
      <c r="Y123" s="15">
        <v>2671.51</v>
      </c>
    </row>
    <row r="124" spans="1:25" ht="15.75">
      <c r="A124" s="10">
        <v>41135</v>
      </c>
      <c r="B124" s="15">
        <v>2508.22</v>
      </c>
      <c r="C124" s="15">
        <v>2386.64</v>
      </c>
      <c r="D124" s="15">
        <v>2351.21</v>
      </c>
      <c r="E124" s="15">
        <v>2315.55</v>
      </c>
      <c r="F124" s="15">
        <v>2317.16</v>
      </c>
      <c r="G124" s="15">
        <v>2333.07</v>
      </c>
      <c r="H124" s="15">
        <v>2395.63</v>
      </c>
      <c r="I124" s="15">
        <v>2537.91</v>
      </c>
      <c r="J124" s="15">
        <v>2671.16</v>
      </c>
      <c r="K124" s="15">
        <v>2733.85</v>
      </c>
      <c r="L124" s="15">
        <v>2773.57</v>
      </c>
      <c r="M124" s="15">
        <v>2778.13</v>
      </c>
      <c r="N124" s="15">
        <v>2773.1</v>
      </c>
      <c r="O124" s="15">
        <v>2813.24</v>
      </c>
      <c r="P124" s="15">
        <v>2844.43</v>
      </c>
      <c r="Q124" s="15">
        <v>2819.56</v>
      </c>
      <c r="R124" s="15">
        <v>2775.86</v>
      </c>
      <c r="S124" s="15">
        <v>2744.76</v>
      </c>
      <c r="T124" s="15">
        <v>2719.16</v>
      </c>
      <c r="U124" s="15">
        <v>2695.74</v>
      </c>
      <c r="V124" s="15">
        <v>2691.86</v>
      </c>
      <c r="W124" s="15">
        <v>2739.28</v>
      </c>
      <c r="X124" s="15">
        <v>2709.28</v>
      </c>
      <c r="Y124" s="15">
        <v>2631.3</v>
      </c>
    </row>
    <row r="125" spans="1:25" ht="15.75">
      <c r="A125" s="10">
        <v>41136</v>
      </c>
      <c r="B125" s="15">
        <v>2504.79</v>
      </c>
      <c r="C125" s="15">
        <v>2358.39</v>
      </c>
      <c r="D125" s="15">
        <v>2299.95</v>
      </c>
      <c r="E125" s="15">
        <v>2276.22</v>
      </c>
      <c r="F125" s="15">
        <v>2259.14</v>
      </c>
      <c r="G125" s="15">
        <v>2302.5</v>
      </c>
      <c r="H125" s="15">
        <v>2307.48</v>
      </c>
      <c r="I125" s="15">
        <v>2505.27</v>
      </c>
      <c r="J125" s="15">
        <v>2652.22</v>
      </c>
      <c r="K125" s="15">
        <v>2691.62</v>
      </c>
      <c r="L125" s="15">
        <v>2704.35</v>
      </c>
      <c r="M125" s="15">
        <v>2705.26</v>
      </c>
      <c r="N125" s="15">
        <v>2697.7</v>
      </c>
      <c r="O125" s="15">
        <v>2718.38</v>
      </c>
      <c r="P125" s="15">
        <v>2738.34</v>
      </c>
      <c r="Q125" s="15">
        <v>2726.5</v>
      </c>
      <c r="R125" s="15">
        <v>2703.65</v>
      </c>
      <c r="S125" s="15">
        <v>2689.62</v>
      </c>
      <c r="T125" s="15">
        <v>2683.85</v>
      </c>
      <c r="U125" s="15">
        <v>2678.11</v>
      </c>
      <c r="V125" s="15">
        <v>2681.5</v>
      </c>
      <c r="W125" s="15">
        <v>2709.73</v>
      </c>
      <c r="X125" s="15">
        <v>2706.77</v>
      </c>
      <c r="Y125" s="15">
        <v>2639.26</v>
      </c>
    </row>
    <row r="126" spans="1:25" ht="15.75">
      <c r="A126" s="10">
        <v>41137</v>
      </c>
      <c r="B126" s="15">
        <v>2487.59</v>
      </c>
      <c r="C126" s="15">
        <v>2336.64</v>
      </c>
      <c r="D126" s="15">
        <v>2293.82</v>
      </c>
      <c r="E126" s="15">
        <v>2265.18</v>
      </c>
      <c r="F126" s="15">
        <v>2434.56</v>
      </c>
      <c r="G126" s="15">
        <v>2307.75</v>
      </c>
      <c r="H126" s="15">
        <v>2305.27</v>
      </c>
      <c r="I126" s="15">
        <v>2475.87</v>
      </c>
      <c r="J126" s="15">
        <v>2639.28</v>
      </c>
      <c r="K126" s="15">
        <v>2679.61</v>
      </c>
      <c r="L126" s="15">
        <v>2698.29</v>
      </c>
      <c r="M126" s="15">
        <v>2700.17</v>
      </c>
      <c r="N126" s="15">
        <v>2691.15</v>
      </c>
      <c r="O126" s="15">
        <v>2707.44</v>
      </c>
      <c r="P126" s="15">
        <v>2736</v>
      </c>
      <c r="Q126" s="15">
        <v>2726.83</v>
      </c>
      <c r="R126" s="15">
        <v>2700.89</v>
      </c>
      <c r="S126" s="15">
        <v>2680.98</v>
      </c>
      <c r="T126" s="15">
        <v>2669.22</v>
      </c>
      <c r="U126" s="15">
        <v>2663.13</v>
      </c>
      <c r="V126" s="15">
        <v>2657.51</v>
      </c>
      <c r="W126" s="15">
        <v>2680.83</v>
      </c>
      <c r="X126" s="15">
        <v>2666.17</v>
      </c>
      <c r="Y126" s="15">
        <v>2588.44</v>
      </c>
    </row>
    <row r="127" spans="1:25" ht="15.75">
      <c r="A127" s="10">
        <v>41138</v>
      </c>
      <c r="B127" s="15">
        <v>2468.08</v>
      </c>
      <c r="C127" s="15">
        <v>2389.48</v>
      </c>
      <c r="D127" s="15">
        <v>2281.89</v>
      </c>
      <c r="E127" s="15">
        <v>2261.88</v>
      </c>
      <c r="F127" s="15">
        <v>2271</v>
      </c>
      <c r="G127" s="15">
        <v>2358.68</v>
      </c>
      <c r="H127" s="15">
        <v>2374.87</v>
      </c>
      <c r="I127" s="15">
        <v>2499.87</v>
      </c>
      <c r="J127" s="15">
        <v>2645.25</v>
      </c>
      <c r="K127" s="15">
        <v>2692.72</v>
      </c>
      <c r="L127" s="15">
        <v>2711.33</v>
      </c>
      <c r="M127" s="15">
        <v>2707.75</v>
      </c>
      <c r="N127" s="15">
        <v>2699.37</v>
      </c>
      <c r="O127" s="15">
        <v>2713.85</v>
      </c>
      <c r="P127" s="15">
        <v>2717.52</v>
      </c>
      <c r="Q127" s="15">
        <v>2715.31</v>
      </c>
      <c r="R127" s="15">
        <v>2701.52</v>
      </c>
      <c r="S127" s="15">
        <v>2691.08</v>
      </c>
      <c r="T127" s="15">
        <v>2687.62</v>
      </c>
      <c r="U127" s="15">
        <v>2677.05</v>
      </c>
      <c r="V127" s="15">
        <v>2670.29</v>
      </c>
      <c r="W127" s="15">
        <v>2698.62</v>
      </c>
      <c r="X127" s="15">
        <v>2680.91</v>
      </c>
      <c r="Y127" s="15">
        <v>2588.62</v>
      </c>
    </row>
    <row r="128" spans="1:25" ht="15.75">
      <c r="A128" s="10">
        <v>41139</v>
      </c>
      <c r="B128" s="15">
        <v>2516.32</v>
      </c>
      <c r="C128" s="15">
        <v>2433.41</v>
      </c>
      <c r="D128" s="15">
        <v>2418.99</v>
      </c>
      <c r="E128" s="15">
        <v>2413.32</v>
      </c>
      <c r="F128" s="15">
        <v>2405.2</v>
      </c>
      <c r="G128" s="15">
        <v>2408.06</v>
      </c>
      <c r="H128" s="15">
        <v>2377.65</v>
      </c>
      <c r="I128" s="15">
        <v>2408.06</v>
      </c>
      <c r="J128" s="15">
        <v>2520.42</v>
      </c>
      <c r="K128" s="15">
        <v>2614.63</v>
      </c>
      <c r="L128" s="15">
        <v>2628.73</v>
      </c>
      <c r="M128" s="15">
        <v>2634.65</v>
      </c>
      <c r="N128" s="15">
        <v>2635.32</v>
      </c>
      <c r="O128" s="15">
        <v>2636.34</v>
      </c>
      <c r="P128" s="15">
        <v>2639.81</v>
      </c>
      <c r="Q128" s="15">
        <v>2636.69</v>
      </c>
      <c r="R128" s="15">
        <v>2633.28</v>
      </c>
      <c r="S128" s="15">
        <v>2632.46</v>
      </c>
      <c r="T128" s="15">
        <v>2631.17</v>
      </c>
      <c r="U128" s="15">
        <v>2635.92</v>
      </c>
      <c r="V128" s="15">
        <v>2642.32</v>
      </c>
      <c r="W128" s="15">
        <v>2654.91</v>
      </c>
      <c r="X128" s="15">
        <v>2650.74</v>
      </c>
      <c r="Y128" s="15">
        <v>2566.84</v>
      </c>
    </row>
    <row r="129" spans="1:25" ht="15.75">
      <c r="A129" s="10">
        <v>41140</v>
      </c>
      <c r="B129" s="15">
        <v>2493.82</v>
      </c>
      <c r="C129" s="15">
        <v>2431.12</v>
      </c>
      <c r="D129" s="15">
        <v>2340.26</v>
      </c>
      <c r="E129" s="15">
        <v>2274.23</v>
      </c>
      <c r="F129" s="15">
        <v>2255.49</v>
      </c>
      <c r="G129" s="15">
        <v>2258.68</v>
      </c>
      <c r="H129" s="15">
        <v>1496.31</v>
      </c>
      <c r="I129" s="15">
        <v>2120.27</v>
      </c>
      <c r="J129" s="15">
        <v>2424.05</v>
      </c>
      <c r="K129" s="15">
        <v>2483.19</v>
      </c>
      <c r="L129" s="15">
        <v>2524.37</v>
      </c>
      <c r="M129" s="15">
        <v>2542.6</v>
      </c>
      <c r="N129" s="15">
        <v>2546.12</v>
      </c>
      <c r="O129" s="15">
        <v>2559.8</v>
      </c>
      <c r="P129" s="15">
        <v>2595.12</v>
      </c>
      <c r="Q129" s="15">
        <v>2592.08</v>
      </c>
      <c r="R129" s="15">
        <v>2582.39</v>
      </c>
      <c r="S129" s="15">
        <v>2587.14</v>
      </c>
      <c r="T129" s="15">
        <v>2598.8</v>
      </c>
      <c r="U129" s="15">
        <v>2590.18</v>
      </c>
      <c r="V129" s="15">
        <v>2581.09</v>
      </c>
      <c r="W129" s="15">
        <v>2633.74</v>
      </c>
      <c r="X129" s="15">
        <v>2584.46</v>
      </c>
      <c r="Y129" s="15">
        <v>2520.7</v>
      </c>
    </row>
    <row r="130" spans="1:25" ht="15.75">
      <c r="A130" s="10">
        <v>41141</v>
      </c>
      <c r="B130" s="15">
        <v>2443.53</v>
      </c>
      <c r="C130" s="15">
        <v>2332.22</v>
      </c>
      <c r="D130" s="15">
        <v>2259.84</v>
      </c>
      <c r="E130" s="15">
        <v>2240.52</v>
      </c>
      <c r="F130" s="15">
        <v>2191.15</v>
      </c>
      <c r="G130" s="15">
        <v>2226.73</v>
      </c>
      <c r="H130" s="15">
        <v>2254.03</v>
      </c>
      <c r="I130" s="15">
        <v>2409.6</v>
      </c>
      <c r="J130" s="15">
        <v>2627.79</v>
      </c>
      <c r="K130" s="15">
        <v>2665.13</v>
      </c>
      <c r="L130" s="15">
        <v>2684.15</v>
      </c>
      <c r="M130" s="15">
        <v>2680.96</v>
      </c>
      <c r="N130" s="15">
        <v>2672.99</v>
      </c>
      <c r="O130" s="15">
        <v>2690.01</v>
      </c>
      <c r="P130" s="15">
        <v>2707.91</v>
      </c>
      <c r="Q130" s="15">
        <v>2693.15</v>
      </c>
      <c r="R130" s="15">
        <v>2678.65</v>
      </c>
      <c r="S130" s="15">
        <v>2662.11</v>
      </c>
      <c r="T130" s="15">
        <v>2658.02</v>
      </c>
      <c r="U130" s="15">
        <v>2653.3</v>
      </c>
      <c r="V130" s="15">
        <v>2655.82</v>
      </c>
      <c r="W130" s="15">
        <v>2664.21</v>
      </c>
      <c r="X130" s="15">
        <v>2646.52</v>
      </c>
      <c r="Y130" s="15">
        <v>2466.44</v>
      </c>
    </row>
    <row r="131" spans="1:25" ht="15.75">
      <c r="A131" s="10">
        <v>41142</v>
      </c>
      <c r="B131" s="15">
        <v>2395.86</v>
      </c>
      <c r="C131" s="15">
        <v>2274.18</v>
      </c>
      <c r="D131" s="15">
        <v>2267.95</v>
      </c>
      <c r="E131" s="15">
        <v>2251.13</v>
      </c>
      <c r="F131" s="15">
        <v>2234.53</v>
      </c>
      <c r="G131" s="15">
        <v>2251.17</v>
      </c>
      <c r="H131" s="15">
        <v>2344.42</v>
      </c>
      <c r="I131" s="15">
        <v>2442.07</v>
      </c>
      <c r="J131" s="15">
        <v>2623.58</v>
      </c>
      <c r="K131" s="15">
        <v>2683.63</v>
      </c>
      <c r="L131" s="15">
        <v>2710.4</v>
      </c>
      <c r="M131" s="15">
        <v>2706.3</v>
      </c>
      <c r="N131" s="15">
        <v>2697.26</v>
      </c>
      <c r="O131" s="15">
        <v>2714.03</v>
      </c>
      <c r="P131" s="15">
        <v>2730.41</v>
      </c>
      <c r="Q131" s="15">
        <v>2711.77</v>
      </c>
      <c r="R131" s="15">
        <v>2695.76</v>
      </c>
      <c r="S131" s="15">
        <v>2680.18</v>
      </c>
      <c r="T131" s="15">
        <v>2672.95</v>
      </c>
      <c r="U131" s="15">
        <v>2662.43</v>
      </c>
      <c r="V131" s="15">
        <v>2667.82</v>
      </c>
      <c r="W131" s="15">
        <v>2689.34</v>
      </c>
      <c r="X131" s="15">
        <v>2657.85</v>
      </c>
      <c r="Y131" s="15">
        <v>2503.94</v>
      </c>
    </row>
    <row r="132" spans="1:25" ht="15.75">
      <c r="A132" s="10">
        <v>41143</v>
      </c>
      <c r="B132" s="15">
        <v>2394.6</v>
      </c>
      <c r="C132" s="15">
        <v>2264.38</v>
      </c>
      <c r="D132" s="15">
        <v>2257.68</v>
      </c>
      <c r="E132" s="15">
        <v>2251.53</v>
      </c>
      <c r="F132" s="15">
        <v>2252.19</v>
      </c>
      <c r="G132" s="15">
        <v>2255.52</v>
      </c>
      <c r="H132" s="15">
        <v>2340.55</v>
      </c>
      <c r="I132" s="15">
        <v>2430.4</v>
      </c>
      <c r="J132" s="15">
        <v>2577.6</v>
      </c>
      <c r="K132" s="15">
        <v>2661.75</v>
      </c>
      <c r="L132" s="15">
        <v>2687.31</v>
      </c>
      <c r="M132" s="15">
        <v>2675.88</v>
      </c>
      <c r="N132" s="15">
        <v>2663</v>
      </c>
      <c r="O132" s="15">
        <v>2682.93</v>
      </c>
      <c r="P132" s="15">
        <v>2706.16</v>
      </c>
      <c r="Q132" s="15">
        <v>2705.97</v>
      </c>
      <c r="R132" s="15">
        <v>2692.31</v>
      </c>
      <c r="S132" s="15">
        <v>2692.07</v>
      </c>
      <c r="T132" s="15">
        <v>2672.49</v>
      </c>
      <c r="U132" s="15">
        <v>2688.72</v>
      </c>
      <c r="V132" s="15">
        <v>2687.41</v>
      </c>
      <c r="W132" s="15">
        <v>2698.52</v>
      </c>
      <c r="X132" s="15">
        <v>2677.69</v>
      </c>
      <c r="Y132" s="15">
        <v>2482.22</v>
      </c>
    </row>
    <row r="133" spans="1:25" ht="15.75">
      <c r="A133" s="10">
        <v>41144</v>
      </c>
      <c r="B133" s="15">
        <v>2393.68</v>
      </c>
      <c r="C133" s="15">
        <v>2333.41</v>
      </c>
      <c r="D133" s="15">
        <v>2332.14</v>
      </c>
      <c r="E133" s="15">
        <v>2314.52</v>
      </c>
      <c r="F133" s="15">
        <v>2305.43</v>
      </c>
      <c r="G133" s="15">
        <v>2349.22</v>
      </c>
      <c r="H133" s="15">
        <v>2342.33</v>
      </c>
      <c r="I133" s="15">
        <v>2441.62</v>
      </c>
      <c r="J133" s="15">
        <v>2614.44</v>
      </c>
      <c r="K133" s="15">
        <v>2719.54</v>
      </c>
      <c r="L133" s="15">
        <v>2743.02</v>
      </c>
      <c r="M133" s="15">
        <v>2743.43</v>
      </c>
      <c r="N133" s="15">
        <v>2731.38</v>
      </c>
      <c r="O133" s="15">
        <v>2742.87</v>
      </c>
      <c r="P133" s="15">
        <v>2751.68</v>
      </c>
      <c r="Q133" s="15">
        <v>2734.74</v>
      </c>
      <c r="R133" s="15">
        <v>2717.51</v>
      </c>
      <c r="S133" s="15">
        <v>2703.46</v>
      </c>
      <c r="T133" s="15">
        <v>2678.3</v>
      </c>
      <c r="U133" s="15">
        <v>2674.81</v>
      </c>
      <c r="V133" s="15">
        <v>2711.44</v>
      </c>
      <c r="W133" s="15">
        <v>2734.24</v>
      </c>
      <c r="X133" s="15">
        <v>2651.25</v>
      </c>
      <c r="Y133" s="15">
        <v>2488.57</v>
      </c>
    </row>
    <row r="134" spans="1:25" ht="15.75">
      <c r="A134" s="10">
        <v>41145</v>
      </c>
      <c r="B134" s="15">
        <v>2407.52</v>
      </c>
      <c r="C134" s="15">
        <v>2370.96</v>
      </c>
      <c r="D134" s="15">
        <v>2357.93</v>
      </c>
      <c r="E134" s="15">
        <v>2345.91</v>
      </c>
      <c r="F134" s="15">
        <v>2347.13</v>
      </c>
      <c r="G134" s="15">
        <v>2368.33</v>
      </c>
      <c r="H134" s="15">
        <v>2388.62</v>
      </c>
      <c r="I134" s="15">
        <v>2455.28</v>
      </c>
      <c r="J134" s="15">
        <v>2647.56</v>
      </c>
      <c r="K134" s="15">
        <v>2744.68</v>
      </c>
      <c r="L134" s="15">
        <v>2761.44</v>
      </c>
      <c r="M134" s="15">
        <v>2755.95</v>
      </c>
      <c r="N134" s="15">
        <v>2742.59</v>
      </c>
      <c r="O134" s="15">
        <v>2752.61</v>
      </c>
      <c r="P134" s="15">
        <v>2766.29</v>
      </c>
      <c r="Q134" s="15">
        <v>2747.85</v>
      </c>
      <c r="R134" s="15">
        <v>2733.67</v>
      </c>
      <c r="S134" s="15">
        <v>2716.06</v>
      </c>
      <c r="T134" s="15">
        <v>2692.31</v>
      </c>
      <c r="U134" s="15">
        <v>2694.03</v>
      </c>
      <c r="V134" s="15">
        <v>2741.7</v>
      </c>
      <c r="W134" s="15">
        <v>2762.08</v>
      </c>
      <c r="X134" s="15">
        <v>2680.78</v>
      </c>
      <c r="Y134" s="15">
        <v>2542.86</v>
      </c>
    </row>
    <row r="135" spans="1:25" ht="15.75">
      <c r="A135" s="10">
        <v>41146</v>
      </c>
      <c r="B135" s="15">
        <v>2532.36</v>
      </c>
      <c r="C135" s="15">
        <v>2474.66</v>
      </c>
      <c r="D135" s="15">
        <v>2401.25</v>
      </c>
      <c r="E135" s="15">
        <v>2395.48</v>
      </c>
      <c r="F135" s="15">
        <v>2380.79</v>
      </c>
      <c r="G135" s="15">
        <v>2396.16</v>
      </c>
      <c r="H135" s="15">
        <v>2378.14</v>
      </c>
      <c r="I135" s="15">
        <v>2394.67</v>
      </c>
      <c r="J135" s="15">
        <v>2563.75</v>
      </c>
      <c r="K135" s="15">
        <v>2678.43</v>
      </c>
      <c r="L135" s="15">
        <v>2701.54</v>
      </c>
      <c r="M135" s="15">
        <v>2702.9</v>
      </c>
      <c r="N135" s="15">
        <v>2702.14</v>
      </c>
      <c r="O135" s="15">
        <v>2702.76</v>
      </c>
      <c r="P135" s="15">
        <v>2712.08</v>
      </c>
      <c r="Q135" s="15">
        <v>2710.77</v>
      </c>
      <c r="R135" s="15">
        <v>2705.56</v>
      </c>
      <c r="S135" s="15">
        <v>2689.42</v>
      </c>
      <c r="T135" s="15">
        <v>2693.57</v>
      </c>
      <c r="U135" s="15">
        <v>2689.02</v>
      </c>
      <c r="V135" s="15">
        <v>2704.89</v>
      </c>
      <c r="W135" s="15">
        <v>2705.46</v>
      </c>
      <c r="X135" s="15">
        <v>2677.66</v>
      </c>
      <c r="Y135" s="15">
        <v>2581.03</v>
      </c>
    </row>
    <row r="136" spans="1:25" ht="15.75">
      <c r="A136" s="10">
        <v>41147</v>
      </c>
      <c r="B136" s="15">
        <v>2482.36</v>
      </c>
      <c r="C136" s="15">
        <v>2423.19</v>
      </c>
      <c r="D136" s="15">
        <v>2397.92</v>
      </c>
      <c r="E136" s="15">
        <v>2377.79</v>
      </c>
      <c r="F136" s="15">
        <v>2371.78</v>
      </c>
      <c r="G136" s="15">
        <v>2370.44</v>
      </c>
      <c r="H136" s="15">
        <v>2353.87</v>
      </c>
      <c r="I136" s="15">
        <v>2311.82</v>
      </c>
      <c r="J136" s="15">
        <v>2398.46</v>
      </c>
      <c r="K136" s="15">
        <v>2467.43</v>
      </c>
      <c r="L136" s="15">
        <v>2517.01</v>
      </c>
      <c r="M136" s="15">
        <v>2527.86</v>
      </c>
      <c r="N136" s="15">
        <v>2530.95</v>
      </c>
      <c r="O136" s="15">
        <v>2532.57</v>
      </c>
      <c r="P136" s="15">
        <v>2572.13</v>
      </c>
      <c r="Q136" s="15">
        <v>2575.29</v>
      </c>
      <c r="R136" s="15">
        <v>2584.28</v>
      </c>
      <c r="S136" s="15">
        <v>2581.86</v>
      </c>
      <c r="T136" s="15">
        <v>2583.21</v>
      </c>
      <c r="U136" s="15">
        <v>2586.21</v>
      </c>
      <c r="V136" s="15">
        <v>2621.88</v>
      </c>
      <c r="W136" s="15">
        <v>2661.09</v>
      </c>
      <c r="X136" s="15">
        <v>2629.65</v>
      </c>
      <c r="Y136" s="15">
        <v>2522.38</v>
      </c>
    </row>
    <row r="137" spans="1:25" ht="15.75">
      <c r="A137" s="10">
        <v>41148</v>
      </c>
      <c r="B137" s="15">
        <v>2426.39</v>
      </c>
      <c r="C137" s="15">
        <v>2399.52</v>
      </c>
      <c r="D137" s="15">
        <v>2375.73</v>
      </c>
      <c r="E137" s="15">
        <v>2361.67</v>
      </c>
      <c r="F137" s="15">
        <v>2349.23</v>
      </c>
      <c r="G137" s="15">
        <v>2360.89</v>
      </c>
      <c r="H137" s="15">
        <v>2416.14</v>
      </c>
      <c r="I137" s="15">
        <v>2442.15</v>
      </c>
      <c r="J137" s="15">
        <v>2686.82</v>
      </c>
      <c r="K137" s="15">
        <v>2746.57</v>
      </c>
      <c r="L137" s="15">
        <v>2759.73</v>
      </c>
      <c r="M137" s="15">
        <v>2757.03</v>
      </c>
      <c r="N137" s="15">
        <v>2748.66</v>
      </c>
      <c r="O137" s="15">
        <v>2762.88</v>
      </c>
      <c r="P137" s="15">
        <v>2755.13</v>
      </c>
      <c r="Q137" s="15">
        <v>2748.15</v>
      </c>
      <c r="R137" s="15">
        <v>2737.49</v>
      </c>
      <c r="S137" s="15">
        <v>2742.77</v>
      </c>
      <c r="T137" s="15">
        <v>2702.55</v>
      </c>
      <c r="U137" s="15">
        <v>2697.93</v>
      </c>
      <c r="V137" s="15">
        <v>2743.73</v>
      </c>
      <c r="W137" s="15">
        <v>2758.19</v>
      </c>
      <c r="X137" s="15">
        <v>2683.27</v>
      </c>
      <c r="Y137" s="15">
        <v>2568.36</v>
      </c>
    </row>
    <row r="138" spans="1:25" ht="15.75">
      <c r="A138" s="10">
        <v>41149</v>
      </c>
      <c r="B138" s="15">
        <v>2444.65</v>
      </c>
      <c r="C138" s="15">
        <v>2366.79</v>
      </c>
      <c r="D138" s="15">
        <v>2339.19</v>
      </c>
      <c r="E138" s="15">
        <v>2320.72</v>
      </c>
      <c r="F138" s="15">
        <v>2321.65</v>
      </c>
      <c r="G138" s="15">
        <v>2368.96</v>
      </c>
      <c r="H138" s="15">
        <v>2405.15</v>
      </c>
      <c r="I138" s="15">
        <v>2440.61</v>
      </c>
      <c r="J138" s="15">
        <v>2630.76</v>
      </c>
      <c r="K138" s="15">
        <v>2726.44</v>
      </c>
      <c r="L138" s="15">
        <v>2751.91</v>
      </c>
      <c r="M138" s="15">
        <v>2491.04</v>
      </c>
      <c r="N138" s="15">
        <v>2433.31</v>
      </c>
      <c r="O138" s="15">
        <v>2452.8</v>
      </c>
      <c r="P138" s="15">
        <v>2493.67</v>
      </c>
      <c r="Q138" s="15">
        <v>2457.36</v>
      </c>
      <c r="R138" s="15">
        <v>2383.61</v>
      </c>
      <c r="S138" s="15">
        <v>2346.44</v>
      </c>
      <c r="T138" s="15">
        <v>2685.46</v>
      </c>
      <c r="U138" s="15">
        <v>2665.18</v>
      </c>
      <c r="V138" s="15">
        <v>2706.99</v>
      </c>
      <c r="W138" s="15">
        <v>2741.11</v>
      </c>
      <c r="X138" s="15">
        <v>2659.62</v>
      </c>
      <c r="Y138" s="15">
        <v>2553.68</v>
      </c>
    </row>
    <row r="139" spans="1:25" ht="15.75">
      <c r="A139" s="10">
        <v>41150</v>
      </c>
      <c r="B139" s="15">
        <v>2409.82</v>
      </c>
      <c r="C139" s="15">
        <v>2362.34</v>
      </c>
      <c r="D139" s="15">
        <v>2299.99</v>
      </c>
      <c r="E139" s="15">
        <v>2282.27</v>
      </c>
      <c r="F139" s="15">
        <v>2296.93</v>
      </c>
      <c r="G139" s="15">
        <v>2315.08</v>
      </c>
      <c r="H139" s="15">
        <v>2373.58</v>
      </c>
      <c r="I139" s="15">
        <v>2387.88</v>
      </c>
      <c r="J139" s="15">
        <v>2623.89</v>
      </c>
      <c r="K139" s="15">
        <v>2695.08</v>
      </c>
      <c r="L139" s="15">
        <v>2706.47</v>
      </c>
      <c r="M139" s="15">
        <v>2700.12</v>
      </c>
      <c r="N139" s="15">
        <v>2689.05</v>
      </c>
      <c r="O139" s="15">
        <v>2701.6</v>
      </c>
      <c r="P139" s="15">
        <v>2717.7</v>
      </c>
      <c r="Q139" s="15">
        <v>2701.63</v>
      </c>
      <c r="R139" s="15">
        <v>2694.66</v>
      </c>
      <c r="S139" s="15">
        <v>2687.67</v>
      </c>
      <c r="T139" s="15">
        <v>2682.46</v>
      </c>
      <c r="U139" s="15">
        <v>2673.31</v>
      </c>
      <c r="V139" s="15">
        <v>2696.27</v>
      </c>
      <c r="W139" s="15">
        <v>2708.86</v>
      </c>
      <c r="X139" s="15">
        <v>2639.29</v>
      </c>
      <c r="Y139" s="15">
        <v>2480.56</v>
      </c>
    </row>
    <row r="140" spans="1:25" ht="15.75">
      <c r="A140" s="10">
        <v>41151</v>
      </c>
      <c r="B140" s="15">
        <v>2367.81</v>
      </c>
      <c r="C140" s="15">
        <v>2295.11</v>
      </c>
      <c r="D140" s="15">
        <v>2304.36</v>
      </c>
      <c r="E140" s="15">
        <v>2268.42</v>
      </c>
      <c r="F140" s="15">
        <v>2284.23</v>
      </c>
      <c r="G140" s="15">
        <v>2285.14</v>
      </c>
      <c r="H140" s="15">
        <v>2325.45</v>
      </c>
      <c r="I140" s="15">
        <v>2349.85</v>
      </c>
      <c r="J140" s="15">
        <v>2589.04</v>
      </c>
      <c r="K140" s="15">
        <v>2685.48</v>
      </c>
      <c r="L140" s="15">
        <v>2699.58</v>
      </c>
      <c r="M140" s="15">
        <v>2695.58</v>
      </c>
      <c r="N140" s="15">
        <v>2689.43</v>
      </c>
      <c r="O140" s="15">
        <v>2706.63</v>
      </c>
      <c r="P140" s="15">
        <v>2723.36</v>
      </c>
      <c r="Q140" s="15">
        <v>2702.63</v>
      </c>
      <c r="R140" s="15">
        <v>2692.25</v>
      </c>
      <c r="S140" s="15">
        <v>2680.89</v>
      </c>
      <c r="T140" s="15">
        <v>2690.64</v>
      </c>
      <c r="U140" s="15">
        <v>2692.8</v>
      </c>
      <c r="V140" s="15">
        <v>2710.15</v>
      </c>
      <c r="W140" s="15">
        <v>2717.99</v>
      </c>
      <c r="X140" s="15">
        <v>2644.7</v>
      </c>
      <c r="Y140" s="15">
        <v>2453.96</v>
      </c>
    </row>
    <row r="141" spans="1:25" ht="15.75">
      <c r="A141" s="10">
        <v>41152</v>
      </c>
      <c r="B141" s="15">
        <v>2337</v>
      </c>
      <c r="C141" s="15">
        <v>2282.26</v>
      </c>
      <c r="D141" s="15">
        <v>2260.99</v>
      </c>
      <c r="E141" s="15">
        <v>2230.39</v>
      </c>
      <c r="F141" s="15">
        <v>2222.16</v>
      </c>
      <c r="G141" s="15">
        <v>2284.94</v>
      </c>
      <c r="H141" s="15">
        <v>2310.03</v>
      </c>
      <c r="I141" s="15">
        <v>2349.63</v>
      </c>
      <c r="J141" s="15">
        <v>2556.35</v>
      </c>
      <c r="K141" s="15">
        <v>2671.46</v>
      </c>
      <c r="L141" s="15">
        <v>2680.62</v>
      </c>
      <c r="M141" s="15">
        <v>2678.69</v>
      </c>
      <c r="N141" s="15">
        <v>2672.35</v>
      </c>
      <c r="O141" s="15">
        <v>2680.36</v>
      </c>
      <c r="P141" s="15">
        <v>2697.13</v>
      </c>
      <c r="Q141" s="15">
        <v>2679.69</v>
      </c>
      <c r="R141" s="15">
        <v>2677.22</v>
      </c>
      <c r="S141" s="15">
        <v>2664.9</v>
      </c>
      <c r="T141" s="15">
        <v>2660.89</v>
      </c>
      <c r="U141" s="15">
        <v>2646.21</v>
      </c>
      <c r="V141" s="15">
        <v>2684.2</v>
      </c>
      <c r="W141" s="15">
        <v>2695.15</v>
      </c>
      <c r="X141" s="15">
        <v>2557.86</v>
      </c>
      <c r="Y141" s="15">
        <v>2421.47</v>
      </c>
    </row>
    <row r="142" spans="1:25" ht="12.75">
      <c r="A142" s="1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5.75" customHeight="1">
      <c r="A143" s="72" t="s">
        <v>13</v>
      </c>
      <c r="B143" s="72" t="s">
        <v>47</v>
      </c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</row>
    <row r="144" spans="1:25" ht="36" customHeight="1">
      <c r="A144" s="72"/>
      <c r="B144" s="6" t="s">
        <v>14</v>
      </c>
      <c r="C144" s="6" t="s">
        <v>15</v>
      </c>
      <c r="D144" s="6" t="s">
        <v>16</v>
      </c>
      <c r="E144" s="6" t="s">
        <v>17</v>
      </c>
      <c r="F144" s="6" t="s">
        <v>18</v>
      </c>
      <c r="G144" s="6" t="s">
        <v>19</v>
      </c>
      <c r="H144" s="6" t="s">
        <v>20</v>
      </c>
      <c r="I144" s="6" t="s">
        <v>21</v>
      </c>
      <c r="J144" s="6" t="s">
        <v>22</v>
      </c>
      <c r="K144" s="6" t="s">
        <v>23</v>
      </c>
      <c r="L144" s="6" t="s">
        <v>24</v>
      </c>
      <c r="M144" s="6" t="s">
        <v>25</v>
      </c>
      <c r="N144" s="6" t="s">
        <v>26</v>
      </c>
      <c r="O144" s="6" t="s">
        <v>27</v>
      </c>
      <c r="P144" s="6" t="s">
        <v>28</v>
      </c>
      <c r="Q144" s="6" t="s">
        <v>29</v>
      </c>
      <c r="R144" s="6" t="s">
        <v>30</v>
      </c>
      <c r="S144" s="6" t="s">
        <v>31</v>
      </c>
      <c r="T144" s="6" t="s">
        <v>32</v>
      </c>
      <c r="U144" s="6" t="s">
        <v>33</v>
      </c>
      <c r="V144" s="6" t="s">
        <v>34</v>
      </c>
      <c r="W144" s="6" t="s">
        <v>35</v>
      </c>
      <c r="X144" s="6" t="s">
        <v>36</v>
      </c>
      <c r="Y144" s="6" t="s">
        <v>37</v>
      </c>
    </row>
    <row r="145" spans="1:25" ht="15.75">
      <c r="A145" s="10">
        <v>41122</v>
      </c>
      <c r="B145" s="15">
        <v>2653.05</v>
      </c>
      <c r="C145" s="15">
        <v>2568.7</v>
      </c>
      <c r="D145" s="15">
        <v>2527.98</v>
      </c>
      <c r="E145" s="15">
        <v>2484.25</v>
      </c>
      <c r="F145" s="15">
        <v>2446.52</v>
      </c>
      <c r="G145" s="15">
        <v>2427.03</v>
      </c>
      <c r="H145" s="15">
        <v>2492.3</v>
      </c>
      <c r="I145" s="15">
        <v>2584.25</v>
      </c>
      <c r="J145" s="15">
        <v>2762.76</v>
      </c>
      <c r="K145" s="15">
        <v>2878.11</v>
      </c>
      <c r="L145" s="15">
        <v>2941.67</v>
      </c>
      <c r="M145" s="15">
        <v>2950.57</v>
      </c>
      <c r="N145" s="15">
        <v>2927.46</v>
      </c>
      <c r="O145" s="15">
        <v>2964.26</v>
      </c>
      <c r="P145" s="15">
        <v>3020.54</v>
      </c>
      <c r="Q145" s="15">
        <v>3023.91</v>
      </c>
      <c r="R145" s="15">
        <v>2955.45</v>
      </c>
      <c r="S145" s="15">
        <v>2931.59</v>
      </c>
      <c r="T145" s="15">
        <v>2913.02</v>
      </c>
      <c r="U145" s="15">
        <v>2807.91</v>
      </c>
      <c r="V145" s="15">
        <v>2801.11</v>
      </c>
      <c r="W145" s="15">
        <v>2880.25</v>
      </c>
      <c r="X145" s="15">
        <v>2884.71</v>
      </c>
      <c r="Y145" s="15">
        <v>2725.13</v>
      </c>
    </row>
    <row r="146" spans="1:25" ht="15.75">
      <c r="A146" s="10">
        <v>41123</v>
      </c>
      <c r="B146" s="15">
        <v>2642.13</v>
      </c>
      <c r="C146" s="15">
        <v>2493.64</v>
      </c>
      <c r="D146" s="15">
        <v>2387.75</v>
      </c>
      <c r="E146" s="15">
        <v>2367.5</v>
      </c>
      <c r="F146" s="15">
        <v>2357.56</v>
      </c>
      <c r="G146" s="15">
        <v>2340.97</v>
      </c>
      <c r="H146" s="15">
        <v>2364.54</v>
      </c>
      <c r="I146" s="15">
        <v>2594.93</v>
      </c>
      <c r="J146" s="15">
        <v>2819.95</v>
      </c>
      <c r="K146" s="15">
        <v>2928.83</v>
      </c>
      <c r="L146" s="15">
        <v>3018.35</v>
      </c>
      <c r="M146" s="15">
        <v>3001.61</v>
      </c>
      <c r="N146" s="15">
        <v>3001.96</v>
      </c>
      <c r="O146" s="15">
        <v>3021.02</v>
      </c>
      <c r="P146" s="15">
        <v>3036.27</v>
      </c>
      <c r="Q146" s="15">
        <v>3023.16</v>
      </c>
      <c r="R146" s="15">
        <v>3009.39</v>
      </c>
      <c r="S146" s="15">
        <v>3009.74</v>
      </c>
      <c r="T146" s="15">
        <v>3000.62</v>
      </c>
      <c r="U146" s="15">
        <v>2920.27</v>
      </c>
      <c r="V146" s="15">
        <v>2879.89</v>
      </c>
      <c r="W146" s="15">
        <v>3008.32</v>
      </c>
      <c r="X146" s="15">
        <v>3018.66</v>
      </c>
      <c r="Y146" s="15">
        <v>2769.97</v>
      </c>
    </row>
    <row r="147" spans="1:25" ht="15.75">
      <c r="A147" s="10">
        <v>41124</v>
      </c>
      <c r="B147" s="15">
        <v>2690.6</v>
      </c>
      <c r="C147" s="15">
        <v>2581.15</v>
      </c>
      <c r="D147" s="15">
        <v>2420.84</v>
      </c>
      <c r="E147" s="15">
        <v>2408.94</v>
      </c>
      <c r="F147" s="15">
        <v>2401.38</v>
      </c>
      <c r="G147" s="15">
        <v>2383.78</v>
      </c>
      <c r="H147" s="15">
        <v>2412.13</v>
      </c>
      <c r="I147" s="15">
        <v>2635.31</v>
      </c>
      <c r="J147" s="15">
        <v>2852.82</v>
      </c>
      <c r="K147" s="15">
        <v>3197.18</v>
      </c>
      <c r="L147" s="15">
        <v>3357.37</v>
      </c>
      <c r="M147" s="15">
        <v>3366.61</v>
      </c>
      <c r="N147" s="15">
        <v>3371.63</v>
      </c>
      <c r="O147" s="15">
        <v>3361.95</v>
      </c>
      <c r="P147" s="15">
        <v>3363.93</v>
      </c>
      <c r="Q147" s="15">
        <v>3366.27</v>
      </c>
      <c r="R147" s="15">
        <v>3365.09</v>
      </c>
      <c r="S147" s="15">
        <v>3400.9</v>
      </c>
      <c r="T147" s="15">
        <v>3396.31</v>
      </c>
      <c r="U147" s="15">
        <v>3100.66</v>
      </c>
      <c r="V147" s="15">
        <v>2953.27</v>
      </c>
      <c r="W147" s="15">
        <v>3086.07</v>
      </c>
      <c r="X147" s="15">
        <v>3060.43</v>
      </c>
      <c r="Y147" s="15">
        <v>2745.57</v>
      </c>
    </row>
    <row r="148" spans="1:25" ht="15.75">
      <c r="A148" s="10">
        <v>41125</v>
      </c>
      <c r="B148" s="15">
        <v>2726.54</v>
      </c>
      <c r="C148" s="15">
        <v>2596.77</v>
      </c>
      <c r="D148" s="15">
        <v>2571.97</v>
      </c>
      <c r="E148" s="15">
        <v>2560.64</v>
      </c>
      <c r="F148" s="15">
        <v>2537.84</v>
      </c>
      <c r="G148" s="15">
        <v>2471.34</v>
      </c>
      <c r="H148" s="15">
        <v>2441.1</v>
      </c>
      <c r="I148" s="15">
        <v>2555.43</v>
      </c>
      <c r="J148" s="15">
        <v>2717.81</v>
      </c>
      <c r="K148" s="15">
        <v>2870.1</v>
      </c>
      <c r="L148" s="15">
        <v>2999.27</v>
      </c>
      <c r="M148" s="15">
        <v>3067.93</v>
      </c>
      <c r="N148" s="15">
        <v>3069.68</v>
      </c>
      <c r="O148" s="15">
        <v>3075.16</v>
      </c>
      <c r="P148" s="15">
        <v>3078.49</v>
      </c>
      <c r="Q148" s="15">
        <v>3080.52</v>
      </c>
      <c r="R148" s="15">
        <v>3049.35</v>
      </c>
      <c r="S148" s="15">
        <v>3042.45</v>
      </c>
      <c r="T148" s="15">
        <v>3032.37</v>
      </c>
      <c r="U148" s="15">
        <v>2944.24</v>
      </c>
      <c r="V148" s="15">
        <v>2895.44</v>
      </c>
      <c r="W148" s="15">
        <v>2995.92</v>
      </c>
      <c r="X148" s="15">
        <v>3002.55</v>
      </c>
      <c r="Y148" s="15">
        <v>2769.2</v>
      </c>
    </row>
    <row r="149" spans="1:25" ht="15.75">
      <c r="A149" s="10">
        <v>41126</v>
      </c>
      <c r="B149" s="15">
        <v>2708.28</v>
      </c>
      <c r="C149" s="15">
        <v>2581.26</v>
      </c>
      <c r="D149" s="15">
        <v>2497.41</v>
      </c>
      <c r="E149" s="15">
        <v>2478.17</v>
      </c>
      <c r="F149" s="15">
        <v>2462.76</v>
      </c>
      <c r="G149" s="15">
        <v>2442.55</v>
      </c>
      <c r="H149" s="15">
        <v>2392.88</v>
      </c>
      <c r="I149" s="15">
        <v>2452</v>
      </c>
      <c r="J149" s="15">
        <v>2588.78</v>
      </c>
      <c r="K149" s="15">
        <v>2714.26</v>
      </c>
      <c r="L149" s="15">
        <v>2795.24</v>
      </c>
      <c r="M149" s="15">
        <v>2835.71</v>
      </c>
      <c r="N149" s="15">
        <v>2840.83</v>
      </c>
      <c r="O149" s="15">
        <v>2845.21</v>
      </c>
      <c r="P149" s="15">
        <v>2849.99</v>
      </c>
      <c r="Q149" s="15">
        <v>2850.21</v>
      </c>
      <c r="R149" s="15">
        <v>2849.95</v>
      </c>
      <c r="S149" s="15">
        <v>2846.99</v>
      </c>
      <c r="T149" s="15">
        <v>2851.89</v>
      </c>
      <c r="U149" s="15">
        <v>2834.73</v>
      </c>
      <c r="V149" s="15">
        <v>2811.93</v>
      </c>
      <c r="W149" s="15">
        <v>2868.18</v>
      </c>
      <c r="X149" s="15">
        <v>2867.28</v>
      </c>
      <c r="Y149" s="15">
        <v>2783.12</v>
      </c>
    </row>
    <row r="150" spans="1:25" ht="15.75">
      <c r="A150" s="10">
        <v>41127</v>
      </c>
      <c r="B150" s="15">
        <v>2679.72</v>
      </c>
      <c r="C150" s="15">
        <v>2563.64</v>
      </c>
      <c r="D150" s="15">
        <v>2462.16</v>
      </c>
      <c r="E150" s="15">
        <v>2435.05</v>
      </c>
      <c r="F150" s="15">
        <v>2400.12</v>
      </c>
      <c r="G150" s="15">
        <v>2392.31</v>
      </c>
      <c r="H150" s="15">
        <v>2400.27</v>
      </c>
      <c r="I150" s="15">
        <v>2608.34</v>
      </c>
      <c r="J150" s="15">
        <v>2821.49</v>
      </c>
      <c r="K150" s="15">
        <v>2972.34</v>
      </c>
      <c r="L150" s="15">
        <v>3312.67</v>
      </c>
      <c r="M150" s="15">
        <v>3386.64</v>
      </c>
      <c r="N150" s="15">
        <v>3357.9</v>
      </c>
      <c r="O150" s="15">
        <v>3374.13</v>
      </c>
      <c r="P150" s="15">
        <v>3777.13</v>
      </c>
      <c r="Q150" s="15">
        <v>3538.81</v>
      </c>
      <c r="R150" s="15">
        <v>3413.36</v>
      </c>
      <c r="S150" s="15">
        <v>3415.8</v>
      </c>
      <c r="T150" s="15">
        <v>3417.18</v>
      </c>
      <c r="U150" s="15">
        <v>3288.59</v>
      </c>
      <c r="V150" s="15">
        <v>3098.76</v>
      </c>
      <c r="W150" s="15">
        <v>3419.69</v>
      </c>
      <c r="X150" s="15">
        <v>3419.32</v>
      </c>
      <c r="Y150" s="15">
        <v>2773.25</v>
      </c>
    </row>
    <row r="151" spans="1:25" ht="15.75">
      <c r="A151" s="10">
        <v>41128</v>
      </c>
      <c r="B151" s="15">
        <v>2642.38</v>
      </c>
      <c r="C151" s="15">
        <v>2521.82</v>
      </c>
      <c r="D151" s="15">
        <v>2446.16</v>
      </c>
      <c r="E151" s="15">
        <v>2432.16</v>
      </c>
      <c r="F151" s="15">
        <v>2398.41</v>
      </c>
      <c r="G151" s="15">
        <v>2408.86</v>
      </c>
      <c r="H151" s="15">
        <v>2419.29</v>
      </c>
      <c r="I151" s="15">
        <v>2619.51</v>
      </c>
      <c r="J151" s="15">
        <v>2867.17</v>
      </c>
      <c r="K151" s="15">
        <v>3097.87</v>
      </c>
      <c r="L151" s="15">
        <v>3277.22</v>
      </c>
      <c r="M151" s="15">
        <v>3285.23</v>
      </c>
      <c r="N151" s="15">
        <v>3279.33</v>
      </c>
      <c r="O151" s="15">
        <v>3290.38</v>
      </c>
      <c r="P151" s="15">
        <v>3457.24</v>
      </c>
      <c r="Q151" s="15">
        <v>3457.56</v>
      </c>
      <c r="R151" s="15">
        <v>3297.47</v>
      </c>
      <c r="S151" s="15">
        <v>3283.15</v>
      </c>
      <c r="T151" s="15">
        <v>3277.48</v>
      </c>
      <c r="U151" s="15">
        <v>3222.36</v>
      </c>
      <c r="V151" s="15">
        <v>3063.77</v>
      </c>
      <c r="W151" s="15">
        <v>3269.03</v>
      </c>
      <c r="X151" s="15">
        <v>3279.43</v>
      </c>
      <c r="Y151" s="15">
        <v>2777.47</v>
      </c>
    </row>
    <row r="152" spans="1:25" ht="15.75">
      <c r="A152" s="10">
        <v>41129</v>
      </c>
      <c r="B152" s="15">
        <v>2596.82</v>
      </c>
      <c r="C152" s="15">
        <v>2442.15</v>
      </c>
      <c r="D152" s="15">
        <v>2408.61</v>
      </c>
      <c r="E152" s="15">
        <v>2388.77</v>
      </c>
      <c r="F152" s="15">
        <v>2382.29</v>
      </c>
      <c r="G152" s="15">
        <v>2381.85</v>
      </c>
      <c r="H152" s="15">
        <v>2390.37</v>
      </c>
      <c r="I152" s="15">
        <v>2578.58</v>
      </c>
      <c r="J152" s="15">
        <v>2790.17</v>
      </c>
      <c r="K152" s="15">
        <v>2923.81</v>
      </c>
      <c r="L152" s="15">
        <v>3033.43</v>
      </c>
      <c r="M152" s="15">
        <v>3040.9</v>
      </c>
      <c r="N152" s="15">
        <v>3030.9</v>
      </c>
      <c r="O152" s="15">
        <v>3086.02</v>
      </c>
      <c r="P152" s="15">
        <v>3175.83</v>
      </c>
      <c r="Q152" s="15">
        <v>3117.09</v>
      </c>
      <c r="R152" s="15">
        <v>3043.05</v>
      </c>
      <c r="S152" s="15">
        <v>3033.43</v>
      </c>
      <c r="T152" s="15">
        <v>2961.46</v>
      </c>
      <c r="U152" s="15">
        <v>2894.3</v>
      </c>
      <c r="V152" s="15">
        <v>2902.29</v>
      </c>
      <c r="W152" s="15">
        <v>3086.76</v>
      </c>
      <c r="X152" s="15">
        <v>3048.63</v>
      </c>
      <c r="Y152" s="15">
        <v>2769.93</v>
      </c>
    </row>
    <row r="153" spans="1:25" ht="15.75">
      <c r="A153" s="10">
        <v>41130</v>
      </c>
      <c r="B153" s="15">
        <v>2597.93</v>
      </c>
      <c r="C153" s="15">
        <v>2456.6</v>
      </c>
      <c r="D153" s="15">
        <v>2386.99</v>
      </c>
      <c r="E153" s="15">
        <v>2365.92</v>
      </c>
      <c r="F153" s="15">
        <v>2355.16</v>
      </c>
      <c r="G153" s="15">
        <v>2360.05</v>
      </c>
      <c r="H153" s="15">
        <v>2424.88</v>
      </c>
      <c r="I153" s="15">
        <v>2573.99</v>
      </c>
      <c r="J153" s="15">
        <v>2819.72</v>
      </c>
      <c r="K153" s="15">
        <v>2996.13</v>
      </c>
      <c r="L153" s="15">
        <v>2989.75</v>
      </c>
      <c r="M153" s="15">
        <v>2955.43</v>
      </c>
      <c r="N153" s="15">
        <v>2959.98</v>
      </c>
      <c r="O153" s="15">
        <v>2998.47</v>
      </c>
      <c r="P153" s="15">
        <v>3081.07</v>
      </c>
      <c r="Q153" s="15">
        <v>3022.21</v>
      </c>
      <c r="R153" s="15">
        <v>3000.74</v>
      </c>
      <c r="S153" s="15">
        <v>3006.34</v>
      </c>
      <c r="T153" s="15">
        <v>3040.78</v>
      </c>
      <c r="U153" s="15">
        <v>2992.65</v>
      </c>
      <c r="V153" s="15">
        <v>2947.12</v>
      </c>
      <c r="W153" s="15">
        <v>3029.91</v>
      </c>
      <c r="X153" s="15">
        <v>2983.54</v>
      </c>
      <c r="Y153" s="15">
        <v>2793.06</v>
      </c>
    </row>
    <row r="154" spans="1:25" ht="15.75">
      <c r="A154" s="10">
        <v>41131</v>
      </c>
      <c r="B154" s="15">
        <v>2648.76</v>
      </c>
      <c r="C154" s="15">
        <v>2562.77</v>
      </c>
      <c r="D154" s="15">
        <v>2479.43</v>
      </c>
      <c r="E154" s="15">
        <v>2446.65</v>
      </c>
      <c r="F154" s="15">
        <v>2442.27</v>
      </c>
      <c r="G154" s="15">
        <v>2463</v>
      </c>
      <c r="H154" s="15">
        <v>2577.45</v>
      </c>
      <c r="I154" s="15">
        <v>2636.53</v>
      </c>
      <c r="J154" s="15">
        <v>2829.17</v>
      </c>
      <c r="K154" s="15">
        <v>2885.69</v>
      </c>
      <c r="L154" s="15">
        <v>2922.48</v>
      </c>
      <c r="M154" s="15">
        <v>2914.11</v>
      </c>
      <c r="N154" s="15">
        <v>2908.87</v>
      </c>
      <c r="O154" s="15">
        <v>2928.67</v>
      </c>
      <c r="P154" s="15">
        <v>2899.06</v>
      </c>
      <c r="Q154" s="15">
        <v>3134.82</v>
      </c>
      <c r="R154" s="15">
        <v>3153.59</v>
      </c>
      <c r="S154" s="15">
        <v>3082.25</v>
      </c>
      <c r="T154" s="15">
        <v>2986.04</v>
      </c>
      <c r="U154" s="15">
        <v>2966.62</v>
      </c>
      <c r="V154" s="15">
        <v>2969.5</v>
      </c>
      <c r="W154" s="15">
        <v>3067.26</v>
      </c>
      <c r="X154" s="15">
        <v>3011.47</v>
      </c>
      <c r="Y154" s="15">
        <v>2839.89</v>
      </c>
    </row>
    <row r="155" spans="1:25" ht="15.75">
      <c r="A155" s="10">
        <v>41132</v>
      </c>
      <c r="B155" s="15">
        <v>2761.57</v>
      </c>
      <c r="C155" s="15">
        <v>2644.19</v>
      </c>
      <c r="D155" s="15">
        <v>2615.52</v>
      </c>
      <c r="E155" s="15">
        <v>2584.82</v>
      </c>
      <c r="F155" s="15">
        <v>2562.85</v>
      </c>
      <c r="G155" s="15">
        <v>2568.72</v>
      </c>
      <c r="H155" s="15">
        <v>2557.61</v>
      </c>
      <c r="I155" s="15">
        <v>2625.14</v>
      </c>
      <c r="J155" s="15">
        <v>2722.24</v>
      </c>
      <c r="K155" s="15">
        <v>2842.48</v>
      </c>
      <c r="L155" s="15">
        <v>2925.67</v>
      </c>
      <c r="M155" s="15">
        <v>2958.37</v>
      </c>
      <c r="N155" s="15">
        <v>2956.45</v>
      </c>
      <c r="O155" s="15">
        <v>2958.54</v>
      </c>
      <c r="P155" s="15">
        <v>2973.73</v>
      </c>
      <c r="Q155" s="15">
        <v>2962.63</v>
      </c>
      <c r="R155" s="15">
        <v>2954.19</v>
      </c>
      <c r="S155" s="15">
        <v>2918.84</v>
      </c>
      <c r="T155" s="15">
        <v>2909.35</v>
      </c>
      <c r="U155" s="15">
        <v>2850.22</v>
      </c>
      <c r="V155" s="15">
        <v>2847.06</v>
      </c>
      <c r="W155" s="15">
        <v>2919.05</v>
      </c>
      <c r="X155" s="15">
        <v>2887.7</v>
      </c>
      <c r="Y155" s="15">
        <v>2800.07</v>
      </c>
    </row>
    <row r="156" spans="1:25" ht="15.75">
      <c r="A156" s="10">
        <v>41133</v>
      </c>
      <c r="B156" s="15">
        <v>2752.01</v>
      </c>
      <c r="C156" s="15">
        <v>2650.7</v>
      </c>
      <c r="D156" s="15">
        <v>2621.89</v>
      </c>
      <c r="E156" s="15">
        <v>2548.75</v>
      </c>
      <c r="F156" s="15">
        <v>2536.45</v>
      </c>
      <c r="G156" s="15">
        <v>2511.55</v>
      </c>
      <c r="H156" s="15">
        <v>2482.38</v>
      </c>
      <c r="I156" s="15">
        <v>2499.98</v>
      </c>
      <c r="J156" s="15">
        <v>2658.89</v>
      </c>
      <c r="K156" s="15">
        <v>2754.66</v>
      </c>
      <c r="L156" s="15">
        <v>2805.13</v>
      </c>
      <c r="M156" s="15">
        <v>2828.41</v>
      </c>
      <c r="N156" s="15">
        <v>2837.69</v>
      </c>
      <c r="O156" s="15">
        <v>2849.97</v>
      </c>
      <c r="P156" s="15">
        <v>2867.45</v>
      </c>
      <c r="Q156" s="15">
        <v>2867.17</v>
      </c>
      <c r="R156" s="15">
        <v>2865.88</v>
      </c>
      <c r="S156" s="15">
        <v>2857.55</v>
      </c>
      <c r="T156" s="15">
        <v>2851.63</v>
      </c>
      <c r="U156" s="15">
        <v>2853.08</v>
      </c>
      <c r="V156" s="15">
        <v>2853.5</v>
      </c>
      <c r="W156" s="15">
        <v>2905.97</v>
      </c>
      <c r="X156" s="15">
        <v>2864.17</v>
      </c>
      <c r="Y156" s="15">
        <v>2788.95</v>
      </c>
    </row>
    <row r="157" spans="1:25" ht="15.75">
      <c r="A157" s="10">
        <v>41134</v>
      </c>
      <c r="B157" s="15">
        <v>2675.92</v>
      </c>
      <c r="C157" s="15">
        <v>2573.37</v>
      </c>
      <c r="D157" s="15">
        <v>2534.91</v>
      </c>
      <c r="E157" s="15">
        <v>2505.37</v>
      </c>
      <c r="F157" s="15">
        <v>2486.57</v>
      </c>
      <c r="G157" s="15">
        <v>2492.83</v>
      </c>
      <c r="H157" s="15">
        <v>2512.32</v>
      </c>
      <c r="I157" s="15">
        <v>2655.2</v>
      </c>
      <c r="J157" s="15">
        <v>2789.46</v>
      </c>
      <c r="K157" s="15">
        <v>2855.31</v>
      </c>
      <c r="L157" s="15">
        <v>2929.68</v>
      </c>
      <c r="M157" s="15">
        <v>2932.75</v>
      </c>
      <c r="N157" s="15">
        <v>2926.53</v>
      </c>
      <c r="O157" s="15">
        <v>2951.14</v>
      </c>
      <c r="P157" s="15">
        <v>3008.35</v>
      </c>
      <c r="Q157" s="15">
        <v>2985.88</v>
      </c>
      <c r="R157" s="15">
        <v>2935.99</v>
      </c>
      <c r="S157" s="15">
        <v>2910.47</v>
      </c>
      <c r="T157" s="15">
        <v>2842.41</v>
      </c>
      <c r="U157" s="15">
        <v>2809.73</v>
      </c>
      <c r="V157" s="15">
        <v>2808.8</v>
      </c>
      <c r="W157" s="15">
        <v>2878.4</v>
      </c>
      <c r="X157" s="15">
        <v>2834.66</v>
      </c>
      <c r="Y157" s="15">
        <v>2785.12</v>
      </c>
    </row>
    <row r="158" spans="1:25" ht="15.75">
      <c r="A158" s="10">
        <v>41135</v>
      </c>
      <c r="B158" s="15">
        <v>2621.83</v>
      </c>
      <c r="C158" s="15">
        <v>2500.25</v>
      </c>
      <c r="D158" s="15">
        <v>2464.82</v>
      </c>
      <c r="E158" s="15">
        <v>2429.16</v>
      </c>
      <c r="F158" s="15">
        <v>2430.77</v>
      </c>
      <c r="G158" s="15">
        <v>2446.68</v>
      </c>
      <c r="H158" s="15">
        <v>2509.24</v>
      </c>
      <c r="I158" s="15">
        <v>2651.52</v>
      </c>
      <c r="J158" s="15">
        <v>2784.77</v>
      </c>
      <c r="K158" s="15">
        <v>2847.46</v>
      </c>
      <c r="L158" s="15">
        <v>2887.18</v>
      </c>
      <c r="M158" s="15">
        <v>2891.74</v>
      </c>
      <c r="N158" s="15">
        <v>2886.71</v>
      </c>
      <c r="O158" s="15">
        <v>2926.85</v>
      </c>
      <c r="P158" s="15">
        <v>2958.04</v>
      </c>
      <c r="Q158" s="15">
        <v>2933.17</v>
      </c>
      <c r="R158" s="15">
        <v>2889.47</v>
      </c>
      <c r="S158" s="15">
        <v>2858.37</v>
      </c>
      <c r="T158" s="15">
        <v>2832.77</v>
      </c>
      <c r="U158" s="15">
        <v>2809.35</v>
      </c>
      <c r="V158" s="15">
        <v>2805.47</v>
      </c>
      <c r="W158" s="15">
        <v>2852.89</v>
      </c>
      <c r="X158" s="15">
        <v>2822.89</v>
      </c>
      <c r="Y158" s="15">
        <v>2744.91</v>
      </c>
    </row>
    <row r="159" spans="1:25" ht="15.75">
      <c r="A159" s="10">
        <v>41136</v>
      </c>
      <c r="B159" s="15">
        <v>2618.4</v>
      </c>
      <c r="C159" s="15">
        <v>2472</v>
      </c>
      <c r="D159" s="15">
        <v>2413.56</v>
      </c>
      <c r="E159" s="15">
        <v>2389.83</v>
      </c>
      <c r="F159" s="15">
        <v>2372.75</v>
      </c>
      <c r="G159" s="15">
        <v>2416.11</v>
      </c>
      <c r="H159" s="15">
        <v>2421.09</v>
      </c>
      <c r="I159" s="15">
        <v>2618.88</v>
      </c>
      <c r="J159" s="15">
        <v>2765.83</v>
      </c>
      <c r="K159" s="15">
        <v>2805.23</v>
      </c>
      <c r="L159" s="15">
        <v>2817.96</v>
      </c>
      <c r="M159" s="15">
        <v>2818.87</v>
      </c>
      <c r="N159" s="15">
        <v>2811.31</v>
      </c>
      <c r="O159" s="15">
        <v>2831.99</v>
      </c>
      <c r="P159" s="15">
        <v>2851.95</v>
      </c>
      <c r="Q159" s="15">
        <v>2840.11</v>
      </c>
      <c r="R159" s="15">
        <v>2817.26</v>
      </c>
      <c r="S159" s="15">
        <v>2803.23</v>
      </c>
      <c r="T159" s="15">
        <v>2797.46</v>
      </c>
      <c r="U159" s="15">
        <v>2791.72</v>
      </c>
      <c r="V159" s="15">
        <v>2795.11</v>
      </c>
      <c r="W159" s="15">
        <v>2823.34</v>
      </c>
      <c r="X159" s="15">
        <v>2820.38</v>
      </c>
      <c r="Y159" s="15">
        <v>2752.87</v>
      </c>
    </row>
    <row r="160" spans="1:25" ht="15.75">
      <c r="A160" s="10">
        <v>41137</v>
      </c>
      <c r="B160" s="15">
        <v>2601.2</v>
      </c>
      <c r="C160" s="15">
        <v>2450.25</v>
      </c>
      <c r="D160" s="15">
        <v>2407.43</v>
      </c>
      <c r="E160" s="15">
        <v>2378.79</v>
      </c>
      <c r="F160" s="15">
        <v>2548.17</v>
      </c>
      <c r="G160" s="15">
        <v>2421.36</v>
      </c>
      <c r="H160" s="15">
        <v>2418.88</v>
      </c>
      <c r="I160" s="15">
        <v>2589.48</v>
      </c>
      <c r="J160" s="15">
        <v>2752.89</v>
      </c>
      <c r="K160" s="15">
        <v>2793.22</v>
      </c>
      <c r="L160" s="15">
        <v>2811.9</v>
      </c>
      <c r="M160" s="15">
        <v>2813.78</v>
      </c>
      <c r="N160" s="15">
        <v>2804.76</v>
      </c>
      <c r="O160" s="15">
        <v>2821.05</v>
      </c>
      <c r="P160" s="15">
        <v>2849.61</v>
      </c>
      <c r="Q160" s="15">
        <v>2840.44</v>
      </c>
      <c r="R160" s="15">
        <v>2814.5</v>
      </c>
      <c r="S160" s="15">
        <v>2794.59</v>
      </c>
      <c r="T160" s="15">
        <v>2782.83</v>
      </c>
      <c r="U160" s="15">
        <v>2776.74</v>
      </c>
      <c r="V160" s="15">
        <v>2771.12</v>
      </c>
      <c r="W160" s="15">
        <v>2794.44</v>
      </c>
      <c r="X160" s="15">
        <v>2779.78</v>
      </c>
      <c r="Y160" s="15">
        <v>2702.05</v>
      </c>
    </row>
    <row r="161" spans="1:25" ht="15.75">
      <c r="A161" s="10">
        <v>41138</v>
      </c>
      <c r="B161" s="15">
        <v>2581.69</v>
      </c>
      <c r="C161" s="15">
        <v>2503.09</v>
      </c>
      <c r="D161" s="15">
        <v>2395.5</v>
      </c>
      <c r="E161" s="15">
        <v>2375.49</v>
      </c>
      <c r="F161" s="15">
        <v>2384.61</v>
      </c>
      <c r="G161" s="15">
        <v>2472.29</v>
      </c>
      <c r="H161" s="15">
        <v>2488.48</v>
      </c>
      <c r="I161" s="15">
        <v>2613.48</v>
      </c>
      <c r="J161" s="15">
        <v>2758.86</v>
      </c>
      <c r="K161" s="15">
        <v>2806.33</v>
      </c>
      <c r="L161" s="15">
        <v>2824.94</v>
      </c>
      <c r="M161" s="15">
        <v>2821.36</v>
      </c>
      <c r="N161" s="15">
        <v>2812.98</v>
      </c>
      <c r="O161" s="15">
        <v>2827.46</v>
      </c>
      <c r="P161" s="15">
        <v>2831.13</v>
      </c>
      <c r="Q161" s="15">
        <v>2828.92</v>
      </c>
      <c r="R161" s="15">
        <v>2815.13</v>
      </c>
      <c r="S161" s="15">
        <v>2804.69</v>
      </c>
      <c r="T161" s="15">
        <v>2801.23</v>
      </c>
      <c r="U161" s="15">
        <v>2790.66</v>
      </c>
      <c r="V161" s="15">
        <v>2783.9</v>
      </c>
      <c r="W161" s="15">
        <v>2812.23</v>
      </c>
      <c r="X161" s="15">
        <v>2794.52</v>
      </c>
      <c r="Y161" s="15">
        <v>2702.23</v>
      </c>
    </row>
    <row r="162" spans="1:25" ht="15.75">
      <c r="A162" s="10">
        <v>41139</v>
      </c>
      <c r="B162" s="15">
        <v>2629.93</v>
      </c>
      <c r="C162" s="15">
        <v>2547.02</v>
      </c>
      <c r="D162" s="15">
        <v>2532.6</v>
      </c>
      <c r="E162" s="15">
        <v>2526.93</v>
      </c>
      <c r="F162" s="15">
        <v>2518.81</v>
      </c>
      <c r="G162" s="15">
        <v>2521.67</v>
      </c>
      <c r="H162" s="15">
        <v>2491.26</v>
      </c>
      <c r="I162" s="15">
        <v>2521.67</v>
      </c>
      <c r="J162" s="15">
        <v>2634.03</v>
      </c>
      <c r="K162" s="15">
        <v>2728.24</v>
      </c>
      <c r="L162" s="15">
        <v>2742.34</v>
      </c>
      <c r="M162" s="15">
        <v>2748.26</v>
      </c>
      <c r="N162" s="15">
        <v>2748.93</v>
      </c>
      <c r="O162" s="15">
        <v>2749.95</v>
      </c>
      <c r="P162" s="15">
        <v>2753.42</v>
      </c>
      <c r="Q162" s="15">
        <v>2750.3</v>
      </c>
      <c r="R162" s="15">
        <v>2746.89</v>
      </c>
      <c r="S162" s="15">
        <v>2746.07</v>
      </c>
      <c r="T162" s="15">
        <v>2744.78</v>
      </c>
      <c r="U162" s="15">
        <v>2749.53</v>
      </c>
      <c r="V162" s="15">
        <v>2755.93</v>
      </c>
      <c r="W162" s="15">
        <v>2768.52</v>
      </c>
      <c r="X162" s="15">
        <v>2764.35</v>
      </c>
      <c r="Y162" s="15">
        <v>2680.45</v>
      </c>
    </row>
    <row r="163" spans="1:25" ht="15.75">
      <c r="A163" s="10">
        <v>41140</v>
      </c>
      <c r="B163" s="15">
        <v>2607.43</v>
      </c>
      <c r="C163" s="15">
        <v>2544.73</v>
      </c>
      <c r="D163" s="15">
        <v>2453.87</v>
      </c>
      <c r="E163" s="15">
        <v>2387.84</v>
      </c>
      <c r="F163" s="15">
        <v>2369.1</v>
      </c>
      <c r="G163" s="15">
        <v>2372.29</v>
      </c>
      <c r="H163" s="15">
        <v>1609.92</v>
      </c>
      <c r="I163" s="15">
        <v>2233.88</v>
      </c>
      <c r="J163" s="15">
        <v>2537.66</v>
      </c>
      <c r="K163" s="15">
        <v>2596.8</v>
      </c>
      <c r="L163" s="15">
        <v>2637.98</v>
      </c>
      <c r="M163" s="15">
        <v>2656.21</v>
      </c>
      <c r="N163" s="15">
        <v>2659.73</v>
      </c>
      <c r="O163" s="15">
        <v>2673.41</v>
      </c>
      <c r="P163" s="15">
        <v>2708.73</v>
      </c>
      <c r="Q163" s="15">
        <v>2705.69</v>
      </c>
      <c r="R163" s="15">
        <v>2696</v>
      </c>
      <c r="S163" s="15">
        <v>2700.75</v>
      </c>
      <c r="T163" s="15">
        <v>2712.41</v>
      </c>
      <c r="U163" s="15">
        <v>2703.79</v>
      </c>
      <c r="V163" s="15">
        <v>2694.7</v>
      </c>
      <c r="W163" s="15">
        <v>2747.35</v>
      </c>
      <c r="X163" s="15">
        <v>2698.07</v>
      </c>
      <c r="Y163" s="15">
        <v>2634.31</v>
      </c>
    </row>
    <row r="164" spans="1:25" ht="15.75">
      <c r="A164" s="10">
        <v>41141</v>
      </c>
      <c r="B164" s="15">
        <v>2557.14</v>
      </c>
      <c r="C164" s="15">
        <v>2445.83</v>
      </c>
      <c r="D164" s="15">
        <v>2373.45</v>
      </c>
      <c r="E164" s="15">
        <v>2354.13</v>
      </c>
      <c r="F164" s="15">
        <v>2304.76</v>
      </c>
      <c r="G164" s="15">
        <v>2340.34</v>
      </c>
      <c r="H164" s="15">
        <v>2367.64</v>
      </c>
      <c r="I164" s="15">
        <v>2523.21</v>
      </c>
      <c r="J164" s="15">
        <v>2741.4</v>
      </c>
      <c r="K164" s="15">
        <v>2778.74</v>
      </c>
      <c r="L164" s="15">
        <v>2797.76</v>
      </c>
      <c r="M164" s="15">
        <v>2794.57</v>
      </c>
      <c r="N164" s="15">
        <v>2786.6</v>
      </c>
      <c r="O164" s="15">
        <v>2803.62</v>
      </c>
      <c r="P164" s="15">
        <v>2821.52</v>
      </c>
      <c r="Q164" s="15">
        <v>2806.76</v>
      </c>
      <c r="R164" s="15">
        <v>2792.26</v>
      </c>
      <c r="S164" s="15">
        <v>2775.72</v>
      </c>
      <c r="T164" s="15">
        <v>2771.63</v>
      </c>
      <c r="U164" s="15">
        <v>2766.91</v>
      </c>
      <c r="V164" s="15">
        <v>2769.43</v>
      </c>
      <c r="W164" s="15">
        <v>2777.82</v>
      </c>
      <c r="X164" s="15">
        <v>2760.13</v>
      </c>
      <c r="Y164" s="15">
        <v>2580.05</v>
      </c>
    </row>
    <row r="165" spans="1:25" ht="15.75">
      <c r="A165" s="10">
        <v>41142</v>
      </c>
      <c r="B165" s="15">
        <v>2509.47</v>
      </c>
      <c r="C165" s="15">
        <v>2387.79</v>
      </c>
      <c r="D165" s="15">
        <v>2381.56</v>
      </c>
      <c r="E165" s="15">
        <v>2364.74</v>
      </c>
      <c r="F165" s="15">
        <v>2348.14</v>
      </c>
      <c r="G165" s="15">
        <v>2364.78</v>
      </c>
      <c r="H165" s="15">
        <v>2458.03</v>
      </c>
      <c r="I165" s="15">
        <v>2555.68</v>
      </c>
      <c r="J165" s="15">
        <v>2737.19</v>
      </c>
      <c r="K165" s="15">
        <v>2797.24</v>
      </c>
      <c r="L165" s="15">
        <v>2824.01</v>
      </c>
      <c r="M165" s="15">
        <v>2819.91</v>
      </c>
      <c r="N165" s="15">
        <v>2810.87</v>
      </c>
      <c r="O165" s="15">
        <v>2827.64</v>
      </c>
      <c r="P165" s="15">
        <v>2844.02</v>
      </c>
      <c r="Q165" s="15">
        <v>2825.38</v>
      </c>
      <c r="R165" s="15">
        <v>2809.37</v>
      </c>
      <c r="S165" s="15">
        <v>2793.79</v>
      </c>
      <c r="T165" s="15">
        <v>2786.56</v>
      </c>
      <c r="U165" s="15">
        <v>2776.04</v>
      </c>
      <c r="V165" s="15">
        <v>2781.43</v>
      </c>
      <c r="W165" s="15">
        <v>2802.95</v>
      </c>
      <c r="X165" s="15">
        <v>2771.46</v>
      </c>
      <c r="Y165" s="15">
        <v>2617.55</v>
      </c>
    </row>
    <row r="166" spans="1:25" ht="15.75">
      <c r="A166" s="10">
        <v>41143</v>
      </c>
      <c r="B166" s="15">
        <v>2508.21</v>
      </c>
      <c r="C166" s="15">
        <v>2377.99</v>
      </c>
      <c r="D166" s="15">
        <v>2371.29</v>
      </c>
      <c r="E166" s="15">
        <v>2365.14</v>
      </c>
      <c r="F166" s="15">
        <v>2365.8</v>
      </c>
      <c r="G166" s="15">
        <v>2369.13</v>
      </c>
      <c r="H166" s="15">
        <v>2454.16</v>
      </c>
      <c r="I166" s="15">
        <v>2544.01</v>
      </c>
      <c r="J166" s="15">
        <v>2691.21</v>
      </c>
      <c r="K166" s="15">
        <v>2775.36</v>
      </c>
      <c r="L166" s="15">
        <v>2800.92</v>
      </c>
      <c r="M166" s="15">
        <v>2789.49</v>
      </c>
      <c r="N166" s="15">
        <v>2776.61</v>
      </c>
      <c r="O166" s="15">
        <v>2796.54</v>
      </c>
      <c r="P166" s="15">
        <v>2819.77</v>
      </c>
      <c r="Q166" s="15">
        <v>2819.58</v>
      </c>
      <c r="R166" s="15">
        <v>2805.92</v>
      </c>
      <c r="S166" s="15">
        <v>2805.68</v>
      </c>
      <c r="T166" s="15">
        <v>2786.1</v>
      </c>
      <c r="U166" s="15">
        <v>2802.33</v>
      </c>
      <c r="V166" s="15">
        <v>2801.02</v>
      </c>
      <c r="W166" s="15">
        <v>2812.13</v>
      </c>
      <c r="X166" s="15">
        <v>2791.3</v>
      </c>
      <c r="Y166" s="15">
        <v>2595.83</v>
      </c>
    </row>
    <row r="167" spans="1:25" ht="15.75">
      <c r="A167" s="10">
        <v>41144</v>
      </c>
      <c r="B167" s="15">
        <v>2507.29</v>
      </c>
      <c r="C167" s="15">
        <v>2447.02</v>
      </c>
      <c r="D167" s="15">
        <v>2445.75</v>
      </c>
      <c r="E167" s="15">
        <v>2428.13</v>
      </c>
      <c r="F167" s="15">
        <v>2419.04</v>
      </c>
      <c r="G167" s="15">
        <v>2462.83</v>
      </c>
      <c r="H167" s="15">
        <v>2455.94</v>
      </c>
      <c r="I167" s="15">
        <v>2555.23</v>
      </c>
      <c r="J167" s="15">
        <v>2728.05</v>
      </c>
      <c r="K167" s="15">
        <v>2833.15</v>
      </c>
      <c r="L167" s="15">
        <v>2856.63</v>
      </c>
      <c r="M167" s="15">
        <v>2857.04</v>
      </c>
      <c r="N167" s="15">
        <v>2844.99</v>
      </c>
      <c r="O167" s="15">
        <v>2856.48</v>
      </c>
      <c r="P167" s="15">
        <v>2865.29</v>
      </c>
      <c r="Q167" s="15">
        <v>2848.35</v>
      </c>
      <c r="R167" s="15">
        <v>2831.12</v>
      </c>
      <c r="S167" s="15">
        <v>2817.07</v>
      </c>
      <c r="T167" s="15">
        <v>2791.91</v>
      </c>
      <c r="U167" s="15">
        <v>2788.42</v>
      </c>
      <c r="V167" s="15">
        <v>2825.05</v>
      </c>
      <c r="W167" s="15">
        <v>2847.85</v>
      </c>
      <c r="X167" s="15">
        <v>2764.86</v>
      </c>
      <c r="Y167" s="15">
        <v>2602.18</v>
      </c>
    </row>
    <row r="168" spans="1:25" ht="15.75">
      <c r="A168" s="10">
        <v>41145</v>
      </c>
      <c r="B168" s="15">
        <v>2521.13</v>
      </c>
      <c r="C168" s="15">
        <v>2484.57</v>
      </c>
      <c r="D168" s="15">
        <v>2471.54</v>
      </c>
      <c r="E168" s="15">
        <v>2459.52</v>
      </c>
      <c r="F168" s="15">
        <v>2460.74</v>
      </c>
      <c r="G168" s="15">
        <v>2481.94</v>
      </c>
      <c r="H168" s="15">
        <v>2502.23</v>
      </c>
      <c r="I168" s="15">
        <v>2568.89</v>
      </c>
      <c r="J168" s="15">
        <v>2761.17</v>
      </c>
      <c r="K168" s="15">
        <v>2858.29</v>
      </c>
      <c r="L168" s="15">
        <v>2875.05</v>
      </c>
      <c r="M168" s="15">
        <v>2869.56</v>
      </c>
      <c r="N168" s="15">
        <v>2856.2</v>
      </c>
      <c r="O168" s="15">
        <v>2866.22</v>
      </c>
      <c r="P168" s="15">
        <v>2879.9</v>
      </c>
      <c r="Q168" s="15">
        <v>2861.46</v>
      </c>
      <c r="R168" s="15">
        <v>2847.28</v>
      </c>
      <c r="S168" s="15">
        <v>2829.67</v>
      </c>
      <c r="T168" s="15">
        <v>2805.92</v>
      </c>
      <c r="U168" s="15">
        <v>2807.64</v>
      </c>
      <c r="V168" s="15">
        <v>2855.31</v>
      </c>
      <c r="W168" s="15">
        <v>2875.69</v>
      </c>
      <c r="X168" s="15">
        <v>2794.39</v>
      </c>
      <c r="Y168" s="15">
        <v>2656.47</v>
      </c>
    </row>
    <row r="169" spans="1:25" ht="15.75">
      <c r="A169" s="10">
        <v>41146</v>
      </c>
      <c r="B169" s="15">
        <v>2645.97</v>
      </c>
      <c r="C169" s="15">
        <v>2588.27</v>
      </c>
      <c r="D169" s="15">
        <v>2514.86</v>
      </c>
      <c r="E169" s="15">
        <v>2509.09</v>
      </c>
      <c r="F169" s="15">
        <v>2494.4</v>
      </c>
      <c r="G169" s="15">
        <v>2509.77</v>
      </c>
      <c r="H169" s="15">
        <v>2491.75</v>
      </c>
      <c r="I169" s="15">
        <v>2508.28</v>
      </c>
      <c r="J169" s="15">
        <v>2677.36</v>
      </c>
      <c r="K169" s="15">
        <v>2792.04</v>
      </c>
      <c r="L169" s="15">
        <v>2815.15</v>
      </c>
      <c r="M169" s="15">
        <v>2816.51</v>
      </c>
      <c r="N169" s="15">
        <v>2815.75</v>
      </c>
      <c r="O169" s="15">
        <v>2816.37</v>
      </c>
      <c r="P169" s="15">
        <v>2825.69</v>
      </c>
      <c r="Q169" s="15">
        <v>2824.38</v>
      </c>
      <c r="R169" s="15">
        <v>2819.17</v>
      </c>
      <c r="S169" s="15">
        <v>2803.03</v>
      </c>
      <c r="T169" s="15">
        <v>2807.18</v>
      </c>
      <c r="U169" s="15">
        <v>2802.63</v>
      </c>
      <c r="V169" s="15">
        <v>2818.5</v>
      </c>
      <c r="W169" s="15">
        <v>2819.07</v>
      </c>
      <c r="X169" s="15">
        <v>2791.27</v>
      </c>
      <c r="Y169" s="15">
        <v>2694.64</v>
      </c>
    </row>
    <row r="170" spans="1:25" ht="15.75">
      <c r="A170" s="10">
        <v>41147</v>
      </c>
      <c r="B170" s="15">
        <v>2595.97</v>
      </c>
      <c r="C170" s="15">
        <v>2536.8</v>
      </c>
      <c r="D170" s="15">
        <v>2511.53</v>
      </c>
      <c r="E170" s="15">
        <v>2491.4</v>
      </c>
      <c r="F170" s="15">
        <v>2485.39</v>
      </c>
      <c r="G170" s="15">
        <v>2484.05</v>
      </c>
      <c r="H170" s="15">
        <v>2467.48</v>
      </c>
      <c r="I170" s="15">
        <v>2425.43</v>
      </c>
      <c r="J170" s="15">
        <v>2512.07</v>
      </c>
      <c r="K170" s="15">
        <v>2581.04</v>
      </c>
      <c r="L170" s="15">
        <v>2630.62</v>
      </c>
      <c r="M170" s="15">
        <v>2641.47</v>
      </c>
      <c r="N170" s="15">
        <v>2644.56</v>
      </c>
      <c r="O170" s="15">
        <v>2646.18</v>
      </c>
      <c r="P170" s="15">
        <v>2685.74</v>
      </c>
      <c r="Q170" s="15">
        <v>2688.9</v>
      </c>
      <c r="R170" s="15">
        <v>2697.89</v>
      </c>
      <c r="S170" s="15">
        <v>2695.47</v>
      </c>
      <c r="T170" s="15">
        <v>2696.82</v>
      </c>
      <c r="U170" s="15">
        <v>2699.82</v>
      </c>
      <c r="V170" s="15">
        <v>2735.49</v>
      </c>
      <c r="W170" s="15">
        <v>2774.7</v>
      </c>
      <c r="X170" s="15">
        <v>2743.26</v>
      </c>
      <c r="Y170" s="15">
        <v>2635.99</v>
      </c>
    </row>
    <row r="171" spans="1:25" ht="15.75">
      <c r="A171" s="10">
        <v>41148</v>
      </c>
      <c r="B171" s="15">
        <v>2540</v>
      </c>
      <c r="C171" s="15">
        <v>2513.13</v>
      </c>
      <c r="D171" s="15">
        <v>2489.34</v>
      </c>
      <c r="E171" s="15">
        <v>2475.28</v>
      </c>
      <c r="F171" s="15">
        <v>2462.84</v>
      </c>
      <c r="G171" s="15">
        <v>2474.5</v>
      </c>
      <c r="H171" s="15">
        <v>2529.75</v>
      </c>
      <c r="I171" s="15">
        <v>2555.76</v>
      </c>
      <c r="J171" s="15">
        <v>2800.43</v>
      </c>
      <c r="K171" s="15">
        <v>2860.18</v>
      </c>
      <c r="L171" s="15">
        <v>2873.34</v>
      </c>
      <c r="M171" s="15">
        <v>2870.64</v>
      </c>
      <c r="N171" s="15">
        <v>2862.27</v>
      </c>
      <c r="O171" s="15">
        <v>2876.49</v>
      </c>
      <c r="P171" s="15">
        <v>2868.74</v>
      </c>
      <c r="Q171" s="15">
        <v>2861.76</v>
      </c>
      <c r="R171" s="15">
        <v>2851.1</v>
      </c>
      <c r="S171" s="15">
        <v>2856.38</v>
      </c>
      <c r="T171" s="15">
        <v>2816.16</v>
      </c>
      <c r="U171" s="15">
        <v>2811.54</v>
      </c>
      <c r="V171" s="15">
        <v>2857.34</v>
      </c>
      <c r="W171" s="15">
        <v>2871.8</v>
      </c>
      <c r="X171" s="15">
        <v>2796.88</v>
      </c>
      <c r="Y171" s="15">
        <v>2681.97</v>
      </c>
    </row>
    <row r="172" spans="1:25" ht="15.75">
      <c r="A172" s="10">
        <v>41149</v>
      </c>
      <c r="B172" s="15">
        <v>2558.26</v>
      </c>
      <c r="C172" s="15">
        <v>2480.4</v>
      </c>
      <c r="D172" s="15">
        <v>2452.8</v>
      </c>
      <c r="E172" s="15">
        <v>2434.33</v>
      </c>
      <c r="F172" s="15">
        <v>2435.26</v>
      </c>
      <c r="G172" s="15">
        <v>2482.57</v>
      </c>
      <c r="H172" s="15">
        <v>2518.76</v>
      </c>
      <c r="I172" s="15">
        <v>2554.22</v>
      </c>
      <c r="J172" s="15">
        <v>2744.37</v>
      </c>
      <c r="K172" s="15">
        <v>2840.05</v>
      </c>
      <c r="L172" s="15">
        <v>2865.52</v>
      </c>
      <c r="M172" s="15">
        <v>2604.65</v>
      </c>
      <c r="N172" s="15">
        <v>2546.92</v>
      </c>
      <c r="O172" s="15">
        <v>2566.41</v>
      </c>
      <c r="P172" s="15">
        <v>2607.28</v>
      </c>
      <c r="Q172" s="15">
        <v>2570.97</v>
      </c>
      <c r="R172" s="15">
        <v>2497.22</v>
      </c>
      <c r="S172" s="15">
        <v>2460.05</v>
      </c>
      <c r="T172" s="15">
        <v>2799.07</v>
      </c>
      <c r="U172" s="15">
        <v>2778.79</v>
      </c>
      <c r="V172" s="15">
        <v>2820.6</v>
      </c>
      <c r="W172" s="15">
        <v>2854.72</v>
      </c>
      <c r="X172" s="15">
        <v>2773.23</v>
      </c>
      <c r="Y172" s="15">
        <v>2667.29</v>
      </c>
    </row>
    <row r="173" spans="1:25" ht="15.75">
      <c r="A173" s="10">
        <v>41150</v>
      </c>
      <c r="B173" s="15">
        <v>2523.43</v>
      </c>
      <c r="C173" s="15">
        <v>2475.95</v>
      </c>
      <c r="D173" s="15">
        <v>2413.6</v>
      </c>
      <c r="E173" s="15">
        <v>2395.88</v>
      </c>
      <c r="F173" s="15">
        <v>2410.54</v>
      </c>
      <c r="G173" s="15">
        <v>2428.69</v>
      </c>
      <c r="H173" s="15">
        <v>2487.19</v>
      </c>
      <c r="I173" s="15">
        <v>2501.49</v>
      </c>
      <c r="J173" s="15">
        <v>2737.5</v>
      </c>
      <c r="K173" s="15">
        <v>2808.69</v>
      </c>
      <c r="L173" s="15">
        <v>2820.08</v>
      </c>
      <c r="M173" s="15">
        <v>2813.73</v>
      </c>
      <c r="N173" s="15">
        <v>2802.66</v>
      </c>
      <c r="O173" s="15">
        <v>2815.21</v>
      </c>
      <c r="P173" s="15">
        <v>2831.31</v>
      </c>
      <c r="Q173" s="15">
        <v>2815.24</v>
      </c>
      <c r="R173" s="15">
        <v>2808.27</v>
      </c>
      <c r="S173" s="15">
        <v>2801.28</v>
      </c>
      <c r="T173" s="15">
        <v>2796.07</v>
      </c>
      <c r="U173" s="15">
        <v>2786.92</v>
      </c>
      <c r="V173" s="15">
        <v>2809.88</v>
      </c>
      <c r="W173" s="15">
        <v>2822.47</v>
      </c>
      <c r="X173" s="15">
        <v>2752.9</v>
      </c>
      <c r="Y173" s="15">
        <v>2594.17</v>
      </c>
    </row>
    <row r="174" spans="1:25" ht="15.75">
      <c r="A174" s="10">
        <v>41151</v>
      </c>
      <c r="B174" s="15">
        <v>2481.42</v>
      </c>
      <c r="C174" s="15">
        <v>2408.72</v>
      </c>
      <c r="D174" s="15">
        <v>2417.97</v>
      </c>
      <c r="E174" s="15">
        <v>2382.03</v>
      </c>
      <c r="F174" s="15">
        <v>2397.84</v>
      </c>
      <c r="G174" s="15">
        <v>2398.75</v>
      </c>
      <c r="H174" s="15">
        <v>2439.06</v>
      </c>
      <c r="I174" s="15">
        <v>2463.46</v>
      </c>
      <c r="J174" s="15">
        <v>2702.65</v>
      </c>
      <c r="K174" s="15">
        <v>2799.09</v>
      </c>
      <c r="L174" s="15">
        <v>2813.19</v>
      </c>
      <c r="M174" s="15">
        <v>2809.19</v>
      </c>
      <c r="N174" s="15">
        <v>2803.04</v>
      </c>
      <c r="O174" s="15">
        <v>2820.24</v>
      </c>
      <c r="P174" s="15">
        <v>2836.97</v>
      </c>
      <c r="Q174" s="15">
        <v>2816.24</v>
      </c>
      <c r="R174" s="15">
        <v>2805.86</v>
      </c>
      <c r="S174" s="15">
        <v>2794.5</v>
      </c>
      <c r="T174" s="15">
        <v>2804.25</v>
      </c>
      <c r="U174" s="15">
        <v>2806.41</v>
      </c>
      <c r="V174" s="15">
        <v>2823.76</v>
      </c>
      <c r="W174" s="15">
        <v>2831.6</v>
      </c>
      <c r="X174" s="15">
        <v>2758.31</v>
      </c>
      <c r="Y174" s="15">
        <v>2567.57</v>
      </c>
    </row>
    <row r="175" spans="1:25" ht="15.75">
      <c r="A175" s="10">
        <v>41152</v>
      </c>
      <c r="B175" s="15">
        <v>2450.61</v>
      </c>
      <c r="C175" s="15">
        <v>2395.87</v>
      </c>
      <c r="D175" s="15">
        <v>2374.6</v>
      </c>
      <c r="E175" s="15">
        <v>2344</v>
      </c>
      <c r="F175" s="15">
        <v>2335.77</v>
      </c>
      <c r="G175" s="15">
        <v>2398.55</v>
      </c>
      <c r="H175" s="15">
        <v>2423.64</v>
      </c>
      <c r="I175" s="15">
        <v>2463.24</v>
      </c>
      <c r="J175" s="15">
        <v>2669.96</v>
      </c>
      <c r="K175" s="15">
        <v>2785.07</v>
      </c>
      <c r="L175" s="15">
        <v>2794.23</v>
      </c>
      <c r="M175" s="15">
        <v>2792.3</v>
      </c>
      <c r="N175" s="15">
        <v>2785.96</v>
      </c>
      <c r="O175" s="15">
        <v>2793.97</v>
      </c>
      <c r="P175" s="15">
        <v>2810.74</v>
      </c>
      <c r="Q175" s="15">
        <v>2793.3</v>
      </c>
      <c r="R175" s="15">
        <v>2790.83</v>
      </c>
      <c r="S175" s="15">
        <v>2778.51</v>
      </c>
      <c r="T175" s="15">
        <v>2774.5</v>
      </c>
      <c r="U175" s="15">
        <v>2759.82</v>
      </c>
      <c r="V175" s="15">
        <v>2797.81</v>
      </c>
      <c r="W175" s="15">
        <v>2808.76</v>
      </c>
      <c r="X175" s="15">
        <v>2671.47</v>
      </c>
      <c r="Y175" s="15">
        <v>2535.08</v>
      </c>
    </row>
    <row r="176" spans="1:25" ht="12.75">
      <c r="A176" s="11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ht="15.75" customHeight="1">
      <c r="A177" s="72" t="s">
        <v>13</v>
      </c>
      <c r="B177" s="72" t="s">
        <v>48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</row>
    <row r="178" spans="1:25" ht="40.5" customHeight="1">
      <c r="A178" s="72"/>
      <c r="B178" s="6" t="s">
        <v>14</v>
      </c>
      <c r="C178" s="6" t="s">
        <v>15</v>
      </c>
      <c r="D178" s="6" t="s">
        <v>16</v>
      </c>
      <c r="E178" s="6" t="s">
        <v>17</v>
      </c>
      <c r="F178" s="6" t="s">
        <v>18</v>
      </c>
      <c r="G178" s="6" t="s">
        <v>19</v>
      </c>
      <c r="H178" s="6" t="s">
        <v>20</v>
      </c>
      <c r="I178" s="6" t="s">
        <v>21</v>
      </c>
      <c r="J178" s="6" t="s">
        <v>22</v>
      </c>
      <c r="K178" s="6" t="s">
        <v>23</v>
      </c>
      <c r="L178" s="6" t="s">
        <v>24</v>
      </c>
      <c r="M178" s="6" t="s">
        <v>25</v>
      </c>
      <c r="N178" s="6" t="s">
        <v>26</v>
      </c>
      <c r="O178" s="6" t="s">
        <v>27</v>
      </c>
      <c r="P178" s="6" t="s">
        <v>28</v>
      </c>
      <c r="Q178" s="6" t="s">
        <v>29</v>
      </c>
      <c r="R178" s="6" t="s">
        <v>30</v>
      </c>
      <c r="S178" s="6" t="s">
        <v>31</v>
      </c>
      <c r="T178" s="6" t="s">
        <v>32</v>
      </c>
      <c r="U178" s="6" t="s">
        <v>33</v>
      </c>
      <c r="V178" s="6" t="s">
        <v>34</v>
      </c>
      <c r="W178" s="6" t="s">
        <v>35</v>
      </c>
      <c r="X178" s="6" t="s">
        <v>36</v>
      </c>
      <c r="Y178" s="6" t="s">
        <v>37</v>
      </c>
    </row>
    <row r="179" spans="1:25" ht="15.75">
      <c r="A179" s="10">
        <v>41122</v>
      </c>
      <c r="B179" s="15">
        <v>2714.88</v>
      </c>
      <c r="C179" s="15">
        <v>2630.53</v>
      </c>
      <c r="D179" s="15">
        <v>2589.81</v>
      </c>
      <c r="E179" s="15">
        <v>2546.08</v>
      </c>
      <c r="F179" s="15">
        <v>2508.35</v>
      </c>
      <c r="G179" s="15">
        <v>2488.86</v>
      </c>
      <c r="H179" s="15">
        <v>2554.13</v>
      </c>
      <c r="I179" s="15">
        <v>2646.08</v>
      </c>
      <c r="J179" s="15">
        <v>2824.59</v>
      </c>
      <c r="K179" s="15">
        <v>2939.94</v>
      </c>
      <c r="L179" s="15">
        <v>3003.5</v>
      </c>
      <c r="M179" s="15">
        <v>3012.4</v>
      </c>
      <c r="N179" s="15">
        <v>2989.29</v>
      </c>
      <c r="O179" s="15">
        <v>3026.09</v>
      </c>
      <c r="P179" s="15">
        <v>3082.37</v>
      </c>
      <c r="Q179" s="15">
        <v>3085.74</v>
      </c>
      <c r="R179" s="15">
        <v>3017.28</v>
      </c>
      <c r="S179" s="15">
        <v>2993.42</v>
      </c>
      <c r="T179" s="15">
        <v>2974.85</v>
      </c>
      <c r="U179" s="15">
        <v>2869.74</v>
      </c>
      <c r="V179" s="15">
        <v>2862.94</v>
      </c>
      <c r="W179" s="15">
        <v>2942.08</v>
      </c>
      <c r="X179" s="15">
        <v>2946.54</v>
      </c>
      <c r="Y179" s="15">
        <v>2786.96</v>
      </c>
    </row>
    <row r="180" spans="1:25" ht="15.75">
      <c r="A180" s="10">
        <v>41123</v>
      </c>
      <c r="B180" s="15">
        <v>2703.96</v>
      </c>
      <c r="C180" s="15">
        <v>2555.47</v>
      </c>
      <c r="D180" s="15">
        <v>2449.58</v>
      </c>
      <c r="E180" s="15">
        <v>2429.33</v>
      </c>
      <c r="F180" s="15">
        <v>2419.39</v>
      </c>
      <c r="G180" s="15">
        <v>2402.8</v>
      </c>
      <c r="H180" s="15">
        <v>2426.37</v>
      </c>
      <c r="I180" s="15">
        <v>2656.76</v>
      </c>
      <c r="J180" s="15">
        <v>2881.78</v>
      </c>
      <c r="K180" s="15">
        <v>2990.66</v>
      </c>
      <c r="L180" s="15">
        <v>3080.18</v>
      </c>
      <c r="M180" s="15">
        <v>3063.44</v>
      </c>
      <c r="N180" s="15">
        <v>3063.79</v>
      </c>
      <c r="O180" s="15">
        <v>3082.85</v>
      </c>
      <c r="P180" s="15">
        <v>3098.1</v>
      </c>
      <c r="Q180" s="15">
        <v>3084.99</v>
      </c>
      <c r="R180" s="15">
        <v>3071.22</v>
      </c>
      <c r="S180" s="15">
        <v>3071.57</v>
      </c>
      <c r="T180" s="15">
        <v>3062.45</v>
      </c>
      <c r="U180" s="15">
        <v>2982.1</v>
      </c>
      <c r="V180" s="15">
        <v>2941.72</v>
      </c>
      <c r="W180" s="15">
        <v>3070.15</v>
      </c>
      <c r="X180" s="15">
        <v>3080.49</v>
      </c>
      <c r="Y180" s="15">
        <v>2831.8</v>
      </c>
    </row>
    <row r="181" spans="1:25" ht="15.75">
      <c r="A181" s="10">
        <v>41124</v>
      </c>
      <c r="B181" s="15">
        <v>2752.43</v>
      </c>
      <c r="C181" s="15">
        <v>2642.98</v>
      </c>
      <c r="D181" s="15">
        <v>2482.67</v>
      </c>
      <c r="E181" s="15">
        <v>2470.77</v>
      </c>
      <c r="F181" s="15">
        <v>2463.21</v>
      </c>
      <c r="G181" s="15">
        <v>2445.61</v>
      </c>
      <c r="H181" s="15">
        <v>2473.96</v>
      </c>
      <c r="I181" s="15">
        <v>2697.14</v>
      </c>
      <c r="J181" s="15">
        <v>2914.65</v>
      </c>
      <c r="K181" s="15">
        <v>3259.01</v>
      </c>
      <c r="L181" s="15">
        <v>3419.2</v>
      </c>
      <c r="M181" s="15">
        <v>3428.44</v>
      </c>
      <c r="N181" s="15">
        <v>3433.46</v>
      </c>
      <c r="O181" s="15">
        <v>3423.78</v>
      </c>
      <c r="P181" s="15">
        <v>3425.76</v>
      </c>
      <c r="Q181" s="15">
        <v>3428.1</v>
      </c>
      <c r="R181" s="15">
        <v>3426.92</v>
      </c>
      <c r="S181" s="15">
        <v>3462.73</v>
      </c>
      <c r="T181" s="15">
        <v>3458.14</v>
      </c>
      <c r="U181" s="15">
        <v>3162.49</v>
      </c>
      <c r="V181" s="15">
        <v>3015.1</v>
      </c>
      <c r="W181" s="15">
        <v>3147.9</v>
      </c>
      <c r="X181" s="15">
        <v>3122.26</v>
      </c>
      <c r="Y181" s="15">
        <v>2807.4</v>
      </c>
    </row>
    <row r="182" spans="1:25" ht="15.75">
      <c r="A182" s="10">
        <v>41125</v>
      </c>
      <c r="B182" s="15">
        <v>2788.37</v>
      </c>
      <c r="C182" s="15">
        <v>2658.6</v>
      </c>
      <c r="D182" s="15">
        <v>2633.8</v>
      </c>
      <c r="E182" s="15">
        <v>2622.47</v>
      </c>
      <c r="F182" s="15">
        <v>2599.67</v>
      </c>
      <c r="G182" s="15">
        <v>2533.17</v>
      </c>
      <c r="H182" s="15">
        <v>2502.93</v>
      </c>
      <c r="I182" s="15">
        <v>2617.26</v>
      </c>
      <c r="J182" s="15">
        <v>2779.64</v>
      </c>
      <c r="K182" s="15">
        <v>2931.93</v>
      </c>
      <c r="L182" s="15">
        <v>3061.1</v>
      </c>
      <c r="M182" s="15">
        <v>3129.76</v>
      </c>
      <c r="N182" s="15">
        <v>3131.51</v>
      </c>
      <c r="O182" s="15">
        <v>3136.99</v>
      </c>
      <c r="P182" s="15">
        <v>3140.32</v>
      </c>
      <c r="Q182" s="15">
        <v>3142.35</v>
      </c>
      <c r="R182" s="15">
        <v>3111.18</v>
      </c>
      <c r="S182" s="15">
        <v>3104.28</v>
      </c>
      <c r="T182" s="15">
        <v>3094.2</v>
      </c>
      <c r="U182" s="15">
        <v>3006.07</v>
      </c>
      <c r="V182" s="15">
        <v>2957.27</v>
      </c>
      <c r="W182" s="15">
        <v>3057.75</v>
      </c>
      <c r="X182" s="15">
        <v>3064.38</v>
      </c>
      <c r="Y182" s="15">
        <v>2831.03</v>
      </c>
    </row>
    <row r="183" spans="1:25" ht="15.75">
      <c r="A183" s="10">
        <v>41126</v>
      </c>
      <c r="B183" s="15">
        <v>2770.11</v>
      </c>
      <c r="C183" s="15">
        <v>2643.09</v>
      </c>
      <c r="D183" s="15">
        <v>2559.24</v>
      </c>
      <c r="E183" s="15">
        <v>2540</v>
      </c>
      <c r="F183" s="15">
        <v>2524.59</v>
      </c>
      <c r="G183" s="15">
        <v>2504.38</v>
      </c>
      <c r="H183" s="15">
        <v>2454.71</v>
      </c>
      <c r="I183" s="15">
        <v>2513.83</v>
      </c>
      <c r="J183" s="15">
        <v>2650.61</v>
      </c>
      <c r="K183" s="15">
        <v>2776.09</v>
      </c>
      <c r="L183" s="15">
        <v>2857.07</v>
      </c>
      <c r="M183" s="15">
        <v>2897.54</v>
      </c>
      <c r="N183" s="15">
        <v>2902.66</v>
      </c>
      <c r="O183" s="15">
        <v>2907.04</v>
      </c>
      <c r="P183" s="15">
        <v>2911.82</v>
      </c>
      <c r="Q183" s="15">
        <v>2912.04</v>
      </c>
      <c r="R183" s="15">
        <v>2911.78</v>
      </c>
      <c r="S183" s="15">
        <v>2908.82</v>
      </c>
      <c r="T183" s="15">
        <v>2913.72</v>
      </c>
      <c r="U183" s="15">
        <v>2896.56</v>
      </c>
      <c r="V183" s="15">
        <v>2873.76</v>
      </c>
      <c r="W183" s="15">
        <v>2930.01</v>
      </c>
      <c r="X183" s="15">
        <v>2929.11</v>
      </c>
      <c r="Y183" s="15">
        <v>2844.95</v>
      </c>
    </row>
    <row r="184" spans="1:25" ht="15.75">
      <c r="A184" s="10">
        <v>41127</v>
      </c>
      <c r="B184" s="15">
        <v>2741.55</v>
      </c>
      <c r="C184" s="15">
        <v>2625.47</v>
      </c>
      <c r="D184" s="15">
        <v>2523.99</v>
      </c>
      <c r="E184" s="15">
        <v>2496.88</v>
      </c>
      <c r="F184" s="15">
        <v>2461.95</v>
      </c>
      <c r="G184" s="15">
        <v>2454.14</v>
      </c>
      <c r="H184" s="15">
        <v>2462.1</v>
      </c>
      <c r="I184" s="15">
        <v>2670.17</v>
      </c>
      <c r="J184" s="15">
        <v>2883.32</v>
      </c>
      <c r="K184" s="15">
        <v>3034.17</v>
      </c>
      <c r="L184" s="15">
        <v>3374.5</v>
      </c>
      <c r="M184" s="15">
        <v>3448.47</v>
      </c>
      <c r="N184" s="15">
        <v>3419.73</v>
      </c>
      <c r="O184" s="15">
        <v>3435.96</v>
      </c>
      <c r="P184" s="15">
        <v>3838.96</v>
      </c>
      <c r="Q184" s="15">
        <v>3600.64</v>
      </c>
      <c r="R184" s="15">
        <v>3475.19</v>
      </c>
      <c r="S184" s="15">
        <v>3477.63</v>
      </c>
      <c r="T184" s="15">
        <v>3479.01</v>
      </c>
      <c r="U184" s="15">
        <v>3350.42</v>
      </c>
      <c r="V184" s="15">
        <v>3160.59</v>
      </c>
      <c r="W184" s="15">
        <v>3481.52</v>
      </c>
      <c r="X184" s="15">
        <v>3481.15</v>
      </c>
      <c r="Y184" s="15">
        <v>2835.08</v>
      </c>
    </row>
    <row r="185" spans="1:25" ht="15.75">
      <c r="A185" s="10">
        <v>41128</v>
      </c>
      <c r="B185" s="15">
        <v>2704.21</v>
      </c>
      <c r="C185" s="15">
        <v>2583.65</v>
      </c>
      <c r="D185" s="15">
        <v>2507.99</v>
      </c>
      <c r="E185" s="15">
        <v>2493.99</v>
      </c>
      <c r="F185" s="15">
        <v>2460.24</v>
      </c>
      <c r="G185" s="15">
        <v>2470.69</v>
      </c>
      <c r="H185" s="15">
        <v>2481.12</v>
      </c>
      <c r="I185" s="15">
        <v>2681.34</v>
      </c>
      <c r="J185" s="15">
        <v>2929</v>
      </c>
      <c r="K185" s="15">
        <v>3159.7</v>
      </c>
      <c r="L185" s="15">
        <v>3339.05</v>
      </c>
      <c r="M185" s="15">
        <v>3347.06</v>
      </c>
      <c r="N185" s="15">
        <v>3341.16</v>
      </c>
      <c r="O185" s="15">
        <v>3352.21</v>
      </c>
      <c r="P185" s="15">
        <v>3519.07</v>
      </c>
      <c r="Q185" s="15">
        <v>3519.39</v>
      </c>
      <c r="R185" s="15">
        <v>3359.3</v>
      </c>
      <c r="S185" s="15">
        <v>3344.98</v>
      </c>
      <c r="T185" s="15">
        <v>3339.31</v>
      </c>
      <c r="U185" s="15">
        <v>3284.19</v>
      </c>
      <c r="V185" s="15">
        <v>3125.6</v>
      </c>
      <c r="W185" s="15">
        <v>3330.86</v>
      </c>
      <c r="X185" s="15">
        <v>3341.26</v>
      </c>
      <c r="Y185" s="15">
        <v>2839.3</v>
      </c>
    </row>
    <row r="186" spans="1:25" ht="15.75">
      <c r="A186" s="10">
        <v>41129</v>
      </c>
      <c r="B186" s="15">
        <v>2658.65</v>
      </c>
      <c r="C186" s="15">
        <v>2503.98</v>
      </c>
      <c r="D186" s="15">
        <v>2470.44</v>
      </c>
      <c r="E186" s="15">
        <v>2450.6</v>
      </c>
      <c r="F186" s="15">
        <v>2444.12</v>
      </c>
      <c r="G186" s="15">
        <v>2443.68</v>
      </c>
      <c r="H186" s="15">
        <v>2452.2</v>
      </c>
      <c r="I186" s="15">
        <v>2640.41</v>
      </c>
      <c r="J186" s="15">
        <v>2852</v>
      </c>
      <c r="K186" s="15">
        <v>2985.64</v>
      </c>
      <c r="L186" s="15">
        <v>3095.26</v>
      </c>
      <c r="M186" s="15">
        <v>3102.73</v>
      </c>
      <c r="N186" s="15">
        <v>3092.73</v>
      </c>
      <c r="O186" s="15">
        <v>3147.85</v>
      </c>
      <c r="P186" s="15">
        <v>3237.66</v>
      </c>
      <c r="Q186" s="15">
        <v>3178.92</v>
      </c>
      <c r="R186" s="15">
        <v>3104.88</v>
      </c>
      <c r="S186" s="15">
        <v>3095.26</v>
      </c>
      <c r="T186" s="15">
        <v>3023.29</v>
      </c>
      <c r="U186" s="15">
        <v>2956.13</v>
      </c>
      <c r="V186" s="15">
        <v>2964.12</v>
      </c>
      <c r="W186" s="15">
        <v>3148.59</v>
      </c>
      <c r="X186" s="15">
        <v>3110.46</v>
      </c>
      <c r="Y186" s="15">
        <v>2831.76</v>
      </c>
    </row>
    <row r="187" spans="1:25" ht="15.75">
      <c r="A187" s="10">
        <v>41130</v>
      </c>
      <c r="B187" s="15">
        <v>2659.76</v>
      </c>
      <c r="C187" s="15">
        <v>2518.43</v>
      </c>
      <c r="D187" s="15">
        <v>2448.82</v>
      </c>
      <c r="E187" s="15">
        <v>2427.75</v>
      </c>
      <c r="F187" s="15">
        <v>2416.99</v>
      </c>
      <c r="G187" s="15">
        <v>2421.88</v>
      </c>
      <c r="H187" s="15">
        <v>2486.71</v>
      </c>
      <c r="I187" s="15">
        <v>2635.82</v>
      </c>
      <c r="J187" s="15">
        <v>2881.55</v>
      </c>
      <c r="K187" s="15">
        <v>3057.96</v>
      </c>
      <c r="L187" s="15">
        <v>3051.58</v>
      </c>
      <c r="M187" s="15">
        <v>3017.26</v>
      </c>
      <c r="N187" s="15">
        <v>3021.81</v>
      </c>
      <c r="O187" s="15">
        <v>3060.3</v>
      </c>
      <c r="P187" s="15">
        <v>3142.9</v>
      </c>
      <c r="Q187" s="15">
        <v>3084.04</v>
      </c>
      <c r="R187" s="15">
        <v>3062.57</v>
      </c>
      <c r="S187" s="15">
        <v>3068.17</v>
      </c>
      <c r="T187" s="15">
        <v>3102.61</v>
      </c>
      <c r="U187" s="15">
        <v>3054.48</v>
      </c>
      <c r="V187" s="15">
        <v>3008.95</v>
      </c>
      <c r="W187" s="15">
        <v>3091.74</v>
      </c>
      <c r="X187" s="15">
        <v>3045.37</v>
      </c>
      <c r="Y187" s="15">
        <v>2854.89</v>
      </c>
    </row>
    <row r="188" spans="1:25" ht="15.75">
      <c r="A188" s="10">
        <v>41131</v>
      </c>
      <c r="B188" s="15">
        <v>2710.59</v>
      </c>
      <c r="C188" s="15">
        <v>2624.6</v>
      </c>
      <c r="D188" s="15">
        <v>2541.26</v>
      </c>
      <c r="E188" s="15">
        <v>2508.48</v>
      </c>
      <c r="F188" s="15">
        <v>2504.1</v>
      </c>
      <c r="G188" s="15">
        <v>2524.83</v>
      </c>
      <c r="H188" s="15">
        <v>2639.28</v>
      </c>
      <c r="I188" s="15">
        <v>2698.36</v>
      </c>
      <c r="J188" s="15">
        <v>2891</v>
      </c>
      <c r="K188" s="15">
        <v>2947.52</v>
      </c>
      <c r="L188" s="15">
        <v>2984.31</v>
      </c>
      <c r="M188" s="15">
        <v>2975.94</v>
      </c>
      <c r="N188" s="15">
        <v>2970.7</v>
      </c>
      <c r="O188" s="15">
        <v>2990.5</v>
      </c>
      <c r="P188" s="15">
        <v>2960.89</v>
      </c>
      <c r="Q188" s="15">
        <v>3196.65</v>
      </c>
      <c r="R188" s="15">
        <v>3215.42</v>
      </c>
      <c r="S188" s="15">
        <v>3144.08</v>
      </c>
      <c r="T188" s="15">
        <v>3047.87</v>
      </c>
      <c r="U188" s="15">
        <v>3028.45</v>
      </c>
      <c r="V188" s="15">
        <v>3031.33</v>
      </c>
      <c r="W188" s="15">
        <v>3129.09</v>
      </c>
      <c r="X188" s="15">
        <v>3073.3</v>
      </c>
      <c r="Y188" s="15">
        <v>2901.72</v>
      </c>
    </row>
    <row r="189" spans="1:25" ht="15.75">
      <c r="A189" s="10">
        <v>41132</v>
      </c>
      <c r="B189" s="15">
        <v>2823.4</v>
      </c>
      <c r="C189" s="15">
        <v>2706.02</v>
      </c>
      <c r="D189" s="15">
        <v>2677.35</v>
      </c>
      <c r="E189" s="15">
        <v>2646.65</v>
      </c>
      <c r="F189" s="15">
        <v>2624.68</v>
      </c>
      <c r="G189" s="15">
        <v>2630.55</v>
      </c>
      <c r="H189" s="15">
        <v>2619.44</v>
      </c>
      <c r="I189" s="15">
        <v>2686.97</v>
      </c>
      <c r="J189" s="15">
        <v>2784.07</v>
      </c>
      <c r="K189" s="15">
        <v>2904.31</v>
      </c>
      <c r="L189" s="15">
        <v>2987.5</v>
      </c>
      <c r="M189" s="15">
        <v>3020.2</v>
      </c>
      <c r="N189" s="15">
        <v>3018.28</v>
      </c>
      <c r="O189" s="15">
        <v>3020.37</v>
      </c>
      <c r="P189" s="15">
        <v>3035.56</v>
      </c>
      <c r="Q189" s="15">
        <v>3024.46</v>
      </c>
      <c r="R189" s="15">
        <v>3016.02</v>
      </c>
      <c r="S189" s="15">
        <v>2980.67</v>
      </c>
      <c r="T189" s="15">
        <v>2971.18</v>
      </c>
      <c r="U189" s="15">
        <v>2912.05</v>
      </c>
      <c r="V189" s="15">
        <v>2908.89</v>
      </c>
      <c r="W189" s="15">
        <v>2980.88</v>
      </c>
      <c r="X189" s="15">
        <v>2949.53</v>
      </c>
      <c r="Y189" s="15">
        <v>2861.9</v>
      </c>
    </row>
    <row r="190" spans="1:25" ht="15.75">
      <c r="A190" s="10">
        <v>41133</v>
      </c>
      <c r="B190" s="15">
        <v>2813.84</v>
      </c>
      <c r="C190" s="15">
        <v>2712.53</v>
      </c>
      <c r="D190" s="15">
        <v>2683.72</v>
      </c>
      <c r="E190" s="15">
        <v>2610.58</v>
      </c>
      <c r="F190" s="15">
        <v>2598.28</v>
      </c>
      <c r="G190" s="15">
        <v>2573.38</v>
      </c>
      <c r="H190" s="15">
        <v>2544.21</v>
      </c>
      <c r="I190" s="15">
        <v>2561.81</v>
      </c>
      <c r="J190" s="15">
        <v>2720.72</v>
      </c>
      <c r="K190" s="15">
        <v>2816.49</v>
      </c>
      <c r="L190" s="15">
        <v>2866.96</v>
      </c>
      <c r="M190" s="15">
        <v>2890.24</v>
      </c>
      <c r="N190" s="15">
        <v>2899.52</v>
      </c>
      <c r="O190" s="15">
        <v>2911.8</v>
      </c>
      <c r="P190" s="15">
        <v>2929.28</v>
      </c>
      <c r="Q190" s="15">
        <v>2929</v>
      </c>
      <c r="R190" s="15">
        <v>2927.71</v>
      </c>
      <c r="S190" s="15">
        <v>2919.38</v>
      </c>
      <c r="T190" s="15">
        <v>2913.46</v>
      </c>
      <c r="U190" s="15">
        <v>2914.91</v>
      </c>
      <c r="V190" s="15">
        <v>2915.33</v>
      </c>
      <c r="W190" s="15">
        <v>2967.8</v>
      </c>
      <c r="X190" s="15">
        <v>2926</v>
      </c>
      <c r="Y190" s="15">
        <v>2850.78</v>
      </c>
    </row>
    <row r="191" spans="1:25" ht="15.75">
      <c r="A191" s="10">
        <v>41134</v>
      </c>
      <c r="B191" s="15">
        <v>2737.75</v>
      </c>
      <c r="C191" s="15">
        <v>2635.2</v>
      </c>
      <c r="D191" s="15">
        <v>2596.74</v>
      </c>
      <c r="E191" s="15">
        <v>2567.2</v>
      </c>
      <c r="F191" s="15">
        <v>2548.4</v>
      </c>
      <c r="G191" s="15">
        <v>2554.66</v>
      </c>
      <c r="H191" s="15">
        <v>2574.15</v>
      </c>
      <c r="I191" s="15">
        <v>2717.03</v>
      </c>
      <c r="J191" s="15">
        <v>2851.29</v>
      </c>
      <c r="K191" s="15">
        <v>2917.14</v>
      </c>
      <c r="L191" s="15">
        <v>2991.51</v>
      </c>
      <c r="M191" s="15">
        <v>2994.58</v>
      </c>
      <c r="N191" s="15">
        <v>2988.36</v>
      </c>
      <c r="O191" s="15">
        <v>3012.97</v>
      </c>
      <c r="P191" s="15">
        <v>3070.18</v>
      </c>
      <c r="Q191" s="15">
        <v>3047.71</v>
      </c>
      <c r="R191" s="15">
        <v>2997.82</v>
      </c>
      <c r="S191" s="15">
        <v>2972.3</v>
      </c>
      <c r="T191" s="15">
        <v>2904.24</v>
      </c>
      <c r="U191" s="15">
        <v>2871.56</v>
      </c>
      <c r="V191" s="15">
        <v>2870.63</v>
      </c>
      <c r="W191" s="15">
        <v>2940.23</v>
      </c>
      <c r="X191" s="15">
        <v>2896.49</v>
      </c>
      <c r="Y191" s="15">
        <v>2846.95</v>
      </c>
    </row>
    <row r="192" spans="1:25" ht="15.75">
      <c r="A192" s="10">
        <v>41135</v>
      </c>
      <c r="B192" s="15">
        <v>2683.66</v>
      </c>
      <c r="C192" s="15">
        <v>2562.08</v>
      </c>
      <c r="D192" s="15">
        <v>2526.65</v>
      </c>
      <c r="E192" s="15">
        <v>2490.99</v>
      </c>
      <c r="F192" s="15">
        <v>2492.6</v>
      </c>
      <c r="G192" s="15">
        <v>2508.51</v>
      </c>
      <c r="H192" s="15">
        <v>2571.07</v>
      </c>
      <c r="I192" s="15">
        <v>2713.35</v>
      </c>
      <c r="J192" s="15">
        <v>2846.6</v>
      </c>
      <c r="K192" s="15">
        <v>2909.29</v>
      </c>
      <c r="L192" s="15">
        <v>2949.01</v>
      </c>
      <c r="M192" s="15">
        <v>2953.57</v>
      </c>
      <c r="N192" s="15">
        <v>2948.54</v>
      </c>
      <c r="O192" s="15">
        <v>2988.68</v>
      </c>
      <c r="P192" s="15">
        <v>3019.87</v>
      </c>
      <c r="Q192" s="15">
        <v>2995</v>
      </c>
      <c r="R192" s="15">
        <v>2951.3</v>
      </c>
      <c r="S192" s="15">
        <v>2920.2</v>
      </c>
      <c r="T192" s="15">
        <v>2894.6</v>
      </c>
      <c r="U192" s="15">
        <v>2871.18</v>
      </c>
      <c r="V192" s="15">
        <v>2867.3</v>
      </c>
      <c r="W192" s="15">
        <v>2914.72</v>
      </c>
      <c r="X192" s="15">
        <v>2884.72</v>
      </c>
      <c r="Y192" s="15">
        <v>2806.74</v>
      </c>
    </row>
    <row r="193" spans="1:25" ht="15.75">
      <c r="A193" s="10">
        <v>41136</v>
      </c>
      <c r="B193" s="15">
        <v>2680.23</v>
      </c>
      <c r="C193" s="15">
        <v>2533.83</v>
      </c>
      <c r="D193" s="15">
        <v>2475.39</v>
      </c>
      <c r="E193" s="15">
        <v>2451.66</v>
      </c>
      <c r="F193" s="15">
        <v>2434.58</v>
      </c>
      <c r="G193" s="15">
        <v>2477.94</v>
      </c>
      <c r="H193" s="15">
        <v>2482.92</v>
      </c>
      <c r="I193" s="15">
        <v>2680.71</v>
      </c>
      <c r="J193" s="15">
        <v>2827.66</v>
      </c>
      <c r="K193" s="15">
        <v>2867.06</v>
      </c>
      <c r="L193" s="15">
        <v>2879.79</v>
      </c>
      <c r="M193" s="15">
        <v>2880.7</v>
      </c>
      <c r="N193" s="15">
        <v>2873.14</v>
      </c>
      <c r="O193" s="15">
        <v>2893.82</v>
      </c>
      <c r="P193" s="15">
        <v>2913.78</v>
      </c>
      <c r="Q193" s="15">
        <v>2901.94</v>
      </c>
      <c r="R193" s="15">
        <v>2879.09</v>
      </c>
      <c r="S193" s="15">
        <v>2865.06</v>
      </c>
      <c r="T193" s="15">
        <v>2859.29</v>
      </c>
      <c r="U193" s="15">
        <v>2853.55</v>
      </c>
      <c r="V193" s="15">
        <v>2856.94</v>
      </c>
      <c r="W193" s="15">
        <v>2885.17</v>
      </c>
      <c r="X193" s="15">
        <v>2882.21</v>
      </c>
      <c r="Y193" s="15">
        <v>2814.7</v>
      </c>
    </row>
    <row r="194" spans="1:25" ht="15.75">
      <c r="A194" s="10">
        <v>41137</v>
      </c>
      <c r="B194" s="15">
        <v>2663.03</v>
      </c>
      <c r="C194" s="15">
        <v>2512.08</v>
      </c>
      <c r="D194" s="15">
        <v>2469.26</v>
      </c>
      <c r="E194" s="15">
        <v>2440.62</v>
      </c>
      <c r="F194" s="15">
        <v>2610</v>
      </c>
      <c r="G194" s="15">
        <v>2483.19</v>
      </c>
      <c r="H194" s="15">
        <v>2480.71</v>
      </c>
      <c r="I194" s="15">
        <v>2651.31</v>
      </c>
      <c r="J194" s="15">
        <v>2814.72</v>
      </c>
      <c r="K194" s="15">
        <v>2855.05</v>
      </c>
      <c r="L194" s="15">
        <v>2873.73</v>
      </c>
      <c r="M194" s="15">
        <v>2875.61</v>
      </c>
      <c r="N194" s="15">
        <v>2866.59</v>
      </c>
      <c r="O194" s="15">
        <v>2882.88</v>
      </c>
      <c r="P194" s="15">
        <v>2911.44</v>
      </c>
      <c r="Q194" s="15">
        <v>2902.27</v>
      </c>
      <c r="R194" s="15">
        <v>2876.33</v>
      </c>
      <c r="S194" s="15">
        <v>2856.42</v>
      </c>
      <c r="T194" s="15">
        <v>2844.66</v>
      </c>
      <c r="U194" s="15">
        <v>2838.57</v>
      </c>
      <c r="V194" s="15">
        <v>2832.95</v>
      </c>
      <c r="W194" s="15">
        <v>2856.27</v>
      </c>
      <c r="X194" s="15">
        <v>2841.61</v>
      </c>
      <c r="Y194" s="15">
        <v>2763.88</v>
      </c>
    </row>
    <row r="195" spans="1:25" ht="15.75">
      <c r="A195" s="10">
        <v>41138</v>
      </c>
      <c r="B195" s="15">
        <v>2643.52</v>
      </c>
      <c r="C195" s="15">
        <v>2564.92</v>
      </c>
      <c r="D195" s="15">
        <v>2457.33</v>
      </c>
      <c r="E195" s="15">
        <v>2437.32</v>
      </c>
      <c r="F195" s="15">
        <v>2446.44</v>
      </c>
      <c r="G195" s="15">
        <v>2534.12</v>
      </c>
      <c r="H195" s="15">
        <v>2550.31</v>
      </c>
      <c r="I195" s="15">
        <v>2675.31</v>
      </c>
      <c r="J195" s="15">
        <v>2820.69</v>
      </c>
      <c r="K195" s="15">
        <v>2868.16</v>
      </c>
      <c r="L195" s="15">
        <v>2886.77</v>
      </c>
      <c r="M195" s="15">
        <v>2883.19</v>
      </c>
      <c r="N195" s="15">
        <v>2874.81</v>
      </c>
      <c r="O195" s="15">
        <v>2889.29</v>
      </c>
      <c r="P195" s="15">
        <v>2892.96</v>
      </c>
      <c r="Q195" s="15">
        <v>2890.75</v>
      </c>
      <c r="R195" s="15">
        <v>2876.96</v>
      </c>
      <c r="S195" s="15">
        <v>2866.52</v>
      </c>
      <c r="T195" s="15">
        <v>2863.06</v>
      </c>
      <c r="U195" s="15">
        <v>2852.49</v>
      </c>
      <c r="V195" s="15">
        <v>2845.73</v>
      </c>
      <c r="W195" s="15">
        <v>2874.06</v>
      </c>
      <c r="X195" s="15">
        <v>2856.35</v>
      </c>
      <c r="Y195" s="15">
        <v>2764.06</v>
      </c>
    </row>
    <row r="196" spans="1:25" ht="15.75">
      <c r="A196" s="10">
        <v>41139</v>
      </c>
      <c r="B196" s="15">
        <v>2691.76</v>
      </c>
      <c r="C196" s="15">
        <v>2608.85</v>
      </c>
      <c r="D196" s="15">
        <v>2594.43</v>
      </c>
      <c r="E196" s="15">
        <v>2588.76</v>
      </c>
      <c r="F196" s="15">
        <v>2580.64</v>
      </c>
      <c r="G196" s="15">
        <v>2583.5</v>
      </c>
      <c r="H196" s="15">
        <v>2553.09</v>
      </c>
      <c r="I196" s="15">
        <v>2583.5</v>
      </c>
      <c r="J196" s="15">
        <v>2695.86</v>
      </c>
      <c r="K196" s="15">
        <v>2790.07</v>
      </c>
      <c r="L196" s="15">
        <v>2804.17</v>
      </c>
      <c r="M196" s="15">
        <v>2810.09</v>
      </c>
      <c r="N196" s="15">
        <v>2810.76</v>
      </c>
      <c r="O196" s="15">
        <v>2811.78</v>
      </c>
      <c r="P196" s="15">
        <v>2815.25</v>
      </c>
      <c r="Q196" s="15">
        <v>2812.13</v>
      </c>
      <c r="R196" s="15">
        <v>2808.72</v>
      </c>
      <c r="S196" s="15">
        <v>2807.9</v>
      </c>
      <c r="T196" s="15">
        <v>2806.61</v>
      </c>
      <c r="U196" s="15">
        <v>2811.36</v>
      </c>
      <c r="V196" s="15">
        <v>2817.76</v>
      </c>
      <c r="W196" s="15">
        <v>2830.35</v>
      </c>
      <c r="X196" s="15">
        <v>2826.18</v>
      </c>
      <c r="Y196" s="15">
        <v>2742.28</v>
      </c>
    </row>
    <row r="197" spans="1:25" ht="15.75">
      <c r="A197" s="10">
        <v>41140</v>
      </c>
      <c r="B197" s="15">
        <v>2669.26</v>
      </c>
      <c r="C197" s="15">
        <v>2606.56</v>
      </c>
      <c r="D197" s="15">
        <v>2515.7</v>
      </c>
      <c r="E197" s="15">
        <v>2449.67</v>
      </c>
      <c r="F197" s="15">
        <v>2430.93</v>
      </c>
      <c r="G197" s="15">
        <v>2434.12</v>
      </c>
      <c r="H197" s="15">
        <v>1671.75</v>
      </c>
      <c r="I197" s="15">
        <v>2295.71</v>
      </c>
      <c r="J197" s="15">
        <v>2599.49</v>
      </c>
      <c r="K197" s="15">
        <v>2658.63</v>
      </c>
      <c r="L197" s="15">
        <v>2699.81</v>
      </c>
      <c r="M197" s="15">
        <v>2718.04</v>
      </c>
      <c r="N197" s="15">
        <v>2721.56</v>
      </c>
      <c r="O197" s="15">
        <v>2735.24</v>
      </c>
      <c r="P197" s="15">
        <v>2770.56</v>
      </c>
      <c r="Q197" s="15">
        <v>2767.52</v>
      </c>
      <c r="R197" s="15">
        <v>2757.83</v>
      </c>
      <c r="S197" s="15">
        <v>2762.58</v>
      </c>
      <c r="T197" s="15">
        <v>2774.24</v>
      </c>
      <c r="U197" s="15">
        <v>2765.62</v>
      </c>
      <c r="V197" s="15">
        <v>2756.53</v>
      </c>
      <c r="W197" s="15">
        <v>2809.18</v>
      </c>
      <c r="X197" s="15">
        <v>2759.9</v>
      </c>
      <c r="Y197" s="15">
        <v>2696.14</v>
      </c>
    </row>
    <row r="198" spans="1:25" ht="15.75">
      <c r="A198" s="10">
        <v>41141</v>
      </c>
      <c r="B198" s="15">
        <v>2618.97</v>
      </c>
      <c r="C198" s="15">
        <v>2507.66</v>
      </c>
      <c r="D198" s="15">
        <v>2435.28</v>
      </c>
      <c r="E198" s="15">
        <v>2415.96</v>
      </c>
      <c r="F198" s="15">
        <v>2366.59</v>
      </c>
      <c r="G198" s="15">
        <v>2402.17</v>
      </c>
      <c r="H198" s="15">
        <v>2429.47</v>
      </c>
      <c r="I198" s="15">
        <v>2585.04</v>
      </c>
      <c r="J198" s="15">
        <v>2803.23</v>
      </c>
      <c r="K198" s="15">
        <v>2840.57</v>
      </c>
      <c r="L198" s="15">
        <v>2859.59</v>
      </c>
      <c r="M198" s="15">
        <v>2856.4</v>
      </c>
      <c r="N198" s="15">
        <v>2848.43</v>
      </c>
      <c r="O198" s="15">
        <v>2865.45</v>
      </c>
      <c r="P198" s="15">
        <v>2883.35</v>
      </c>
      <c r="Q198" s="15">
        <v>2868.59</v>
      </c>
      <c r="R198" s="15">
        <v>2854.09</v>
      </c>
      <c r="S198" s="15">
        <v>2837.55</v>
      </c>
      <c r="T198" s="15">
        <v>2833.46</v>
      </c>
      <c r="U198" s="15">
        <v>2828.74</v>
      </c>
      <c r="V198" s="15">
        <v>2831.26</v>
      </c>
      <c r="W198" s="15">
        <v>2839.65</v>
      </c>
      <c r="X198" s="15">
        <v>2821.96</v>
      </c>
      <c r="Y198" s="15">
        <v>2641.88</v>
      </c>
    </row>
    <row r="199" spans="1:25" ht="15.75">
      <c r="A199" s="10">
        <v>41142</v>
      </c>
      <c r="B199" s="15">
        <v>2571.3</v>
      </c>
      <c r="C199" s="15">
        <v>2449.62</v>
      </c>
      <c r="D199" s="15">
        <v>2443.39</v>
      </c>
      <c r="E199" s="15">
        <v>2426.57</v>
      </c>
      <c r="F199" s="15">
        <v>2409.97</v>
      </c>
      <c r="G199" s="15">
        <v>2426.61</v>
      </c>
      <c r="H199" s="15">
        <v>2519.86</v>
      </c>
      <c r="I199" s="15">
        <v>2617.51</v>
      </c>
      <c r="J199" s="15">
        <v>2799.02</v>
      </c>
      <c r="K199" s="15">
        <v>2859.07</v>
      </c>
      <c r="L199" s="15">
        <v>2885.84</v>
      </c>
      <c r="M199" s="15">
        <v>2881.74</v>
      </c>
      <c r="N199" s="15">
        <v>2872.7</v>
      </c>
      <c r="O199" s="15">
        <v>2889.47</v>
      </c>
      <c r="P199" s="15">
        <v>2905.85</v>
      </c>
      <c r="Q199" s="15">
        <v>2887.21</v>
      </c>
      <c r="R199" s="15">
        <v>2871.2</v>
      </c>
      <c r="S199" s="15">
        <v>2855.62</v>
      </c>
      <c r="T199" s="15">
        <v>2848.39</v>
      </c>
      <c r="U199" s="15">
        <v>2837.87</v>
      </c>
      <c r="V199" s="15">
        <v>2843.26</v>
      </c>
      <c r="W199" s="15">
        <v>2864.78</v>
      </c>
      <c r="X199" s="15">
        <v>2833.29</v>
      </c>
      <c r="Y199" s="15">
        <v>2679.38</v>
      </c>
    </row>
    <row r="200" spans="1:25" ht="15.75">
      <c r="A200" s="10">
        <v>41143</v>
      </c>
      <c r="B200" s="15">
        <v>2570.04</v>
      </c>
      <c r="C200" s="15">
        <v>2439.82</v>
      </c>
      <c r="D200" s="15">
        <v>2433.12</v>
      </c>
      <c r="E200" s="15">
        <v>2426.97</v>
      </c>
      <c r="F200" s="15">
        <v>2427.63</v>
      </c>
      <c r="G200" s="15">
        <v>2430.96</v>
      </c>
      <c r="H200" s="15">
        <v>2515.99</v>
      </c>
      <c r="I200" s="15">
        <v>2605.84</v>
      </c>
      <c r="J200" s="15">
        <v>2753.04</v>
      </c>
      <c r="K200" s="15">
        <v>2837.19</v>
      </c>
      <c r="L200" s="15">
        <v>2862.75</v>
      </c>
      <c r="M200" s="15">
        <v>2851.32</v>
      </c>
      <c r="N200" s="15">
        <v>2838.44</v>
      </c>
      <c r="O200" s="15">
        <v>2858.37</v>
      </c>
      <c r="P200" s="15">
        <v>2881.6</v>
      </c>
      <c r="Q200" s="15">
        <v>2881.41</v>
      </c>
      <c r="R200" s="15">
        <v>2867.75</v>
      </c>
      <c r="S200" s="15">
        <v>2867.51</v>
      </c>
      <c r="T200" s="15">
        <v>2847.93</v>
      </c>
      <c r="U200" s="15">
        <v>2864.16</v>
      </c>
      <c r="V200" s="15">
        <v>2862.85</v>
      </c>
      <c r="W200" s="15">
        <v>2873.96</v>
      </c>
      <c r="X200" s="15">
        <v>2853.13</v>
      </c>
      <c r="Y200" s="15">
        <v>2657.66</v>
      </c>
    </row>
    <row r="201" spans="1:25" ht="15.75">
      <c r="A201" s="10">
        <v>41144</v>
      </c>
      <c r="B201" s="15">
        <v>2569.12</v>
      </c>
      <c r="C201" s="15">
        <v>2508.85</v>
      </c>
      <c r="D201" s="15">
        <v>2507.58</v>
      </c>
      <c r="E201" s="15">
        <v>2489.96</v>
      </c>
      <c r="F201" s="15">
        <v>2480.87</v>
      </c>
      <c r="G201" s="15">
        <v>2524.66</v>
      </c>
      <c r="H201" s="15">
        <v>2517.77</v>
      </c>
      <c r="I201" s="15">
        <v>2617.06</v>
      </c>
      <c r="J201" s="15">
        <v>2789.88</v>
      </c>
      <c r="K201" s="15">
        <v>2894.98</v>
      </c>
      <c r="L201" s="15">
        <v>2918.46</v>
      </c>
      <c r="M201" s="15">
        <v>2918.87</v>
      </c>
      <c r="N201" s="15">
        <v>2906.82</v>
      </c>
      <c r="O201" s="15">
        <v>2918.31</v>
      </c>
      <c r="P201" s="15">
        <v>2927.12</v>
      </c>
      <c r="Q201" s="15">
        <v>2910.18</v>
      </c>
      <c r="R201" s="15">
        <v>2892.95</v>
      </c>
      <c r="S201" s="15">
        <v>2878.9</v>
      </c>
      <c r="T201" s="15">
        <v>2853.74</v>
      </c>
      <c r="U201" s="15">
        <v>2850.25</v>
      </c>
      <c r="V201" s="15">
        <v>2886.88</v>
      </c>
      <c r="W201" s="15">
        <v>2909.68</v>
      </c>
      <c r="X201" s="15">
        <v>2826.69</v>
      </c>
      <c r="Y201" s="15">
        <v>2664.01</v>
      </c>
    </row>
    <row r="202" spans="1:25" ht="15.75">
      <c r="A202" s="10">
        <v>41145</v>
      </c>
      <c r="B202" s="15">
        <v>2582.96</v>
      </c>
      <c r="C202" s="15">
        <v>2546.4</v>
      </c>
      <c r="D202" s="15">
        <v>2533.37</v>
      </c>
      <c r="E202" s="15">
        <v>2521.35</v>
      </c>
      <c r="F202" s="15">
        <v>2522.57</v>
      </c>
      <c r="G202" s="15">
        <v>2543.77</v>
      </c>
      <c r="H202" s="15">
        <v>2564.06</v>
      </c>
      <c r="I202" s="15">
        <v>2630.72</v>
      </c>
      <c r="J202" s="15">
        <v>2823</v>
      </c>
      <c r="K202" s="15">
        <v>2920.12</v>
      </c>
      <c r="L202" s="15">
        <v>2936.88</v>
      </c>
      <c r="M202" s="15">
        <v>2931.39</v>
      </c>
      <c r="N202" s="15">
        <v>2918.03</v>
      </c>
      <c r="O202" s="15">
        <v>2928.05</v>
      </c>
      <c r="P202" s="15">
        <v>2941.73</v>
      </c>
      <c r="Q202" s="15">
        <v>2923.29</v>
      </c>
      <c r="R202" s="15">
        <v>2909.11</v>
      </c>
      <c r="S202" s="15">
        <v>2891.5</v>
      </c>
      <c r="T202" s="15">
        <v>2867.75</v>
      </c>
      <c r="U202" s="15">
        <v>2869.47</v>
      </c>
      <c r="V202" s="15">
        <v>2917.14</v>
      </c>
      <c r="W202" s="15">
        <v>2937.52</v>
      </c>
      <c r="X202" s="15">
        <v>2856.22</v>
      </c>
      <c r="Y202" s="15">
        <v>2718.3</v>
      </c>
    </row>
    <row r="203" spans="1:25" ht="15.75">
      <c r="A203" s="10">
        <v>41146</v>
      </c>
      <c r="B203" s="15">
        <v>2707.8</v>
      </c>
      <c r="C203" s="15">
        <v>2650.1</v>
      </c>
      <c r="D203" s="15">
        <v>2576.69</v>
      </c>
      <c r="E203" s="15">
        <v>2570.92</v>
      </c>
      <c r="F203" s="15">
        <v>2556.23</v>
      </c>
      <c r="G203" s="15">
        <v>2571.6</v>
      </c>
      <c r="H203" s="15">
        <v>2553.58</v>
      </c>
      <c r="I203" s="15">
        <v>2570.11</v>
      </c>
      <c r="J203" s="15">
        <v>2739.19</v>
      </c>
      <c r="K203" s="15">
        <v>2853.87</v>
      </c>
      <c r="L203" s="15">
        <v>2876.98</v>
      </c>
      <c r="M203" s="15">
        <v>2878.34</v>
      </c>
      <c r="N203" s="15">
        <v>2877.58</v>
      </c>
      <c r="O203" s="15">
        <v>2878.2</v>
      </c>
      <c r="P203" s="15">
        <v>2887.52</v>
      </c>
      <c r="Q203" s="15">
        <v>2886.21</v>
      </c>
      <c r="R203" s="15">
        <v>2881</v>
      </c>
      <c r="S203" s="15">
        <v>2864.86</v>
      </c>
      <c r="T203" s="15">
        <v>2869.01</v>
      </c>
      <c r="U203" s="15">
        <v>2864.46</v>
      </c>
      <c r="V203" s="15">
        <v>2880.33</v>
      </c>
      <c r="W203" s="15">
        <v>2880.9</v>
      </c>
      <c r="X203" s="15">
        <v>2853.1</v>
      </c>
      <c r="Y203" s="15">
        <v>2756.47</v>
      </c>
    </row>
    <row r="204" spans="1:25" ht="15.75">
      <c r="A204" s="10">
        <v>41147</v>
      </c>
      <c r="B204" s="15">
        <v>2657.8</v>
      </c>
      <c r="C204" s="15">
        <v>2598.63</v>
      </c>
      <c r="D204" s="15">
        <v>2573.36</v>
      </c>
      <c r="E204" s="15">
        <v>2553.23</v>
      </c>
      <c r="F204" s="15">
        <v>2547.22</v>
      </c>
      <c r="G204" s="15">
        <v>2545.88</v>
      </c>
      <c r="H204" s="15">
        <v>2529.31</v>
      </c>
      <c r="I204" s="15">
        <v>2487.26</v>
      </c>
      <c r="J204" s="15">
        <v>2573.9</v>
      </c>
      <c r="K204" s="15">
        <v>2642.87</v>
      </c>
      <c r="L204" s="15">
        <v>2692.45</v>
      </c>
      <c r="M204" s="15">
        <v>2703.3</v>
      </c>
      <c r="N204" s="15">
        <v>2706.39</v>
      </c>
      <c r="O204" s="15">
        <v>2708.01</v>
      </c>
      <c r="P204" s="15">
        <v>2747.57</v>
      </c>
      <c r="Q204" s="15">
        <v>2750.73</v>
      </c>
      <c r="R204" s="15">
        <v>2759.72</v>
      </c>
      <c r="S204" s="15">
        <v>2757.3</v>
      </c>
      <c r="T204" s="15">
        <v>2758.65</v>
      </c>
      <c r="U204" s="15">
        <v>2761.65</v>
      </c>
      <c r="V204" s="15">
        <v>2797.32</v>
      </c>
      <c r="W204" s="15">
        <v>2836.53</v>
      </c>
      <c r="X204" s="15">
        <v>2805.09</v>
      </c>
      <c r="Y204" s="15">
        <v>2697.82</v>
      </c>
    </row>
    <row r="205" spans="1:25" ht="15.75">
      <c r="A205" s="10">
        <v>41148</v>
      </c>
      <c r="B205" s="15">
        <v>2601.83</v>
      </c>
      <c r="C205" s="15">
        <v>2574.96</v>
      </c>
      <c r="D205" s="15">
        <v>2551.17</v>
      </c>
      <c r="E205" s="15">
        <v>2537.11</v>
      </c>
      <c r="F205" s="15">
        <v>2524.67</v>
      </c>
      <c r="G205" s="15">
        <v>2536.33</v>
      </c>
      <c r="H205" s="15">
        <v>2591.58</v>
      </c>
      <c r="I205" s="15">
        <v>2617.59</v>
      </c>
      <c r="J205" s="15">
        <v>2862.26</v>
      </c>
      <c r="K205" s="15">
        <v>2922.01</v>
      </c>
      <c r="L205" s="15">
        <v>2935.17</v>
      </c>
      <c r="M205" s="15">
        <v>2932.47</v>
      </c>
      <c r="N205" s="15">
        <v>2924.1</v>
      </c>
      <c r="O205" s="15">
        <v>2938.32</v>
      </c>
      <c r="P205" s="15">
        <v>2930.57</v>
      </c>
      <c r="Q205" s="15">
        <v>2923.59</v>
      </c>
      <c r="R205" s="15">
        <v>2912.93</v>
      </c>
      <c r="S205" s="15">
        <v>2918.21</v>
      </c>
      <c r="T205" s="15">
        <v>2877.99</v>
      </c>
      <c r="U205" s="15">
        <v>2873.37</v>
      </c>
      <c r="V205" s="15">
        <v>2919.17</v>
      </c>
      <c r="W205" s="15">
        <v>2933.63</v>
      </c>
      <c r="X205" s="15">
        <v>2858.71</v>
      </c>
      <c r="Y205" s="15">
        <v>2743.8</v>
      </c>
    </row>
    <row r="206" spans="1:25" ht="15.75">
      <c r="A206" s="10">
        <v>41149</v>
      </c>
      <c r="B206" s="15">
        <v>2620.09</v>
      </c>
      <c r="C206" s="15">
        <v>2542.23</v>
      </c>
      <c r="D206" s="15">
        <v>2514.63</v>
      </c>
      <c r="E206" s="15">
        <v>2496.16</v>
      </c>
      <c r="F206" s="15">
        <v>2497.09</v>
      </c>
      <c r="G206" s="15">
        <v>2544.4</v>
      </c>
      <c r="H206" s="15">
        <v>2580.59</v>
      </c>
      <c r="I206" s="15">
        <v>2616.05</v>
      </c>
      <c r="J206" s="15">
        <v>2806.2</v>
      </c>
      <c r="K206" s="15">
        <v>2901.88</v>
      </c>
      <c r="L206" s="15">
        <v>2927.35</v>
      </c>
      <c r="M206" s="15">
        <v>2666.48</v>
      </c>
      <c r="N206" s="15">
        <v>2608.75</v>
      </c>
      <c r="O206" s="15">
        <v>2628.24</v>
      </c>
      <c r="P206" s="15">
        <v>2669.11</v>
      </c>
      <c r="Q206" s="15">
        <v>2632.8</v>
      </c>
      <c r="R206" s="15">
        <v>2559.05</v>
      </c>
      <c r="S206" s="15">
        <v>2521.88</v>
      </c>
      <c r="T206" s="15">
        <v>2860.9</v>
      </c>
      <c r="U206" s="15">
        <v>2840.62</v>
      </c>
      <c r="V206" s="15">
        <v>2882.43</v>
      </c>
      <c r="W206" s="15">
        <v>2916.55</v>
      </c>
      <c r="X206" s="15">
        <v>2835.06</v>
      </c>
      <c r="Y206" s="15">
        <v>2729.12</v>
      </c>
    </row>
    <row r="207" spans="1:25" ht="15.75">
      <c r="A207" s="10">
        <v>41150</v>
      </c>
      <c r="B207" s="15">
        <v>2585.26</v>
      </c>
      <c r="C207" s="15">
        <v>2537.78</v>
      </c>
      <c r="D207" s="15">
        <v>2475.43</v>
      </c>
      <c r="E207" s="15">
        <v>2457.71</v>
      </c>
      <c r="F207" s="15">
        <v>2472.37</v>
      </c>
      <c r="G207" s="15">
        <v>2490.52</v>
      </c>
      <c r="H207" s="15">
        <v>2549.02</v>
      </c>
      <c r="I207" s="15">
        <v>2563.32</v>
      </c>
      <c r="J207" s="15">
        <v>2799.33</v>
      </c>
      <c r="K207" s="15">
        <v>2870.52</v>
      </c>
      <c r="L207" s="15">
        <v>2881.91</v>
      </c>
      <c r="M207" s="15">
        <v>2875.56</v>
      </c>
      <c r="N207" s="15">
        <v>2864.49</v>
      </c>
      <c r="O207" s="15">
        <v>2877.04</v>
      </c>
      <c r="P207" s="15">
        <v>2893.14</v>
      </c>
      <c r="Q207" s="15">
        <v>2877.07</v>
      </c>
      <c r="R207" s="15">
        <v>2870.1</v>
      </c>
      <c r="S207" s="15">
        <v>2863.11</v>
      </c>
      <c r="T207" s="15">
        <v>2857.9</v>
      </c>
      <c r="U207" s="15">
        <v>2848.75</v>
      </c>
      <c r="V207" s="15">
        <v>2871.71</v>
      </c>
      <c r="W207" s="15">
        <v>2884.3</v>
      </c>
      <c r="X207" s="15">
        <v>2814.73</v>
      </c>
      <c r="Y207" s="15">
        <v>2656</v>
      </c>
    </row>
    <row r="208" spans="1:25" ht="15.75">
      <c r="A208" s="10">
        <v>41151</v>
      </c>
      <c r="B208" s="15">
        <v>2543.25</v>
      </c>
      <c r="C208" s="15">
        <v>2470.55</v>
      </c>
      <c r="D208" s="15">
        <v>2479.8</v>
      </c>
      <c r="E208" s="15">
        <v>2443.86</v>
      </c>
      <c r="F208" s="15">
        <v>2459.67</v>
      </c>
      <c r="G208" s="15">
        <v>2460.58</v>
      </c>
      <c r="H208" s="15">
        <v>2500.89</v>
      </c>
      <c r="I208" s="15">
        <v>2525.29</v>
      </c>
      <c r="J208" s="15">
        <v>2764.48</v>
      </c>
      <c r="K208" s="15">
        <v>2860.92</v>
      </c>
      <c r="L208" s="15">
        <v>2875.02</v>
      </c>
      <c r="M208" s="15">
        <v>2871.02</v>
      </c>
      <c r="N208" s="15">
        <v>2864.87</v>
      </c>
      <c r="O208" s="15">
        <v>2882.07</v>
      </c>
      <c r="P208" s="15">
        <v>2898.8</v>
      </c>
      <c r="Q208" s="15">
        <v>2878.07</v>
      </c>
      <c r="R208" s="15">
        <v>2867.69</v>
      </c>
      <c r="S208" s="15">
        <v>2856.33</v>
      </c>
      <c r="T208" s="15">
        <v>2866.08</v>
      </c>
      <c r="U208" s="15">
        <v>2868.24</v>
      </c>
      <c r="V208" s="15">
        <v>2885.59</v>
      </c>
      <c r="W208" s="15">
        <v>2893.43</v>
      </c>
      <c r="X208" s="15">
        <v>2820.14</v>
      </c>
      <c r="Y208" s="15">
        <v>2629.4</v>
      </c>
    </row>
    <row r="209" spans="1:25" ht="15.75">
      <c r="A209" s="10">
        <v>41152</v>
      </c>
      <c r="B209" s="15">
        <v>2512.44</v>
      </c>
      <c r="C209" s="15">
        <v>2457.7</v>
      </c>
      <c r="D209" s="15">
        <v>2436.43</v>
      </c>
      <c r="E209" s="15">
        <v>2405.83</v>
      </c>
      <c r="F209" s="15">
        <v>2397.6</v>
      </c>
      <c r="G209" s="15">
        <v>2460.38</v>
      </c>
      <c r="H209" s="15">
        <v>2485.47</v>
      </c>
      <c r="I209" s="15">
        <v>2525.07</v>
      </c>
      <c r="J209" s="15">
        <v>2731.79</v>
      </c>
      <c r="K209" s="15">
        <v>2846.9</v>
      </c>
      <c r="L209" s="15">
        <v>2856.06</v>
      </c>
      <c r="M209" s="15">
        <v>2854.13</v>
      </c>
      <c r="N209" s="15">
        <v>2847.79</v>
      </c>
      <c r="O209" s="15">
        <v>2855.8</v>
      </c>
      <c r="P209" s="15">
        <v>2872.57</v>
      </c>
      <c r="Q209" s="15">
        <v>2855.13</v>
      </c>
      <c r="R209" s="15">
        <v>2852.66</v>
      </c>
      <c r="S209" s="15">
        <v>2840.34</v>
      </c>
      <c r="T209" s="15">
        <v>2836.33</v>
      </c>
      <c r="U209" s="15">
        <v>2821.65</v>
      </c>
      <c r="V209" s="15">
        <v>2859.64</v>
      </c>
      <c r="W209" s="15">
        <v>2870.59</v>
      </c>
      <c r="X209" s="15">
        <v>2733.3</v>
      </c>
      <c r="Y209" s="15">
        <v>2596.91</v>
      </c>
    </row>
    <row r="210" ht="12.75">
      <c r="A210" s="5"/>
    </row>
    <row r="211" spans="1:8" ht="18">
      <c r="A211" s="77" t="s">
        <v>49</v>
      </c>
      <c r="B211" s="77"/>
      <c r="C211" s="77"/>
      <c r="D211" s="77"/>
      <c r="E211" s="77"/>
      <c r="F211" s="71">
        <v>251914.53</v>
      </c>
      <c r="G211" s="71"/>
      <c r="H211" s="16" t="s">
        <v>50</v>
      </c>
    </row>
    <row r="212" ht="12.75">
      <c r="A212" s="5"/>
    </row>
    <row r="213" ht="12.75">
      <c r="A213" s="5"/>
    </row>
    <row r="214" spans="6:18" ht="20.25">
      <c r="F214" s="78" t="s">
        <v>51</v>
      </c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1:24" ht="34.5" customHeight="1">
      <c r="A215" s="79" t="s">
        <v>158</v>
      </c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</row>
    <row r="216" spans="1:20" ht="18">
      <c r="A216" s="51" t="s">
        <v>157</v>
      </c>
      <c r="P216" s="9"/>
      <c r="Q216" s="9"/>
      <c r="R216" s="9"/>
      <c r="S216" s="9"/>
      <c r="T216" s="9"/>
    </row>
    <row r="217" spans="1:25" ht="15.75">
      <c r="A217" s="72" t="s">
        <v>13</v>
      </c>
      <c r="B217" s="72" t="s">
        <v>45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</row>
    <row r="218" spans="1:25" ht="31.5">
      <c r="A218" s="72"/>
      <c r="B218" s="6" t="s">
        <v>14</v>
      </c>
      <c r="C218" s="6" t="s">
        <v>15</v>
      </c>
      <c r="D218" s="6" t="s">
        <v>16</v>
      </c>
      <c r="E218" s="6" t="s">
        <v>17</v>
      </c>
      <c r="F218" s="6" t="s">
        <v>18</v>
      </c>
      <c r="G218" s="6" t="s">
        <v>19</v>
      </c>
      <c r="H218" s="6" t="s">
        <v>20</v>
      </c>
      <c r="I218" s="6" t="s">
        <v>21</v>
      </c>
      <c r="J218" s="6" t="s">
        <v>22</v>
      </c>
      <c r="K218" s="6" t="s">
        <v>23</v>
      </c>
      <c r="L218" s="6" t="s">
        <v>24</v>
      </c>
      <c r="M218" s="6" t="s">
        <v>25</v>
      </c>
      <c r="N218" s="6" t="s">
        <v>26</v>
      </c>
      <c r="O218" s="6" t="s">
        <v>27</v>
      </c>
      <c r="P218" s="6" t="s">
        <v>28</v>
      </c>
      <c r="Q218" s="6" t="s">
        <v>29</v>
      </c>
      <c r="R218" s="6" t="s">
        <v>30</v>
      </c>
      <c r="S218" s="6" t="s">
        <v>31</v>
      </c>
      <c r="T218" s="6" t="s">
        <v>32</v>
      </c>
      <c r="U218" s="6" t="s">
        <v>33</v>
      </c>
      <c r="V218" s="6" t="s">
        <v>34</v>
      </c>
      <c r="W218" s="6" t="s">
        <v>35</v>
      </c>
      <c r="X218" s="6" t="s">
        <v>36</v>
      </c>
      <c r="Y218" s="6" t="s">
        <v>37</v>
      </c>
    </row>
    <row r="219" spans="1:25" ht="15.75">
      <c r="A219" s="10">
        <v>41122</v>
      </c>
      <c r="B219" s="15">
        <v>1133.96</v>
      </c>
      <c r="C219" s="15">
        <v>1049.61</v>
      </c>
      <c r="D219" s="15">
        <v>1008.89</v>
      </c>
      <c r="E219" s="15">
        <v>965.16</v>
      </c>
      <c r="F219" s="15">
        <v>927.43</v>
      </c>
      <c r="G219" s="15">
        <v>907.94</v>
      </c>
      <c r="H219" s="15">
        <v>973.21</v>
      </c>
      <c r="I219" s="15">
        <v>1065.16</v>
      </c>
      <c r="J219" s="15">
        <v>1243.67</v>
      </c>
      <c r="K219" s="15">
        <v>1359.02</v>
      </c>
      <c r="L219" s="15">
        <v>1422.58</v>
      </c>
      <c r="M219" s="15">
        <v>1431.48</v>
      </c>
      <c r="N219" s="15">
        <v>1408.37</v>
      </c>
      <c r="O219" s="15">
        <v>1445.17</v>
      </c>
      <c r="P219" s="15">
        <v>1501.45</v>
      </c>
      <c r="Q219" s="15">
        <v>1504.82</v>
      </c>
      <c r="R219" s="15">
        <v>1436.36</v>
      </c>
      <c r="S219" s="15">
        <v>1412.5</v>
      </c>
      <c r="T219" s="15">
        <v>1393.93</v>
      </c>
      <c r="U219" s="15">
        <v>1288.82</v>
      </c>
      <c r="V219" s="15">
        <v>1282.02</v>
      </c>
      <c r="W219" s="15">
        <v>1361.16</v>
      </c>
      <c r="X219" s="15">
        <v>1365.62</v>
      </c>
      <c r="Y219" s="15">
        <v>1206.04</v>
      </c>
    </row>
    <row r="220" spans="1:25" ht="15.75">
      <c r="A220" s="10">
        <v>41123</v>
      </c>
      <c r="B220" s="15">
        <v>1123.04</v>
      </c>
      <c r="C220" s="15">
        <v>974.55</v>
      </c>
      <c r="D220" s="15">
        <v>868.66</v>
      </c>
      <c r="E220" s="15">
        <v>848.41</v>
      </c>
      <c r="F220" s="15">
        <v>838.47</v>
      </c>
      <c r="G220" s="15">
        <v>821.88</v>
      </c>
      <c r="H220" s="15">
        <v>845.45</v>
      </c>
      <c r="I220" s="15">
        <v>1075.84</v>
      </c>
      <c r="J220" s="15">
        <v>1300.86</v>
      </c>
      <c r="K220" s="15">
        <v>1409.74</v>
      </c>
      <c r="L220" s="15">
        <v>1499.26</v>
      </c>
      <c r="M220" s="15">
        <v>1482.52</v>
      </c>
      <c r="N220" s="15">
        <v>1482.87</v>
      </c>
      <c r="O220" s="15">
        <v>1501.93</v>
      </c>
      <c r="P220" s="15">
        <v>1517.18</v>
      </c>
      <c r="Q220" s="15">
        <v>1504.07</v>
      </c>
      <c r="R220" s="15">
        <v>1490.3</v>
      </c>
      <c r="S220" s="15">
        <v>1490.65</v>
      </c>
      <c r="T220" s="15">
        <v>1481.53</v>
      </c>
      <c r="U220" s="15">
        <v>1401.18</v>
      </c>
      <c r="V220" s="15">
        <v>1360.8</v>
      </c>
      <c r="W220" s="15">
        <v>1489.23</v>
      </c>
      <c r="X220" s="15">
        <v>1499.57</v>
      </c>
      <c r="Y220" s="15">
        <v>1250.88</v>
      </c>
    </row>
    <row r="221" spans="1:25" ht="15.75">
      <c r="A221" s="10">
        <v>41124</v>
      </c>
      <c r="B221" s="15">
        <v>1171.51</v>
      </c>
      <c r="C221" s="15">
        <v>1062.06</v>
      </c>
      <c r="D221" s="15">
        <v>901.75</v>
      </c>
      <c r="E221" s="15">
        <v>889.85</v>
      </c>
      <c r="F221" s="15">
        <v>882.29</v>
      </c>
      <c r="G221" s="15">
        <v>864.69</v>
      </c>
      <c r="H221" s="15">
        <v>893.04</v>
      </c>
      <c r="I221" s="15">
        <v>1116.22</v>
      </c>
      <c r="J221" s="15">
        <v>1333.73</v>
      </c>
      <c r="K221" s="15">
        <v>1678.09</v>
      </c>
      <c r="L221" s="15">
        <v>1838.28</v>
      </c>
      <c r="M221" s="15">
        <v>1847.52</v>
      </c>
      <c r="N221" s="15">
        <v>1852.54</v>
      </c>
      <c r="O221" s="15">
        <v>1842.86</v>
      </c>
      <c r="P221" s="15">
        <v>1844.84</v>
      </c>
      <c r="Q221" s="15">
        <v>1847.18</v>
      </c>
      <c r="R221" s="15">
        <v>1846</v>
      </c>
      <c r="S221" s="15">
        <v>1881.81</v>
      </c>
      <c r="T221" s="15">
        <v>1877.22</v>
      </c>
      <c r="U221" s="15">
        <v>1581.57</v>
      </c>
      <c r="V221" s="15">
        <v>1434.18</v>
      </c>
      <c r="W221" s="15">
        <v>1566.98</v>
      </c>
      <c r="X221" s="15">
        <v>1541.34</v>
      </c>
      <c r="Y221" s="15">
        <v>1226.48</v>
      </c>
    </row>
    <row r="222" spans="1:25" ht="15.75">
      <c r="A222" s="10">
        <v>41125</v>
      </c>
      <c r="B222" s="15">
        <v>1207.45</v>
      </c>
      <c r="C222" s="15">
        <v>1077.68</v>
      </c>
      <c r="D222" s="15">
        <v>1052.88</v>
      </c>
      <c r="E222" s="15">
        <v>1041.55</v>
      </c>
      <c r="F222" s="15">
        <v>1018.75</v>
      </c>
      <c r="G222" s="15">
        <v>952.25</v>
      </c>
      <c r="H222" s="15">
        <v>922.01</v>
      </c>
      <c r="I222" s="15">
        <v>1036.34</v>
      </c>
      <c r="J222" s="15">
        <v>1198.72</v>
      </c>
      <c r="K222" s="15">
        <v>1351.01</v>
      </c>
      <c r="L222" s="15">
        <v>1480.18</v>
      </c>
      <c r="M222" s="15">
        <v>1548.84</v>
      </c>
      <c r="N222" s="15">
        <v>1550.59</v>
      </c>
      <c r="O222" s="15">
        <v>1556.07</v>
      </c>
      <c r="P222" s="15">
        <v>1559.4</v>
      </c>
      <c r="Q222" s="15">
        <v>1561.43</v>
      </c>
      <c r="R222" s="15">
        <v>1530.26</v>
      </c>
      <c r="S222" s="15">
        <v>1523.36</v>
      </c>
      <c r="T222" s="15">
        <v>1513.28</v>
      </c>
      <c r="U222" s="15">
        <v>1425.15</v>
      </c>
      <c r="V222" s="15">
        <v>1376.35</v>
      </c>
      <c r="W222" s="15">
        <v>1476.83</v>
      </c>
      <c r="X222" s="15">
        <v>1483.46</v>
      </c>
      <c r="Y222" s="15">
        <v>1250.11</v>
      </c>
    </row>
    <row r="223" spans="1:25" ht="15.75">
      <c r="A223" s="10">
        <v>41126</v>
      </c>
      <c r="B223" s="15">
        <v>1189.19</v>
      </c>
      <c r="C223" s="15">
        <v>1062.17</v>
      </c>
      <c r="D223" s="15">
        <v>978.32</v>
      </c>
      <c r="E223" s="15">
        <v>959.08</v>
      </c>
      <c r="F223" s="15">
        <v>943.67</v>
      </c>
      <c r="G223" s="15">
        <v>923.46</v>
      </c>
      <c r="H223" s="15">
        <v>873.79</v>
      </c>
      <c r="I223" s="15">
        <v>932.91</v>
      </c>
      <c r="J223" s="15">
        <v>1069.69</v>
      </c>
      <c r="K223" s="15">
        <v>1195.17</v>
      </c>
      <c r="L223" s="15">
        <v>1276.15</v>
      </c>
      <c r="M223" s="15">
        <v>1316.62</v>
      </c>
      <c r="N223" s="15">
        <v>1321.74</v>
      </c>
      <c r="O223" s="15">
        <v>1326.12</v>
      </c>
      <c r="P223" s="15">
        <v>1330.9</v>
      </c>
      <c r="Q223" s="15">
        <v>1331.12</v>
      </c>
      <c r="R223" s="15">
        <v>1330.86</v>
      </c>
      <c r="S223" s="15">
        <v>1327.9</v>
      </c>
      <c r="T223" s="15">
        <v>1332.8</v>
      </c>
      <c r="U223" s="15">
        <v>1315.64</v>
      </c>
      <c r="V223" s="15">
        <v>1292.84</v>
      </c>
      <c r="W223" s="15">
        <v>1349.09</v>
      </c>
      <c r="X223" s="15">
        <v>1348.19</v>
      </c>
      <c r="Y223" s="15">
        <v>1264.03</v>
      </c>
    </row>
    <row r="224" spans="1:25" ht="15.75">
      <c r="A224" s="10">
        <v>41127</v>
      </c>
      <c r="B224" s="15">
        <v>1160.63</v>
      </c>
      <c r="C224" s="15">
        <v>1044.55</v>
      </c>
      <c r="D224" s="15">
        <v>943.07</v>
      </c>
      <c r="E224" s="15">
        <v>915.96</v>
      </c>
      <c r="F224" s="15">
        <v>881.03</v>
      </c>
      <c r="G224" s="15">
        <v>873.22</v>
      </c>
      <c r="H224" s="15">
        <v>881.18</v>
      </c>
      <c r="I224" s="15">
        <v>1089.25</v>
      </c>
      <c r="J224" s="15">
        <v>1302.4</v>
      </c>
      <c r="K224" s="15">
        <v>1453.25</v>
      </c>
      <c r="L224" s="15">
        <v>1793.58</v>
      </c>
      <c r="M224" s="15">
        <v>1867.55</v>
      </c>
      <c r="N224" s="15">
        <v>1838.81</v>
      </c>
      <c r="O224" s="15">
        <v>1855.04</v>
      </c>
      <c r="P224" s="15">
        <v>2258.04</v>
      </c>
      <c r="Q224" s="15">
        <v>2019.72</v>
      </c>
      <c r="R224" s="15">
        <v>1894.27</v>
      </c>
      <c r="S224" s="15">
        <v>1896.71</v>
      </c>
      <c r="T224" s="15">
        <v>1898.09</v>
      </c>
      <c r="U224" s="15">
        <v>1769.5</v>
      </c>
      <c r="V224" s="15">
        <v>1579.67</v>
      </c>
      <c r="W224" s="15">
        <v>1900.6</v>
      </c>
      <c r="X224" s="15">
        <v>1900.23</v>
      </c>
      <c r="Y224" s="15">
        <v>1254.16</v>
      </c>
    </row>
    <row r="225" spans="1:25" ht="15.75">
      <c r="A225" s="10">
        <v>41128</v>
      </c>
      <c r="B225" s="15">
        <v>1123.29</v>
      </c>
      <c r="C225" s="15">
        <v>1002.73</v>
      </c>
      <c r="D225" s="15">
        <v>927.07</v>
      </c>
      <c r="E225" s="15">
        <v>913.07</v>
      </c>
      <c r="F225" s="15">
        <v>879.32</v>
      </c>
      <c r="G225" s="15">
        <v>889.77</v>
      </c>
      <c r="H225" s="15">
        <v>900.2</v>
      </c>
      <c r="I225" s="15">
        <v>1100.42</v>
      </c>
      <c r="J225" s="15">
        <v>1348.08</v>
      </c>
      <c r="K225" s="15">
        <v>1578.78</v>
      </c>
      <c r="L225" s="15">
        <v>1758.13</v>
      </c>
      <c r="M225" s="15">
        <v>1766.14</v>
      </c>
      <c r="N225" s="15">
        <v>1760.24</v>
      </c>
      <c r="O225" s="15">
        <v>1771.29</v>
      </c>
      <c r="P225" s="15">
        <v>1938.15</v>
      </c>
      <c r="Q225" s="15">
        <v>1938.47</v>
      </c>
      <c r="R225" s="15">
        <v>1778.38</v>
      </c>
      <c r="S225" s="15">
        <v>1764.06</v>
      </c>
      <c r="T225" s="15">
        <v>1758.39</v>
      </c>
      <c r="U225" s="15">
        <v>1703.27</v>
      </c>
      <c r="V225" s="15">
        <v>1544.68</v>
      </c>
      <c r="W225" s="15">
        <v>1749.94</v>
      </c>
      <c r="X225" s="15">
        <v>1760.34</v>
      </c>
      <c r="Y225" s="15">
        <v>1258.38</v>
      </c>
    </row>
    <row r="226" spans="1:25" ht="15.75">
      <c r="A226" s="10">
        <v>41129</v>
      </c>
      <c r="B226" s="15">
        <v>1077.73</v>
      </c>
      <c r="C226" s="15">
        <v>923.06</v>
      </c>
      <c r="D226" s="15">
        <v>889.52</v>
      </c>
      <c r="E226" s="15">
        <v>869.68</v>
      </c>
      <c r="F226" s="15">
        <v>863.2</v>
      </c>
      <c r="G226" s="15">
        <v>862.76</v>
      </c>
      <c r="H226" s="15">
        <v>871.28</v>
      </c>
      <c r="I226" s="15">
        <v>1059.49</v>
      </c>
      <c r="J226" s="15">
        <v>1271.08</v>
      </c>
      <c r="K226" s="15">
        <v>1404.72</v>
      </c>
      <c r="L226" s="15">
        <v>1514.34</v>
      </c>
      <c r="M226" s="15">
        <v>1521.81</v>
      </c>
      <c r="N226" s="15">
        <v>1511.81</v>
      </c>
      <c r="O226" s="15">
        <v>1566.93</v>
      </c>
      <c r="P226" s="15">
        <v>1656.74</v>
      </c>
      <c r="Q226" s="15">
        <v>1598</v>
      </c>
      <c r="R226" s="15">
        <v>1523.96</v>
      </c>
      <c r="S226" s="15">
        <v>1514.34</v>
      </c>
      <c r="T226" s="15">
        <v>1442.37</v>
      </c>
      <c r="U226" s="15">
        <v>1375.21</v>
      </c>
      <c r="V226" s="15">
        <v>1383.2</v>
      </c>
      <c r="W226" s="15">
        <v>1567.67</v>
      </c>
      <c r="X226" s="15">
        <v>1529.54</v>
      </c>
      <c r="Y226" s="15">
        <v>1250.84</v>
      </c>
    </row>
    <row r="227" spans="1:25" ht="15.75">
      <c r="A227" s="10">
        <v>41130</v>
      </c>
      <c r="B227" s="15">
        <v>1078.84</v>
      </c>
      <c r="C227" s="15">
        <v>937.51</v>
      </c>
      <c r="D227" s="15">
        <v>867.9</v>
      </c>
      <c r="E227" s="15">
        <v>846.83</v>
      </c>
      <c r="F227" s="15">
        <v>836.07</v>
      </c>
      <c r="G227" s="15">
        <v>840.96</v>
      </c>
      <c r="H227" s="15">
        <v>905.79</v>
      </c>
      <c r="I227" s="15">
        <v>1054.9</v>
      </c>
      <c r="J227" s="15">
        <v>1300.63</v>
      </c>
      <c r="K227" s="15">
        <v>1477.04</v>
      </c>
      <c r="L227" s="15">
        <v>1470.66</v>
      </c>
      <c r="M227" s="15">
        <v>1436.34</v>
      </c>
      <c r="N227" s="15">
        <v>1440.89</v>
      </c>
      <c r="O227" s="15">
        <v>1479.38</v>
      </c>
      <c r="P227" s="15">
        <v>1561.98</v>
      </c>
      <c r="Q227" s="15">
        <v>1503.12</v>
      </c>
      <c r="R227" s="15">
        <v>1481.65</v>
      </c>
      <c r="S227" s="15">
        <v>1487.25</v>
      </c>
      <c r="T227" s="15">
        <v>1521.69</v>
      </c>
      <c r="U227" s="15">
        <v>1473.56</v>
      </c>
      <c r="V227" s="15">
        <v>1428.03</v>
      </c>
      <c r="W227" s="15">
        <v>1510.82</v>
      </c>
      <c r="X227" s="15">
        <v>1464.45</v>
      </c>
      <c r="Y227" s="15">
        <v>1273.97</v>
      </c>
    </row>
    <row r="228" spans="1:25" ht="15.75">
      <c r="A228" s="10">
        <v>41131</v>
      </c>
      <c r="B228" s="15">
        <v>1129.67</v>
      </c>
      <c r="C228" s="15">
        <v>1043.68</v>
      </c>
      <c r="D228" s="15">
        <v>960.34</v>
      </c>
      <c r="E228" s="15">
        <v>927.56</v>
      </c>
      <c r="F228" s="15">
        <v>923.18</v>
      </c>
      <c r="G228" s="15">
        <v>943.91</v>
      </c>
      <c r="H228" s="15">
        <v>1058.36</v>
      </c>
      <c r="I228" s="15">
        <v>1117.44</v>
      </c>
      <c r="J228" s="15">
        <v>1310.08</v>
      </c>
      <c r="K228" s="15">
        <v>1366.6</v>
      </c>
      <c r="L228" s="15">
        <v>1403.39</v>
      </c>
      <c r="M228" s="15">
        <v>1395.02</v>
      </c>
      <c r="N228" s="15">
        <v>1389.78</v>
      </c>
      <c r="O228" s="15">
        <v>1409.58</v>
      </c>
      <c r="P228" s="15">
        <v>1379.97</v>
      </c>
      <c r="Q228" s="15">
        <v>1615.73</v>
      </c>
      <c r="R228" s="15">
        <v>1634.5</v>
      </c>
      <c r="S228" s="15">
        <v>1563.16</v>
      </c>
      <c r="T228" s="15">
        <v>1466.95</v>
      </c>
      <c r="U228" s="15">
        <v>1447.53</v>
      </c>
      <c r="V228" s="15">
        <v>1450.41</v>
      </c>
      <c r="W228" s="15">
        <v>1548.17</v>
      </c>
      <c r="X228" s="15">
        <v>1492.38</v>
      </c>
      <c r="Y228" s="15">
        <v>1320.8</v>
      </c>
    </row>
    <row r="229" spans="1:25" ht="15.75">
      <c r="A229" s="10">
        <v>41132</v>
      </c>
      <c r="B229" s="15">
        <v>1242.48</v>
      </c>
      <c r="C229" s="15">
        <v>1125.1</v>
      </c>
      <c r="D229" s="15">
        <v>1096.43</v>
      </c>
      <c r="E229" s="15">
        <v>1065.73</v>
      </c>
      <c r="F229" s="15">
        <v>1043.76</v>
      </c>
      <c r="G229" s="15">
        <v>1049.63</v>
      </c>
      <c r="H229" s="15">
        <v>1038.52</v>
      </c>
      <c r="I229" s="15">
        <v>1106.05</v>
      </c>
      <c r="J229" s="15">
        <v>1203.15</v>
      </c>
      <c r="K229" s="15">
        <v>1323.39</v>
      </c>
      <c r="L229" s="15">
        <v>1406.58</v>
      </c>
      <c r="M229" s="15">
        <v>1439.28</v>
      </c>
      <c r="N229" s="15">
        <v>1437.36</v>
      </c>
      <c r="O229" s="15">
        <v>1439.45</v>
      </c>
      <c r="P229" s="15">
        <v>1454.64</v>
      </c>
      <c r="Q229" s="15">
        <v>1443.54</v>
      </c>
      <c r="R229" s="15">
        <v>1435.1</v>
      </c>
      <c r="S229" s="15">
        <v>1399.75</v>
      </c>
      <c r="T229" s="15">
        <v>1390.26</v>
      </c>
      <c r="U229" s="15">
        <v>1331.13</v>
      </c>
      <c r="V229" s="15">
        <v>1327.97</v>
      </c>
      <c r="W229" s="15">
        <v>1399.96</v>
      </c>
      <c r="X229" s="15">
        <v>1368.61</v>
      </c>
      <c r="Y229" s="15">
        <v>1280.98</v>
      </c>
    </row>
    <row r="230" spans="1:25" ht="15.75">
      <c r="A230" s="10">
        <v>41133</v>
      </c>
      <c r="B230" s="15">
        <v>1232.92</v>
      </c>
      <c r="C230" s="15">
        <v>1131.61</v>
      </c>
      <c r="D230" s="15">
        <v>1102.8</v>
      </c>
      <c r="E230" s="15">
        <v>1029.66</v>
      </c>
      <c r="F230" s="15">
        <v>1017.36</v>
      </c>
      <c r="G230" s="15">
        <v>992.46</v>
      </c>
      <c r="H230" s="15">
        <v>963.29</v>
      </c>
      <c r="I230" s="15">
        <v>980.89</v>
      </c>
      <c r="J230" s="15">
        <v>1139.8</v>
      </c>
      <c r="K230" s="15">
        <v>1235.57</v>
      </c>
      <c r="L230" s="15">
        <v>1286.04</v>
      </c>
      <c r="M230" s="15">
        <v>1309.32</v>
      </c>
      <c r="N230" s="15">
        <v>1318.6</v>
      </c>
      <c r="O230" s="15">
        <v>1330.88</v>
      </c>
      <c r="P230" s="15">
        <v>1348.36</v>
      </c>
      <c r="Q230" s="15">
        <v>1348.08</v>
      </c>
      <c r="R230" s="15">
        <v>1346.79</v>
      </c>
      <c r="S230" s="15">
        <v>1338.46</v>
      </c>
      <c r="T230" s="15">
        <v>1332.54</v>
      </c>
      <c r="U230" s="15">
        <v>1333.99</v>
      </c>
      <c r="V230" s="15">
        <v>1334.41</v>
      </c>
      <c r="W230" s="15">
        <v>1386.88</v>
      </c>
      <c r="X230" s="15">
        <v>1345.08</v>
      </c>
      <c r="Y230" s="15">
        <v>1269.86</v>
      </c>
    </row>
    <row r="231" spans="1:25" ht="15.75">
      <c r="A231" s="10">
        <v>41134</v>
      </c>
      <c r="B231" s="15">
        <v>1156.83</v>
      </c>
      <c r="C231" s="15">
        <v>1054.28</v>
      </c>
      <c r="D231" s="15">
        <v>1015.82</v>
      </c>
      <c r="E231" s="15">
        <v>986.28</v>
      </c>
      <c r="F231" s="15">
        <v>967.48</v>
      </c>
      <c r="G231" s="15">
        <v>973.74</v>
      </c>
      <c r="H231" s="15">
        <v>993.23</v>
      </c>
      <c r="I231" s="15">
        <v>1136.11</v>
      </c>
      <c r="J231" s="15">
        <v>1270.37</v>
      </c>
      <c r="K231" s="15">
        <v>1336.22</v>
      </c>
      <c r="L231" s="15">
        <v>1410.59</v>
      </c>
      <c r="M231" s="15">
        <v>1413.66</v>
      </c>
      <c r="N231" s="15">
        <v>1407.44</v>
      </c>
      <c r="O231" s="15">
        <v>1432.05</v>
      </c>
      <c r="P231" s="15">
        <v>1489.26</v>
      </c>
      <c r="Q231" s="15">
        <v>1466.79</v>
      </c>
      <c r="R231" s="15">
        <v>1416.9</v>
      </c>
      <c r="S231" s="15">
        <v>1391.38</v>
      </c>
      <c r="T231" s="15">
        <v>1323.32</v>
      </c>
      <c r="U231" s="15">
        <v>1290.64</v>
      </c>
      <c r="V231" s="15">
        <v>1289.71</v>
      </c>
      <c r="W231" s="15">
        <v>1359.31</v>
      </c>
      <c r="X231" s="15">
        <v>1315.57</v>
      </c>
      <c r="Y231" s="15">
        <v>1266.03</v>
      </c>
    </row>
    <row r="232" spans="1:25" ht="15.75">
      <c r="A232" s="10">
        <v>41135</v>
      </c>
      <c r="B232" s="15">
        <v>1102.74</v>
      </c>
      <c r="C232" s="15">
        <v>981.16</v>
      </c>
      <c r="D232" s="15">
        <v>945.73</v>
      </c>
      <c r="E232" s="15">
        <v>910.07</v>
      </c>
      <c r="F232" s="15">
        <v>911.68</v>
      </c>
      <c r="G232" s="15">
        <v>927.59</v>
      </c>
      <c r="H232" s="15">
        <v>990.15</v>
      </c>
      <c r="I232" s="15">
        <v>1132.43</v>
      </c>
      <c r="J232" s="15">
        <v>1265.68</v>
      </c>
      <c r="K232" s="15">
        <v>1328.37</v>
      </c>
      <c r="L232" s="15">
        <v>1368.09</v>
      </c>
      <c r="M232" s="15">
        <v>1372.65</v>
      </c>
      <c r="N232" s="15">
        <v>1367.62</v>
      </c>
      <c r="O232" s="15">
        <v>1407.76</v>
      </c>
      <c r="P232" s="15">
        <v>1438.95</v>
      </c>
      <c r="Q232" s="15">
        <v>1414.08</v>
      </c>
      <c r="R232" s="15">
        <v>1370.38</v>
      </c>
      <c r="S232" s="15">
        <v>1339.28</v>
      </c>
      <c r="T232" s="15">
        <v>1313.68</v>
      </c>
      <c r="U232" s="15">
        <v>1290.26</v>
      </c>
      <c r="V232" s="15">
        <v>1286.38</v>
      </c>
      <c r="W232" s="15">
        <v>1333.8</v>
      </c>
      <c r="X232" s="15">
        <v>1303.8</v>
      </c>
      <c r="Y232" s="15">
        <v>1225.82</v>
      </c>
    </row>
    <row r="233" spans="1:25" ht="15.75">
      <c r="A233" s="10">
        <v>41136</v>
      </c>
      <c r="B233" s="15">
        <v>1099.31</v>
      </c>
      <c r="C233" s="15">
        <v>952.91</v>
      </c>
      <c r="D233" s="15">
        <v>894.47</v>
      </c>
      <c r="E233" s="15">
        <v>870.74</v>
      </c>
      <c r="F233" s="15">
        <v>853.66</v>
      </c>
      <c r="G233" s="15">
        <v>897.02</v>
      </c>
      <c r="H233" s="15">
        <v>902</v>
      </c>
      <c r="I233" s="15">
        <v>1099.79</v>
      </c>
      <c r="J233" s="15">
        <v>1246.74</v>
      </c>
      <c r="K233" s="15">
        <v>1286.14</v>
      </c>
      <c r="L233" s="15">
        <v>1298.87</v>
      </c>
      <c r="M233" s="15">
        <v>1299.78</v>
      </c>
      <c r="N233" s="15">
        <v>1292.22</v>
      </c>
      <c r="O233" s="15">
        <v>1312.9</v>
      </c>
      <c r="P233" s="15">
        <v>1332.86</v>
      </c>
      <c r="Q233" s="15">
        <v>1321.02</v>
      </c>
      <c r="R233" s="15">
        <v>1298.17</v>
      </c>
      <c r="S233" s="15">
        <v>1284.14</v>
      </c>
      <c r="T233" s="15">
        <v>1278.37</v>
      </c>
      <c r="U233" s="15">
        <v>1272.63</v>
      </c>
      <c r="V233" s="15">
        <v>1276.02</v>
      </c>
      <c r="W233" s="15">
        <v>1304.25</v>
      </c>
      <c r="X233" s="15">
        <v>1301.29</v>
      </c>
      <c r="Y233" s="15">
        <v>1233.78</v>
      </c>
    </row>
    <row r="234" spans="1:25" ht="15.75">
      <c r="A234" s="10">
        <v>41137</v>
      </c>
      <c r="B234" s="15">
        <v>1082.11</v>
      </c>
      <c r="C234" s="15">
        <v>931.16</v>
      </c>
      <c r="D234" s="15">
        <v>888.34</v>
      </c>
      <c r="E234" s="15">
        <v>859.7</v>
      </c>
      <c r="F234" s="15">
        <v>1029.08</v>
      </c>
      <c r="G234" s="15">
        <v>902.27</v>
      </c>
      <c r="H234" s="15">
        <v>899.79</v>
      </c>
      <c r="I234" s="15">
        <v>1070.39</v>
      </c>
      <c r="J234" s="15">
        <v>1233.8</v>
      </c>
      <c r="K234" s="15">
        <v>1274.13</v>
      </c>
      <c r="L234" s="15">
        <v>1292.81</v>
      </c>
      <c r="M234" s="15">
        <v>1294.69</v>
      </c>
      <c r="N234" s="15">
        <v>1285.67</v>
      </c>
      <c r="O234" s="15">
        <v>1301.96</v>
      </c>
      <c r="P234" s="15">
        <v>1330.52</v>
      </c>
      <c r="Q234" s="15">
        <v>1321.35</v>
      </c>
      <c r="R234" s="15">
        <v>1295.41</v>
      </c>
      <c r="S234" s="15">
        <v>1275.5</v>
      </c>
      <c r="T234" s="15">
        <v>1263.74</v>
      </c>
      <c r="U234" s="15">
        <v>1257.65</v>
      </c>
      <c r="V234" s="15">
        <v>1252.03</v>
      </c>
      <c r="W234" s="15">
        <v>1275.35</v>
      </c>
      <c r="X234" s="15">
        <v>1260.69</v>
      </c>
      <c r="Y234" s="15">
        <v>1182.96</v>
      </c>
    </row>
    <row r="235" spans="1:25" ht="15.75">
      <c r="A235" s="10">
        <v>41138</v>
      </c>
      <c r="B235" s="15">
        <v>1062.6</v>
      </c>
      <c r="C235" s="15">
        <v>984</v>
      </c>
      <c r="D235" s="15">
        <v>876.41</v>
      </c>
      <c r="E235" s="15">
        <v>856.4</v>
      </c>
      <c r="F235" s="15">
        <v>865.52</v>
      </c>
      <c r="G235" s="15">
        <v>953.2</v>
      </c>
      <c r="H235" s="15">
        <v>969.39</v>
      </c>
      <c r="I235" s="15">
        <v>1094.39</v>
      </c>
      <c r="J235" s="15">
        <v>1239.77</v>
      </c>
      <c r="K235" s="15">
        <v>1287.24</v>
      </c>
      <c r="L235" s="15">
        <v>1305.85</v>
      </c>
      <c r="M235" s="15">
        <v>1302.27</v>
      </c>
      <c r="N235" s="15">
        <v>1293.89</v>
      </c>
      <c r="O235" s="15">
        <v>1308.37</v>
      </c>
      <c r="P235" s="15">
        <v>1312.04</v>
      </c>
      <c r="Q235" s="15">
        <v>1309.83</v>
      </c>
      <c r="R235" s="15">
        <v>1296.04</v>
      </c>
      <c r="S235" s="15">
        <v>1285.6</v>
      </c>
      <c r="T235" s="15">
        <v>1282.14</v>
      </c>
      <c r="U235" s="15">
        <v>1271.57</v>
      </c>
      <c r="V235" s="15">
        <v>1264.81</v>
      </c>
      <c r="W235" s="15">
        <v>1293.14</v>
      </c>
      <c r="X235" s="15">
        <v>1275.43</v>
      </c>
      <c r="Y235" s="15">
        <v>1183.14</v>
      </c>
    </row>
    <row r="236" spans="1:25" ht="15.75">
      <c r="A236" s="10">
        <v>41139</v>
      </c>
      <c r="B236" s="15">
        <v>1110.84</v>
      </c>
      <c r="C236" s="15">
        <v>1027.93</v>
      </c>
      <c r="D236" s="15">
        <v>1013.51</v>
      </c>
      <c r="E236" s="15">
        <v>1007.84</v>
      </c>
      <c r="F236" s="15">
        <v>999.72</v>
      </c>
      <c r="G236" s="15">
        <v>1002.58</v>
      </c>
      <c r="H236" s="15">
        <v>972.17</v>
      </c>
      <c r="I236" s="15">
        <v>1002.58</v>
      </c>
      <c r="J236" s="15">
        <v>1114.94</v>
      </c>
      <c r="K236" s="15">
        <v>1209.15</v>
      </c>
      <c r="L236" s="15">
        <v>1223.25</v>
      </c>
      <c r="M236" s="15">
        <v>1229.17</v>
      </c>
      <c r="N236" s="15">
        <v>1229.84</v>
      </c>
      <c r="O236" s="15">
        <v>1230.86</v>
      </c>
      <c r="P236" s="15">
        <v>1234.33</v>
      </c>
      <c r="Q236" s="15">
        <v>1231.21</v>
      </c>
      <c r="R236" s="15">
        <v>1227.8</v>
      </c>
      <c r="S236" s="15">
        <v>1226.98</v>
      </c>
      <c r="T236" s="15">
        <v>1225.69</v>
      </c>
      <c r="U236" s="15">
        <v>1230.44</v>
      </c>
      <c r="V236" s="15">
        <v>1236.84</v>
      </c>
      <c r="W236" s="15">
        <v>1249.43</v>
      </c>
      <c r="X236" s="15">
        <v>1245.26</v>
      </c>
      <c r="Y236" s="15">
        <v>1161.36</v>
      </c>
    </row>
    <row r="237" spans="1:25" ht="15.75">
      <c r="A237" s="10">
        <v>41140</v>
      </c>
      <c r="B237" s="15">
        <v>1088.34</v>
      </c>
      <c r="C237" s="15">
        <v>1025.64</v>
      </c>
      <c r="D237" s="15">
        <v>934.78</v>
      </c>
      <c r="E237" s="15">
        <v>868.75</v>
      </c>
      <c r="F237" s="15">
        <v>850.01</v>
      </c>
      <c r="G237" s="15">
        <v>853.2</v>
      </c>
      <c r="H237" s="15">
        <v>90.83</v>
      </c>
      <c r="I237" s="15">
        <v>714.79</v>
      </c>
      <c r="J237" s="15">
        <v>1018.57</v>
      </c>
      <c r="K237" s="15">
        <v>1077.71</v>
      </c>
      <c r="L237" s="15">
        <v>1118.89</v>
      </c>
      <c r="M237" s="15">
        <v>1137.12</v>
      </c>
      <c r="N237" s="15">
        <v>1140.64</v>
      </c>
      <c r="O237" s="15">
        <v>1154.32</v>
      </c>
      <c r="P237" s="15">
        <v>1189.64</v>
      </c>
      <c r="Q237" s="15">
        <v>1186.6</v>
      </c>
      <c r="R237" s="15">
        <v>1176.91</v>
      </c>
      <c r="S237" s="15">
        <v>1181.66</v>
      </c>
      <c r="T237" s="15">
        <v>1193.32</v>
      </c>
      <c r="U237" s="15">
        <v>1184.7</v>
      </c>
      <c r="V237" s="15">
        <v>1175.61</v>
      </c>
      <c r="W237" s="15">
        <v>1228.26</v>
      </c>
      <c r="X237" s="15">
        <v>1178.98</v>
      </c>
      <c r="Y237" s="15">
        <v>1115.22</v>
      </c>
    </row>
    <row r="238" spans="1:25" ht="15.75">
      <c r="A238" s="10">
        <v>41141</v>
      </c>
      <c r="B238" s="15">
        <v>1038.05</v>
      </c>
      <c r="C238" s="15">
        <v>926.74</v>
      </c>
      <c r="D238" s="15">
        <v>854.36</v>
      </c>
      <c r="E238" s="15">
        <v>835.04</v>
      </c>
      <c r="F238" s="15">
        <v>785.67</v>
      </c>
      <c r="G238" s="15">
        <v>821.25</v>
      </c>
      <c r="H238" s="15">
        <v>848.55</v>
      </c>
      <c r="I238" s="15">
        <v>1004.12</v>
      </c>
      <c r="J238" s="15">
        <v>1222.31</v>
      </c>
      <c r="K238" s="15">
        <v>1259.65</v>
      </c>
      <c r="L238" s="15">
        <v>1278.67</v>
      </c>
      <c r="M238" s="15">
        <v>1275.48</v>
      </c>
      <c r="N238" s="15">
        <v>1267.51</v>
      </c>
      <c r="O238" s="15">
        <v>1284.53</v>
      </c>
      <c r="P238" s="15">
        <v>1302.43</v>
      </c>
      <c r="Q238" s="15">
        <v>1287.67</v>
      </c>
      <c r="R238" s="15">
        <v>1273.17</v>
      </c>
      <c r="S238" s="15">
        <v>1256.63</v>
      </c>
      <c r="T238" s="15">
        <v>1252.54</v>
      </c>
      <c r="U238" s="15">
        <v>1247.82</v>
      </c>
      <c r="V238" s="15">
        <v>1250.34</v>
      </c>
      <c r="W238" s="15">
        <v>1258.73</v>
      </c>
      <c r="X238" s="15">
        <v>1241.04</v>
      </c>
      <c r="Y238" s="15">
        <v>1060.96</v>
      </c>
    </row>
    <row r="239" spans="1:25" ht="15.75">
      <c r="A239" s="10">
        <v>41142</v>
      </c>
      <c r="B239" s="15">
        <v>990.38</v>
      </c>
      <c r="C239" s="15">
        <v>868.7</v>
      </c>
      <c r="D239" s="15">
        <v>862.47</v>
      </c>
      <c r="E239" s="15">
        <v>845.65</v>
      </c>
      <c r="F239" s="15">
        <v>829.05</v>
      </c>
      <c r="G239" s="15">
        <v>845.69</v>
      </c>
      <c r="H239" s="15">
        <v>938.94</v>
      </c>
      <c r="I239" s="15">
        <v>1036.59</v>
      </c>
      <c r="J239" s="15">
        <v>1218.1</v>
      </c>
      <c r="K239" s="15">
        <v>1278.15</v>
      </c>
      <c r="L239" s="15">
        <v>1304.92</v>
      </c>
      <c r="M239" s="15">
        <v>1300.82</v>
      </c>
      <c r="N239" s="15">
        <v>1291.78</v>
      </c>
      <c r="O239" s="15">
        <v>1308.55</v>
      </c>
      <c r="P239" s="15">
        <v>1324.93</v>
      </c>
      <c r="Q239" s="15">
        <v>1306.29</v>
      </c>
      <c r="R239" s="15">
        <v>1290.28</v>
      </c>
      <c r="S239" s="15">
        <v>1274.7</v>
      </c>
      <c r="T239" s="15">
        <v>1267.47</v>
      </c>
      <c r="U239" s="15">
        <v>1256.95</v>
      </c>
      <c r="V239" s="15">
        <v>1262.34</v>
      </c>
      <c r="W239" s="15">
        <v>1283.86</v>
      </c>
      <c r="X239" s="15">
        <v>1252.37</v>
      </c>
      <c r="Y239" s="15">
        <v>1098.46</v>
      </c>
    </row>
    <row r="240" spans="1:25" ht="15.75">
      <c r="A240" s="10">
        <v>41143</v>
      </c>
      <c r="B240" s="15">
        <v>989.12</v>
      </c>
      <c r="C240" s="15">
        <v>858.9</v>
      </c>
      <c r="D240" s="15">
        <v>852.2</v>
      </c>
      <c r="E240" s="15">
        <v>846.05</v>
      </c>
      <c r="F240" s="15">
        <v>846.71</v>
      </c>
      <c r="G240" s="15">
        <v>850.04</v>
      </c>
      <c r="H240" s="15">
        <v>935.07</v>
      </c>
      <c r="I240" s="15">
        <v>1024.92</v>
      </c>
      <c r="J240" s="15">
        <v>1172.12</v>
      </c>
      <c r="K240" s="15">
        <v>1256.27</v>
      </c>
      <c r="L240" s="15">
        <v>1281.83</v>
      </c>
      <c r="M240" s="15">
        <v>1270.4</v>
      </c>
      <c r="N240" s="15">
        <v>1257.52</v>
      </c>
      <c r="O240" s="15">
        <v>1277.45</v>
      </c>
      <c r="P240" s="15">
        <v>1300.68</v>
      </c>
      <c r="Q240" s="15">
        <v>1300.49</v>
      </c>
      <c r="R240" s="15">
        <v>1286.83</v>
      </c>
      <c r="S240" s="15">
        <v>1286.59</v>
      </c>
      <c r="T240" s="15">
        <v>1267.01</v>
      </c>
      <c r="U240" s="15">
        <v>1283.24</v>
      </c>
      <c r="V240" s="15">
        <v>1281.93</v>
      </c>
      <c r="W240" s="15">
        <v>1293.04</v>
      </c>
      <c r="X240" s="15">
        <v>1272.21</v>
      </c>
      <c r="Y240" s="15">
        <v>1076.74</v>
      </c>
    </row>
    <row r="241" spans="1:25" ht="15.75">
      <c r="A241" s="10">
        <v>41144</v>
      </c>
      <c r="B241" s="15">
        <v>988.2</v>
      </c>
      <c r="C241" s="15">
        <v>927.93</v>
      </c>
      <c r="D241" s="15">
        <v>926.66</v>
      </c>
      <c r="E241" s="15">
        <v>909.04</v>
      </c>
      <c r="F241" s="15">
        <v>899.95</v>
      </c>
      <c r="G241" s="15">
        <v>943.74</v>
      </c>
      <c r="H241" s="15">
        <v>936.85</v>
      </c>
      <c r="I241" s="15">
        <v>1036.14</v>
      </c>
      <c r="J241" s="15">
        <v>1208.96</v>
      </c>
      <c r="K241" s="15">
        <v>1314.06</v>
      </c>
      <c r="L241" s="15">
        <v>1337.54</v>
      </c>
      <c r="M241" s="15">
        <v>1337.95</v>
      </c>
      <c r="N241" s="15">
        <v>1325.9</v>
      </c>
      <c r="O241" s="15">
        <v>1337.39</v>
      </c>
      <c r="P241" s="15">
        <v>1346.2</v>
      </c>
      <c r="Q241" s="15">
        <v>1329.26</v>
      </c>
      <c r="R241" s="15">
        <v>1312.03</v>
      </c>
      <c r="S241" s="15">
        <v>1297.98</v>
      </c>
      <c r="T241" s="15">
        <v>1272.82</v>
      </c>
      <c r="U241" s="15">
        <v>1269.33</v>
      </c>
      <c r="V241" s="15">
        <v>1305.96</v>
      </c>
      <c r="W241" s="15">
        <v>1328.76</v>
      </c>
      <c r="X241" s="15">
        <v>1245.77</v>
      </c>
      <c r="Y241" s="15">
        <v>1083.09</v>
      </c>
    </row>
    <row r="242" spans="1:25" ht="15.75">
      <c r="A242" s="10">
        <v>41145</v>
      </c>
      <c r="B242" s="15">
        <v>1002.04</v>
      </c>
      <c r="C242" s="15">
        <v>965.48</v>
      </c>
      <c r="D242" s="15">
        <v>952.45</v>
      </c>
      <c r="E242" s="15">
        <v>940.43</v>
      </c>
      <c r="F242" s="15">
        <v>941.65</v>
      </c>
      <c r="G242" s="15">
        <v>962.85</v>
      </c>
      <c r="H242" s="15">
        <v>983.14</v>
      </c>
      <c r="I242" s="15">
        <v>1049.8</v>
      </c>
      <c r="J242" s="15">
        <v>1242.08</v>
      </c>
      <c r="K242" s="15">
        <v>1339.2</v>
      </c>
      <c r="L242" s="15">
        <v>1355.96</v>
      </c>
      <c r="M242" s="15">
        <v>1350.47</v>
      </c>
      <c r="N242" s="15">
        <v>1337.11</v>
      </c>
      <c r="O242" s="15">
        <v>1347.13</v>
      </c>
      <c r="P242" s="15">
        <v>1360.81</v>
      </c>
      <c r="Q242" s="15">
        <v>1342.37</v>
      </c>
      <c r="R242" s="15">
        <v>1328.19</v>
      </c>
      <c r="S242" s="15">
        <v>1310.58</v>
      </c>
      <c r="T242" s="15">
        <v>1286.83</v>
      </c>
      <c r="U242" s="15">
        <v>1288.55</v>
      </c>
      <c r="V242" s="15">
        <v>1336.22</v>
      </c>
      <c r="W242" s="15">
        <v>1356.6</v>
      </c>
      <c r="X242" s="15">
        <v>1275.3</v>
      </c>
      <c r="Y242" s="15">
        <v>1137.38</v>
      </c>
    </row>
    <row r="243" spans="1:25" ht="15.75">
      <c r="A243" s="10">
        <v>41146</v>
      </c>
      <c r="B243" s="15">
        <v>1126.88</v>
      </c>
      <c r="C243" s="15">
        <v>1069.18</v>
      </c>
      <c r="D243" s="15">
        <v>995.77</v>
      </c>
      <c r="E243" s="15">
        <v>990</v>
      </c>
      <c r="F243" s="15">
        <v>975.31</v>
      </c>
      <c r="G243" s="15">
        <v>990.68</v>
      </c>
      <c r="H243" s="15">
        <v>972.66</v>
      </c>
      <c r="I243" s="15">
        <v>989.19</v>
      </c>
      <c r="J243" s="15">
        <v>1158.27</v>
      </c>
      <c r="K243" s="15">
        <v>1272.95</v>
      </c>
      <c r="L243" s="15">
        <v>1296.06</v>
      </c>
      <c r="M243" s="15">
        <v>1297.42</v>
      </c>
      <c r="N243" s="15">
        <v>1296.66</v>
      </c>
      <c r="O243" s="15">
        <v>1297.28</v>
      </c>
      <c r="P243" s="15">
        <v>1306.6</v>
      </c>
      <c r="Q243" s="15">
        <v>1305.29</v>
      </c>
      <c r="R243" s="15">
        <v>1300.08</v>
      </c>
      <c r="S243" s="15">
        <v>1283.94</v>
      </c>
      <c r="T243" s="15">
        <v>1288.09</v>
      </c>
      <c r="U243" s="15">
        <v>1283.54</v>
      </c>
      <c r="V243" s="15">
        <v>1299.41</v>
      </c>
      <c r="W243" s="15">
        <v>1299.98</v>
      </c>
      <c r="X243" s="15">
        <v>1272.18</v>
      </c>
      <c r="Y243" s="15">
        <v>1175.55</v>
      </c>
    </row>
    <row r="244" spans="1:25" ht="15.75">
      <c r="A244" s="10">
        <v>41147</v>
      </c>
      <c r="B244" s="15">
        <v>1076.88</v>
      </c>
      <c r="C244" s="15">
        <v>1017.71</v>
      </c>
      <c r="D244" s="15">
        <v>992.44</v>
      </c>
      <c r="E244" s="15">
        <v>972.31</v>
      </c>
      <c r="F244" s="15">
        <v>966.3</v>
      </c>
      <c r="G244" s="15">
        <v>964.96</v>
      </c>
      <c r="H244" s="15">
        <v>948.39</v>
      </c>
      <c r="I244" s="15">
        <v>906.34</v>
      </c>
      <c r="J244" s="15">
        <v>992.98</v>
      </c>
      <c r="K244" s="15">
        <v>1061.95</v>
      </c>
      <c r="L244" s="15">
        <v>1111.53</v>
      </c>
      <c r="M244" s="15">
        <v>1122.38</v>
      </c>
      <c r="N244" s="15">
        <v>1125.47</v>
      </c>
      <c r="O244" s="15">
        <v>1127.09</v>
      </c>
      <c r="P244" s="15">
        <v>1166.65</v>
      </c>
      <c r="Q244" s="15">
        <v>1169.81</v>
      </c>
      <c r="R244" s="15">
        <v>1178.8</v>
      </c>
      <c r="S244" s="15">
        <v>1176.38</v>
      </c>
      <c r="T244" s="15">
        <v>1177.73</v>
      </c>
      <c r="U244" s="15">
        <v>1180.73</v>
      </c>
      <c r="V244" s="15">
        <v>1216.4</v>
      </c>
      <c r="W244" s="15">
        <v>1255.61</v>
      </c>
      <c r="X244" s="15">
        <v>1224.17</v>
      </c>
      <c r="Y244" s="15">
        <v>1116.9</v>
      </c>
    </row>
    <row r="245" spans="1:25" ht="15.75">
      <c r="A245" s="10">
        <v>41148</v>
      </c>
      <c r="B245" s="15">
        <v>1020.91</v>
      </c>
      <c r="C245" s="15">
        <v>994.04</v>
      </c>
      <c r="D245" s="15">
        <v>970.25</v>
      </c>
      <c r="E245" s="15">
        <v>956.19</v>
      </c>
      <c r="F245" s="15">
        <v>943.75</v>
      </c>
      <c r="G245" s="15">
        <v>955.41</v>
      </c>
      <c r="H245" s="15">
        <v>1010.66</v>
      </c>
      <c r="I245" s="15">
        <v>1036.67</v>
      </c>
      <c r="J245" s="15">
        <v>1281.34</v>
      </c>
      <c r="K245" s="15">
        <v>1341.09</v>
      </c>
      <c r="L245" s="15">
        <v>1354.25</v>
      </c>
      <c r="M245" s="15">
        <v>1351.55</v>
      </c>
      <c r="N245" s="15">
        <v>1343.18</v>
      </c>
      <c r="O245" s="15">
        <v>1357.4</v>
      </c>
      <c r="P245" s="15">
        <v>1349.65</v>
      </c>
      <c r="Q245" s="15">
        <v>1342.67</v>
      </c>
      <c r="R245" s="15">
        <v>1332.01</v>
      </c>
      <c r="S245" s="15">
        <v>1337.29</v>
      </c>
      <c r="T245" s="15">
        <v>1297.07</v>
      </c>
      <c r="U245" s="15">
        <v>1292.45</v>
      </c>
      <c r="V245" s="15">
        <v>1338.25</v>
      </c>
      <c r="W245" s="15">
        <v>1352.71</v>
      </c>
      <c r="X245" s="15">
        <v>1277.79</v>
      </c>
      <c r="Y245" s="15">
        <v>1162.88</v>
      </c>
    </row>
    <row r="246" spans="1:25" ht="15.75">
      <c r="A246" s="10">
        <v>41149</v>
      </c>
      <c r="B246" s="15">
        <v>1039.17</v>
      </c>
      <c r="C246" s="15">
        <v>961.31</v>
      </c>
      <c r="D246" s="15">
        <v>933.71</v>
      </c>
      <c r="E246" s="15">
        <v>915.24</v>
      </c>
      <c r="F246" s="15">
        <v>916.17</v>
      </c>
      <c r="G246" s="15">
        <v>963.48</v>
      </c>
      <c r="H246" s="15">
        <v>999.67</v>
      </c>
      <c r="I246" s="15">
        <v>1035.13</v>
      </c>
      <c r="J246" s="15">
        <v>1225.28</v>
      </c>
      <c r="K246" s="15">
        <v>1320.96</v>
      </c>
      <c r="L246" s="15">
        <v>1346.43</v>
      </c>
      <c r="M246" s="15">
        <v>1085.56</v>
      </c>
      <c r="N246" s="15">
        <v>1027.83</v>
      </c>
      <c r="O246" s="15">
        <v>1047.32</v>
      </c>
      <c r="P246" s="15">
        <v>1088.19</v>
      </c>
      <c r="Q246" s="15">
        <v>1051.88</v>
      </c>
      <c r="R246" s="15">
        <v>978.13</v>
      </c>
      <c r="S246" s="15">
        <v>940.96</v>
      </c>
      <c r="T246" s="15">
        <v>1279.98</v>
      </c>
      <c r="U246" s="15">
        <v>1259.7</v>
      </c>
      <c r="V246" s="15">
        <v>1301.51</v>
      </c>
      <c r="W246" s="15">
        <v>1335.63</v>
      </c>
      <c r="X246" s="15">
        <v>1254.14</v>
      </c>
      <c r="Y246" s="15">
        <v>1148.2</v>
      </c>
    </row>
    <row r="247" spans="1:25" ht="15.75">
      <c r="A247" s="10">
        <v>41150</v>
      </c>
      <c r="B247" s="15">
        <v>1004.34</v>
      </c>
      <c r="C247" s="15">
        <v>956.86</v>
      </c>
      <c r="D247" s="15">
        <v>894.51</v>
      </c>
      <c r="E247" s="15">
        <v>876.79</v>
      </c>
      <c r="F247" s="15">
        <v>891.45</v>
      </c>
      <c r="G247" s="15">
        <v>909.6</v>
      </c>
      <c r="H247" s="15">
        <v>968.1</v>
      </c>
      <c r="I247" s="15">
        <v>982.4</v>
      </c>
      <c r="J247" s="15">
        <v>1218.41</v>
      </c>
      <c r="K247" s="15">
        <v>1289.6</v>
      </c>
      <c r="L247" s="15">
        <v>1300.99</v>
      </c>
      <c r="M247" s="15">
        <v>1294.64</v>
      </c>
      <c r="N247" s="15">
        <v>1283.57</v>
      </c>
      <c r="O247" s="15">
        <v>1296.12</v>
      </c>
      <c r="P247" s="15">
        <v>1312.22</v>
      </c>
      <c r="Q247" s="15">
        <v>1296.15</v>
      </c>
      <c r="R247" s="15">
        <v>1289.18</v>
      </c>
      <c r="S247" s="15">
        <v>1282.19</v>
      </c>
      <c r="T247" s="15">
        <v>1276.98</v>
      </c>
      <c r="U247" s="15">
        <v>1267.83</v>
      </c>
      <c r="V247" s="15">
        <v>1290.79</v>
      </c>
      <c r="W247" s="15">
        <v>1303.38</v>
      </c>
      <c r="X247" s="15">
        <v>1233.81</v>
      </c>
      <c r="Y247" s="15">
        <v>1075.08</v>
      </c>
    </row>
    <row r="248" spans="1:25" ht="15.75">
      <c r="A248" s="10">
        <v>41151</v>
      </c>
      <c r="B248" s="15">
        <v>962.33</v>
      </c>
      <c r="C248" s="15">
        <v>889.63</v>
      </c>
      <c r="D248" s="15">
        <v>898.88</v>
      </c>
      <c r="E248" s="15">
        <v>862.94</v>
      </c>
      <c r="F248" s="15">
        <v>878.75</v>
      </c>
      <c r="G248" s="15">
        <v>879.66</v>
      </c>
      <c r="H248" s="15">
        <v>919.97</v>
      </c>
      <c r="I248" s="15">
        <v>944.37</v>
      </c>
      <c r="J248" s="15">
        <v>1183.56</v>
      </c>
      <c r="K248" s="15">
        <v>1280</v>
      </c>
      <c r="L248" s="15">
        <v>1294.1</v>
      </c>
      <c r="M248" s="15">
        <v>1290.1</v>
      </c>
      <c r="N248" s="15">
        <v>1283.95</v>
      </c>
      <c r="O248" s="15">
        <v>1301.15</v>
      </c>
      <c r="P248" s="15">
        <v>1317.88</v>
      </c>
      <c r="Q248" s="15">
        <v>1297.15</v>
      </c>
      <c r="R248" s="15">
        <v>1286.77</v>
      </c>
      <c r="S248" s="15">
        <v>1275.41</v>
      </c>
      <c r="T248" s="15">
        <v>1285.16</v>
      </c>
      <c r="U248" s="15">
        <v>1287.32</v>
      </c>
      <c r="V248" s="15">
        <v>1304.67</v>
      </c>
      <c r="W248" s="15">
        <v>1312.51</v>
      </c>
      <c r="X248" s="15">
        <v>1239.22</v>
      </c>
      <c r="Y248" s="15">
        <v>1048.48</v>
      </c>
    </row>
    <row r="249" spans="1:25" ht="15.75">
      <c r="A249" s="10">
        <v>41152</v>
      </c>
      <c r="B249" s="15">
        <v>931.52</v>
      </c>
      <c r="C249" s="15">
        <v>876.78</v>
      </c>
      <c r="D249" s="15">
        <v>855.51</v>
      </c>
      <c r="E249" s="15">
        <v>824.91</v>
      </c>
      <c r="F249" s="15">
        <v>816.68</v>
      </c>
      <c r="G249" s="15">
        <v>879.46</v>
      </c>
      <c r="H249" s="15">
        <v>904.55</v>
      </c>
      <c r="I249" s="15">
        <v>944.15</v>
      </c>
      <c r="J249" s="15">
        <v>1150.87</v>
      </c>
      <c r="K249" s="15">
        <v>1265.98</v>
      </c>
      <c r="L249" s="15">
        <v>1275.14</v>
      </c>
      <c r="M249" s="15">
        <v>1273.21</v>
      </c>
      <c r="N249" s="15">
        <v>1266.87</v>
      </c>
      <c r="O249" s="15">
        <v>1274.88</v>
      </c>
      <c r="P249" s="15">
        <v>1291.65</v>
      </c>
      <c r="Q249" s="15">
        <v>1274.21</v>
      </c>
      <c r="R249" s="15">
        <v>1271.74</v>
      </c>
      <c r="S249" s="15">
        <v>1259.42</v>
      </c>
      <c r="T249" s="15">
        <v>1255.41</v>
      </c>
      <c r="U249" s="15">
        <v>1240.73</v>
      </c>
      <c r="V249" s="15">
        <v>1278.72</v>
      </c>
      <c r="W249" s="15">
        <v>1289.67</v>
      </c>
      <c r="X249" s="15">
        <v>1152.38</v>
      </c>
      <c r="Y249" s="15">
        <v>1015.99</v>
      </c>
    </row>
    <row r="250" spans="1:25" ht="12.75">
      <c r="A250" s="11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  <row r="251" spans="1:25" ht="15.75" customHeight="1">
      <c r="A251" s="72" t="s">
        <v>13</v>
      </c>
      <c r="B251" s="72" t="s">
        <v>46</v>
      </c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</row>
    <row r="252" spans="1:25" ht="31.5">
      <c r="A252" s="72"/>
      <c r="B252" s="6" t="s">
        <v>14</v>
      </c>
      <c r="C252" s="6" t="s">
        <v>15</v>
      </c>
      <c r="D252" s="6" t="s">
        <v>16</v>
      </c>
      <c r="E252" s="6" t="s">
        <v>17</v>
      </c>
      <c r="F252" s="6" t="s">
        <v>18</v>
      </c>
      <c r="G252" s="6" t="s">
        <v>19</v>
      </c>
      <c r="H252" s="6" t="s">
        <v>20</v>
      </c>
      <c r="I252" s="6" t="s">
        <v>21</v>
      </c>
      <c r="J252" s="6" t="s">
        <v>22</v>
      </c>
      <c r="K252" s="6" t="s">
        <v>23</v>
      </c>
      <c r="L252" s="6" t="s">
        <v>24</v>
      </c>
      <c r="M252" s="6" t="s">
        <v>25</v>
      </c>
      <c r="N252" s="6" t="s">
        <v>26</v>
      </c>
      <c r="O252" s="6" t="s">
        <v>27</v>
      </c>
      <c r="P252" s="6" t="s">
        <v>28</v>
      </c>
      <c r="Q252" s="6" t="s">
        <v>29</v>
      </c>
      <c r="R252" s="6" t="s">
        <v>30</v>
      </c>
      <c r="S252" s="6" t="s">
        <v>31</v>
      </c>
      <c r="T252" s="6" t="s">
        <v>32</v>
      </c>
      <c r="U252" s="6" t="s">
        <v>33</v>
      </c>
      <c r="V252" s="6" t="s">
        <v>34</v>
      </c>
      <c r="W252" s="6" t="s">
        <v>35</v>
      </c>
      <c r="X252" s="6" t="s">
        <v>36</v>
      </c>
      <c r="Y252" s="6" t="s">
        <v>37</v>
      </c>
    </row>
    <row r="253" spans="1:25" ht="15.75">
      <c r="A253" s="10">
        <v>41122</v>
      </c>
      <c r="B253" s="15">
        <v>1200.09</v>
      </c>
      <c r="C253" s="15">
        <v>1115.74</v>
      </c>
      <c r="D253" s="15">
        <v>1075.02</v>
      </c>
      <c r="E253" s="15">
        <v>1031.29</v>
      </c>
      <c r="F253" s="15">
        <v>993.56</v>
      </c>
      <c r="G253" s="15">
        <v>974.07</v>
      </c>
      <c r="H253" s="15">
        <v>1039.34</v>
      </c>
      <c r="I253" s="15">
        <v>1131.29</v>
      </c>
      <c r="J253" s="15">
        <v>1309.8</v>
      </c>
      <c r="K253" s="15">
        <v>1425.15</v>
      </c>
      <c r="L253" s="15">
        <v>1488.71</v>
      </c>
      <c r="M253" s="15">
        <v>1497.61</v>
      </c>
      <c r="N253" s="15">
        <v>1474.5</v>
      </c>
      <c r="O253" s="15">
        <v>1511.3</v>
      </c>
      <c r="P253" s="15">
        <v>1567.58</v>
      </c>
      <c r="Q253" s="15">
        <v>1570.95</v>
      </c>
      <c r="R253" s="15">
        <v>1502.49</v>
      </c>
      <c r="S253" s="15">
        <v>1478.63</v>
      </c>
      <c r="T253" s="15">
        <v>1460.06</v>
      </c>
      <c r="U253" s="15">
        <v>1354.95</v>
      </c>
      <c r="V253" s="15">
        <v>1348.15</v>
      </c>
      <c r="W253" s="15">
        <v>1427.29</v>
      </c>
      <c r="X253" s="15">
        <v>1431.75</v>
      </c>
      <c r="Y253" s="15">
        <v>1272.17</v>
      </c>
    </row>
    <row r="254" spans="1:25" ht="15.75">
      <c r="A254" s="10">
        <v>41123</v>
      </c>
      <c r="B254" s="15">
        <v>1189.17</v>
      </c>
      <c r="C254" s="15">
        <v>1040.68</v>
      </c>
      <c r="D254" s="15">
        <v>934.79</v>
      </c>
      <c r="E254" s="15">
        <v>914.54</v>
      </c>
      <c r="F254" s="15">
        <v>904.6</v>
      </c>
      <c r="G254" s="15">
        <v>888.01</v>
      </c>
      <c r="H254" s="15">
        <v>911.58</v>
      </c>
      <c r="I254" s="15">
        <v>1141.97</v>
      </c>
      <c r="J254" s="15">
        <v>1366.99</v>
      </c>
      <c r="K254" s="15">
        <v>1475.87</v>
      </c>
      <c r="L254" s="15">
        <v>1565.39</v>
      </c>
      <c r="M254" s="15">
        <v>1548.65</v>
      </c>
      <c r="N254" s="15">
        <v>1549</v>
      </c>
      <c r="O254" s="15">
        <v>1568.06</v>
      </c>
      <c r="P254" s="15">
        <v>1583.31</v>
      </c>
      <c r="Q254" s="15">
        <v>1570.2</v>
      </c>
      <c r="R254" s="15">
        <v>1556.43</v>
      </c>
      <c r="S254" s="15">
        <v>1556.78</v>
      </c>
      <c r="T254" s="15">
        <v>1547.66</v>
      </c>
      <c r="U254" s="15">
        <v>1467.31</v>
      </c>
      <c r="V254" s="15">
        <v>1426.93</v>
      </c>
      <c r="W254" s="15">
        <v>1555.36</v>
      </c>
      <c r="X254" s="15">
        <v>1565.7</v>
      </c>
      <c r="Y254" s="15">
        <v>1317.01</v>
      </c>
    </row>
    <row r="255" spans="1:25" ht="15.75">
      <c r="A255" s="10">
        <v>41124</v>
      </c>
      <c r="B255" s="15">
        <v>1237.64</v>
      </c>
      <c r="C255" s="15">
        <v>1128.19</v>
      </c>
      <c r="D255" s="15">
        <v>967.88</v>
      </c>
      <c r="E255" s="15">
        <v>955.98</v>
      </c>
      <c r="F255" s="15">
        <v>948.42</v>
      </c>
      <c r="G255" s="15">
        <v>930.82</v>
      </c>
      <c r="H255" s="15">
        <v>959.17</v>
      </c>
      <c r="I255" s="15">
        <v>1182.35</v>
      </c>
      <c r="J255" s="15">
        <v>1399.86</v>
      </c>
      <c r="K255" s="15">
        <v>1744.22</v>
      </c>
      <c r="L255" s="15">
        <v>1904.41</v>
      </c>
      <c r="M255" s="15">
        <v>1913.65</v>
      </c>
      <c r="N255" s="15">
        <v>1918.67</v>
      </c>
      <c r="O255" s="15">
        <v>1908.99</v>
      </c>
      <c r="P255" s="15">
        <v>1910.97</v>
      </c>
      <c r="Q255" s="15">
        <v>1913.31</v>
      </c>
      <c r="R255" s="15">
        <v>1912.13</v>
      </c>
      <c r="S255" s="15">
        <v>1947.94</v>
      </c>
      <c r="T255" s="15">
        <v>1943.35</v>
      </c>
      <c r="U255" s="15">
        <v>1647.7</v>
      </c>
      <c r="V255" s="15">
        <v>1500.31</v>
      </c>
      <c r="W255" s="15">
        <v>1633.11</v>
      </c>
      <c r="X255" s="15">
        <v>1607.47</v>
      </c>
      <c r="Y255" s="15">
        <v>1292.61</v>
      </c>
    </row>
    <row r="256" spans="1:25" ht="15.75">
      <c r="A256" s="10">
        <v>41125</v>
      </c>
      <c r="B256" s="15">
        <v>1273.58</v>
      </c>
      <c r="C256" s="15">
        <v>1143.81</v>
      </c>
      <c r="D256" s="15">
        <v>1119.01</v>
      </c>
      <c r="E256" s="15">
        <v>1107.68</v>
      </c>
      <c r="F256" s="15">
        <v>1084.88</v>
      </c>
      <c r="G256" s="15">
        <v>1018.38</v>
      </c>
      <c r="H256" s="15">
        <v>988.14</v>
      </c>
      <c r="I256" s="15">
        <v>1102.47</v>
      </c>
      <c r="J256" s="15">
        <v>1264.85</v>
      </c>
      <c r="K256" s="15">
        <v>1417.14</v>
      </c>
      <c r="L256" s="15">
        <v>1546.31</v>
      </c>
      <c r="M256" s="15">
        <v>1614.97</v>
      </c>
      <c r="N256" s="15">
        <v>1616.72</v>
      </c>
      <c r="O256" s="15">
        <v>1622.2</v>
      </c>
      <c r="P256" s="15">
        <v>1625.53</v>
      </c>
      <c r="Q256" s="15">
        <v>1627.56</v>
      </c>
      <c r="R256" s="15">
        <v>1596.39</v>
      </c>
      <c r="S256" s="15">
        <v>1589.49</v>
      </c>
      <c r="T256" s="15">
        <v>1579.41</v>
      </c>
      <c r="U256" s="15">
        <v>1491.28</v>
      </c>
      <c r="V256" s="15">
        <v>1442.48</v>
      </c>
      <c r="W256" s="15">
        <v>1542.96</v>
      </c>
      <c r="X256" s="15">
        <v>1549.59</v>
      </c>
      <c r="Y256" s="15">
        <v>1316.24</v>
      </c>
    </row>
    <row r="257" spans="1:25" ht="15.75">
      <c r="A257" s="10">
        <v>41126</v>
      </c>
      <c r="B257" s="15">
        <v>1255.32</v>
      </c>
      <c r="C257" s="15">
        <v>1128.3</v>
      </c>
      <c r="D257" s="15">
        <v>1044.45</v>
      </c>
      <c r="E257" s="15">
        <v>1025.21</v>
      </c>
      <c r="F257" s="15">
        <v>1009.8</v>
      </c>
      <c r="G257" s="15">
        <v>989.59</v>
      </c>
      <c r="H257" s="15">
        <v>939.92</v>
      </c>
      <c r="I257" s="15">
        <v>999.04</v>
      </c>
      <c r="J257" s="15">
        <v>1135.82</v>
      </c>
      <c r="K257" s="15">
        <v>1261.3</v>
      </c>
      <c r="L257" s="15">
        <v>1342.28</v>
      </c>
      <c r="M257" s="15">
        <v>1382.75</v>
      </c>
      <c r="N257" s="15">
        <v>1387.87</v>
      </c>
      <c r="O257" s="15">
        <v>1392.25</v>
      </c>
      <c r="P257" s="15">
        <v>1397.03</v>
      </c>
      <c r="Q257" s="15">
        <v>1397.25</v>
      </c>
      <c r="R257" s="15">
        <v>1396.99</v>
      </c>
      <c r="S257" s="15">
        <v>1394.03</v>
      </c>
      <c r="T257" s="15">
        <v>1398.93</v>
      </c>
      <c r="U257" s="15">
        <v>1381.77</v>
      </c>
      <c r="V257" s="15">
        <v>1358.97</v>
      </c>
      <c r="W257" s="15">
        <v>1415.22</v>
      </c>
      <c r="X257" s="15">
        <v>1414.32</v>
      </c>
      <c r="Y257" s="15">
        <v>1330.16</v>
      </c>
    </row>
    <row r="258" spans="1:25" ht="15.75">
      <c r="A258" s="10">
        <v>41127</v>
      </c>
      <c r="B258" s="15">
        <v>1226.76</v>
      </c>
      <c r="C258" s="15">
        <v>1110.68</v>
      </c>
      <c r="D258" s="15">
        <v>1009.2</v>
      </c>
      <c r="E258" s="15">
        <v>982.09</v>
      </c>
      <c r="F258" s="15">
        <v>947.16</v>
      </c>
      <c r="G258" s="15">
        <v>939.35</v>
      </c>
      <c r="H258" s="15">
        <v>947.31</v>
      </c>
      <c r="I258" s="15">
        <v>1155.38</v>
      </c>
      <c r="J258" s="15">
        <v>1368.53</v>
      </c>
      <c r="K258" s="15">
        <v>1519.38</v>
      </c>
      <c r="L258" s="15">
        <v>1859.71</v>
      </c>
      <c r="M258" s="15">
        <v>1933.68</v>
      </c>
      <c r="N258" s="15">
        <v>1904.94</v>
      </c>
      <c r="O258" s="15">
        <v>1921.17</v>
      </c>
      <c r="P258" s="15">
        <v>2324.17</v>
      </c>
      <c r="Q258" s="15">
        <v>2085.85</v>
      </c>
      <c r="R258" s="15">
        <v>1960.4</v>
      </c>
      <c r="S258" s="15">
        <v>1962.84</v>
      </c>
      <c r="T258" s="15">
        <v>1964.22</v>
      </c>
      <c r="U258" s="15">
        <v>1835.63</v>
      </c>
      <c r="V258" s="15">
        <v>1645.8</v>
      </c>
      <c r="W258" s="15">
        <v>1966.73</v>
      </c>
      <c r="X258" s="15">
        <v>1966.36</v>
      </c>
      <c r="Y258" s="15">
        <v>1320.29</v>
      </c>
    </row>
    <row r="259" spans="1:25" ht="15.75">
      <c r="A259" s="10">
        <v>41128</v>
      </c>
      <c r="B259" s="15">
        <v>1189.42</v>
      </c>
      <c r="C259" s="15">
        <v>1068.86</v>
      </c>
      <c r="D259" s="15">
        <v>993.2</v>
      </c>
      <c r="E259" s="15">
        <v>979.2</v>
      </c>
      <c r="F259" s="15">
        <v>945.45</v>
      </c>
      <c r="G259" s="15">
        <v>955.9</v>
      </c>
      <c r="H259" s="15">
        <v>966.33</v>
      </c>
      <c r="I259" s="15">
        <v>1166.55</v>
      </c>
      <c r="J259" s="15">
        <v>1414.21</v>
      </c>
      <c r="K259" s="15">
        <v>1644.91</v>
      </c>
      <c r="L259" s="15">
        <v>1824.26</v>
      </c>
      <c r="M259" s="15">
        <v>1832.27</v>
      </c>
      <c r="N259" s="15">
        <v>1826.37</v>
      </c>
      <c r="O259" s="15">
        <v>1837.42</v>
      </c>
      <c r="P259" s="15">
        <v>2004.28</v>
      </c>
      <c r="Q259" s="15">
        <v>2004.6</v>
      </c>
      <c r="R259" s="15">
        <v>1844.51</v>
      </c>
      <c r="S259" s="15">
        <v>1830.19</v>
      </c>
      <c r="T259" s="15">
        <v>1824.52</v>
      </c>
      <c r="U259" s="15">
        <v>1769.4</v>
      </c>
      <c r="V259" s="15">
        <v>1610.81</v>
      </c>
      <c r="W259" s="15">
        <v>1816.07</v>
      </c>
      <c r="X259" s="15">
        <v>1826.47</v>
      </c>
      <c r="Y259" s="15">
        <v>1324.51</v>
      </c>
    </row>
    <row r="260" spans="1:25" ht="15.75">
      <c r="A260" s="10">
        <v>41129</v>
      </c>
      <c r="B260" s="15">
        <v>1143.86</v>
      </c>
      <c r="C260" s="15">
        <v>989.19</v>
      </c>
      <c r="D260" s="15">
        <v>955.65</v>
      </c>
      <c r="E260" s="15">
        <v>935.81</v>
      </c>
      <c r="F260" s="15">
        <v>929.33</v>
      </c>
      <c r="G260" s="15">
        <v>928.89</v>
      </c>
      <c r="H260" s="15">
        <v>937.41</v>
      </c>
      <c r="I260" s="15">
        <v>1125.62</v>
      </c>
      <c r="J260" s="15">
        <v>1337.21</v>
      </c>
      <c r="K260" s="15">
        <v>1470.85</v>
      </c>
      <c r="L260" s="15">
        <v>1580.47</v>
      </c>
      <c r="M260" s="15">
        <v>1587.94</v>
      </c>
      <c r="N260" s="15">
        <v>1577.94</v>
      </c>
      <c r="O260" s="15">
        <v>1633.06</v>
      </c>
      <c r="P260" s="15">
        <v>1722.87</v>
      </c>
      <c r="Q260" s="15">
        <v>1664.13</v>
      </c>
      <c r="R260" s="15">
        <v>1590.09</v>
      </c>
      <c r="S260" s="15">
        <v>1580.47</v>
      </c>
      <c r="T260" s="15">
        <v>1508.5</v>
      </c>
      <c r="U260" s="15">
        <v>1441.34</v>
      </c>
      <c r="V260" s="15">
        <v>1449.33</v>
      </c>
      <c r="W260" s="15">
        <v>1633.8</v>
      </c>
      <c r="X260" s="15">
        <v>1595.67</v>
      </c>
      <c r="Y260" s="15">
        <v>1316.97</v>
      </c>
    </row>
    <row r="261" spans="1:25" ht="15.75">
      <c r="A261" s="10">
        <v>41130</v>
      </c>
      <c r="B261" s="15">
        <v>1144.97</v>
      </c>
      <c r="C261" s="15">
        <v>1003.64</v>
      </c>
      <c r="D261" s="15">
        <v>934.03</v>
      </c>
      <c r="E261" s="15">
        <v>912.96</v>
      </c>
      <c r="F261" s="15">
        <v>902.2</v>
      </c>
      <c r="G261" s="15">
        <v>907.09</v>
      </c>
      <c r="H261" s="15">
        <v>971.92</v>
      </c>
      <c r="I261" s="15">
        <v>1121.03</v>
      </c>
      <c r="J261" s="15">
        <v>1366.76</v>
      </c>
      <c r="K261" s="15">
        <v>1543.17</v>
      </c>
      <c r="L261" s="15">
        <v>1536.79</v>
      </c>
      <c r="M261" s="15">
        <v>1502.47</v>
      </c>
      <c r="N261" s="15">
        <v>1507.02</v>
      </c>
      <c r="O261" s="15">
        <v>1545.51</v>
      </c>
      <c r="P261" s="15">
        <v>1628.11</v>
      </c>
      <c r="Q261" s="15">
        <v>1569.25</v>
      </c>
      <c r="R261" s="15">
        <v>1547.78</v>
      </c>
      <c r="S261" s="15">
        <v>1553.38</v>
      </c>
      <c r="T261" s="15">
        <v>1587.82</v>
      </c>
      <c r="U261" s="15">
        <v>1539.69</v>
      </c>
      <c r="V261" s="15">
        <v>1494.16</v>
      </c>
      <c r="W261" s="15">
        <v>1576.95</v>
      </c>
      <c r="X261" s="15">
        <v>1530.58</v>
      </c>
      <c r="Y261" s="15">
        <v>1340.1</v>
      </c>
    </row>
    <row r="262" spans="1:25" ht="15.75">
      <c r="A262" s="10">
        <v>41131</v>
      </c>
      <c r="B262" s="15">
        <v>1195.8</v>
      </c>
      <c r="C262" s="15">
        <v>1109.81</v>
      </c>
      <c r="D262" s="15">
        <v>1026.47</v>
      </c>
      <c r="E262" s="15">
        <v>993.69</v>
      </c>
      <c r="F262" s="15">
        <v>989.31</v>
      </c>
      <c r="G262" s="15">
        <v>1010.04</v>
      </c>
      <c r="H262" s="15">
        <v>1124.49</v>
      </c>
      <c r="I262" s="15">
        <v>1183.57</v>
      </c>
      <c r="J262" s="15">
        <v>1376.21</v>
      </c>
      <c r="K262" s="15">
        <v>1432.73</v>
      </c>
      <c r="L262" s="15">
        <v>1469.52</v>
      </c>
      <c r="M262" s="15">
        <v>1461.15</v>
      </c>
      <c r="N262" s="15">
        <v>1455.91</v>
      </c>
      <c r="O262" s="15">
        <v>1475.71</v>
      </c>
      <c r="P262" s="15">
        <v>1446.1</v>
      </c>
      <c r="Q262" s="15">
        <v>1681.86</v>
      </c>
      <c r="R262" s="15">
        <v>1700.63</v>
      </c>
      <c r="S262" s="15">
        <v>1629.29</v>
      </c>
      <c r="T262" s="15">
        <v>1533.08</v>
      </c>
      <c r="U262" s="15">
        <v>1513.66</v>
      </c>
      <c r="V262" s="15">
        <v>1516.54</v>
      </c>
      <c r="W262" s="15">
        <v>1614.3</v>
      </c>
      <c r="X262" s="15">
        <v>1558.51</v>
      </c>
      <c r="Y262" s="15">
        <v>1386.93</v>
      </c>
    </row>
    <row r="263" spans="1:25" ht="15.75">
      <c r="A263" s="10">
        <v>41132</v>
      </c>
      <c r="B263" s="15">
        <v>1308.61</v>
      </c>
      <c r="C263" s="15">
        <v>1191.23</v>
      </c>
      <c r="D263" s="15">
        <v>1162.56</v>
      </c>
      <c r="E263" s="15">
        <v>1131.86</v>
      </c>
      <c r="F263" s="15">
        <v>1109.89</v>
      </c>
      <c r="G263" s="15">
        <v>1115.76</v>
      </c>
      <c r="H263" s="15">
        <v>1104.65</v>
      </c>
      <c r="I263" s="15">
        <v>1172.18</v>
      </c>
      <c r="J263" s="15">
        <v>1269.28</v>
      </c>
      <c r="K263" s="15">
        <v>1389.52</v>
      </c>
      <c r="L263" s="15">
        <v>1472.71</v>
      </c>
      <c r="M263" s="15">
        <v>1505.41</v>
      </c>
      <c r="N263" s="15">
        <v>1503.49</v>
      </c>
      <c r="O263" s="15">
        <v>1505.58</v>
      </c>
      <c r="P263" s="15">
        <v>1520.77</v>
      </c>
      <c r="Q263" s="15">
        <v>1509.67</v>
      </c>
      <c r="R263" s="15">
        <v>1501.23</v>
      </c>
      <c r="S263" s="15">
        <v>1465.88</v>
      </c>
      <c r="T263" s="15">
        <v>1456.39</v>
      </c>
      <c r="U263" s="15">
        <v>1397.26</v>
      </c>
      <c r="V263" s="15">
        <v>1394.1</v>
      </c>
      <c r="W263" s="15">
        <v>1466.09</v>
      </c>
      <c r="X263" s="15">
        <v>1434.74</v>
      </c>
      <c r="Y263" s="15">
        <v>1347.11</v>
      </c>
    </row>
    <row r="264" spans="1:25" ht="15.75">
      <c r="A264" s="10">
        <v>41133</v>
      </c>
      <c r="B264" s="15">
        <v>1299.05</v>
      </c>
      <c r="C264" s="15">
        <v>1197.74</v>
      </c>
      <c r="D264" s="15">
        <v>1168.93</v>
      </c>
      <c r="E264" s="15">
        <v>1095.79</v>
      </c>
      <c r="F264" s="15">
        <v>1083.49</v>
      </c>
      <c r="G264" s="15">
        <v>1058.59</v>
      </c>
      <c r="H264" s="15">
        <v>1029.42</v>
      </c>
      <c r="I264" s="15">
        <v>1047.02</v>
      </c>
      <c r="J264" s="15">
        <v>1205.93</v>
      </c>
      <c r="K264" s="15">
        <v>1301.7</v>
      </c>
      <c r="L264" s="15">
        <v>1352.17</v>
      </c>
      <c r="M264" s="15">
        <v>1375.45</v>
      </c>
      <c r="N264" s="15">
        <v>1384.73</v>
      </c>
      <c r="O264" s="15">
        <v>1397.01</v>
      </c>
      <c r="P264" s="15">
        <v>1414.49</v>
      </c>
      <c r="Q264" s="15">
        <v>1414.21</v>
      </c>
      <c r="R264" s="15">
        <v>1412.92</v>
      </c>
      <c r="S264" s="15">
        <v>1404.59</v>
      </c>
      <c r="T264" s="15">
        <v>1398.67</v>
      </c>
      <c r="U264" s="15">
        <v>1400.12</v>
      </c>
      <c r="V264" s="15">
        <v>1400.54</v>
      </c>
      <c r="W264" s="15">
        <v>1453.01</v>
      </c>
      <c r="X264" s="15">
        <v>1411.21</v>
      </c>
      <c r="Y264" s="15">
        <v>1335.99</v>
      </c>
    </row>
    <row r="265" spans="1:25" ht="15.75">
      <c r="A265" s="10">
        <v>41134</v>
      </c>
      <c r="B265" s="15">
        <v>1222.96</v>
      </c>
      <c r="C265" s="15">
        <v>1120.41</v>
      </c>
      <c r="D265" s="15">
        <v>1081.95</v>
      </c>
      <c r="E265" s="15">
        <v>1052.41</v>
      </c>
      <c r="F265" s="15">
        <v>1033.61</v>
      </c>
      <c r="G265" s="15">
        <v>1039.87</v>
      </c>
      <c r="H265" s="15">
        <v>1059.36</v>
      </c>
      <c r="I265" s="15">
        <v>1202.24</v>
      </c>
      <c r="J265" s="15">
        <v>1336.5</v>
      </c>
      <c r="K265" s="15">
        <v>1402.35</v>
      </c>
      <c r="L265" s="15">
        <v>1476.72</v>
      </c>
      <c r="M265" s="15">
        <v>1479.79</v>
      </c>
      <c r="N265" s="15">
        <v>1473.57</v>
      </c>
      <c r="O265" s="15">
        <v>1498.18</v>
      </c>
      <c r="P265" s="15">
        <v>1555.39</v>
      </c>
      <c r="Q265" s="15">
        <v>1532.92</v>
      </c>
      <c r="R265" s="15">
        <v>1483.03</v>
      </c>
      <c r="S265" s="15">
        <v>1457.51</v>
      </c>
      <c r="T265" s="15">
        <v>1389.45</v>
      </c>
      <c r="U265" s="15">
        <v>1356.77</v>
      </c>
      <c r="V265" s="15">
        <v>1355.84</v>
      </c>
      <c r="W265" s="15">
        <v>1425.44</v>
      </c>
      <c r="X265" s="15">
        <v>1381.7</v>
      </c>
      <c r="Y265" s="15">
        <v>1332.16</v>
      </c>
    </row>
    <row r="266" spans="1:25" ht="15.75">
      <c r="A266" s="10">
        <v>41135</v>
      </c>
      <c r="B266" s="15">
        <v>1168.87</v>
      </c>
      <c r="C266" s="15">
        <v>1047.29</v>
      </c>
      <c r="D266" s="15">
        <v>1011.86</v>
      </c>
      <c r="E266" s="15">
        <v>976.2</v>
      </c>
      <c r="F266" s="15">
        <v>977.81</v>
      </c>
      <c r="G266" s="15">
        <v>993.72</v>
      </c>
      <c r="H266" s="15">
        <v>1056.28</v>
      </c>
      <c r="I266" s="15">
        <v>1198.56</v>
      </c>
      <c r="J266" s="15">
        <v>1331.81</v>
      </c>
      <c r="K266" s="15">
        <v>1394.5</v>
      </c>
      <c r="L266" s="15">
        <v>1434.22</v>
      </c>
      <c r="M266" s="15">
        <v>1438.78</v>
      </c>
      <c r="N266" s="15">
        <v>1433.75</v>
      </c>
      <c r="O266" s="15">
        <v>1473.89</v>
      </c>
      <c r="P266" s="15">
        <v>1505.08</v>
      </c>
      <c r="Q266" s="15">
        <v>1480.21</v>
      </c>
      <c r="R266" s="15">
        <v>1436.51</v>
      </c>
      <c r="S266" s="15">
        <v>1405.41</v>
      </c>
      <c r="T266" s="15">
        <v>1379.81</v>
      </c>
      <c r="U266" s="15">
        <v>1356.39</v>
      </c>
      <c r="V266" s="15">
        <v>1352.51</v>
      </c>
      <c r="W266" s="15">
        <v>1399.93</v>
      </c>
      <c r="X266" s="15">
        <v>1369.93</v>
      </c>
      <c r="Y266" s="15">
        <v>1291.95</v>
      </c>
    </row>
    <row r="267" spans="1:25" ht="15.75">
      <c r="A267" s="10">
        <v>41136</v>
      </c>
      <c r="B267" s="15">
        <v>1165.44</v>
      </c>
      <c r="C267" s="15">
        <v>1019.04</v>
      </c>
      <c r="D267" s="15">
        <v>960.6</v>
      </c>
      <c r="E267" s="15">
        <v>936.87</v>
      </c>
      <c r="F267" s="15">
        <v>919.79</v>
      </c>
      <c r="G267" s="15">
        <v>963.15</v>
      </c>
      <c r="H267" s="15">
        <v>968.13</v>
      </c>
      <c r="I267" s="15">
        <v>1165.92</v>
      </c>
      <c r="J267" s="15">
        <v>1312.87</v>
      </c>
      <c r="K267" s="15">
        <v>1352.27</v>
      </c>
      <c r="L267" s="15">
        <v>1365</v>
      </c>
      <c r="M267" s="15">
        <v>1365.91</v>
      </c>
      <c r="N267" s="15">
        <v>1358.35</v>
      </c>
      <c r="O267" s="15">
        <v>1379.03</v>
      </c>
      <c r="P267" s="15">
        <v>1398.99</v>
      </c>
      <c r="Q267" s="15">
        <v>1387.15</v>
      </c>
      <c r="R267" s="15">
        <v>1364.3</v>
      </c>
      <c r="S267" s="15">
        <v>1350.27</v>
      </c>
      <c r="T267" s="15">
        <v>1344.5</v>
      </c>
      <c r="U267" s="15">
        <v>1338.76</v>
      </c>
      <c r="V267" s="15">
        <v>1342.15</v>
      </c>
      <c r="W267" s="15">
        <v>1370.38</v>
      </c>
      <c r="X267" s="15">
        <v>1367.42</v>
      </c>
      <c r="Y267" s="15">
        <v>1299.91</v>
      </c>
    </row>
    <row r="268" spans="1:25" ht="15.75">
      <c r="A268" s="10">
        <v>41137</v>
      </c>
      <c r="B268" s="15">
        <v>1148.24</v>
      </c>
      <c r="C268" s="15">
        <v>997.29</v>
      </c>
      <c r="D268" s="15">
        <v>954.47</v>
      </c>
      <c r="E268" s="15">
        <v>925.83</v>
      </c>
      <c r="F268" s="15">
        <v>1095.21</v>
      </c>
      <c r="G268" s="15">
        <v>968.4</v>
      </c>
      <c r="H268" s="15">
        <v>965.92</v>
      </c>
      <c r="I268" s="15">
        <v>1136.52</v>
      </c>
      <c r="J268" s="15">
        <v>1299.93</v>
      </c>
      <c r="K268" s="15">
        <v>1340.26</v>
      </c>
      <c r="L268" s="15">
        <v>1358.94</v>
      </c>
      <c r="M268" s="15">
        <v>1360.82</v>
      </c>
      <c r="N268" s="15">
        <v>1351.8</v>
      </c>
      <c r="O268" s="15">
        <v>1368.09</v>
      </c>
      <c r="P268" s="15">
        <v>1396.65</v>
      </c>
      <c r="Q268" s="15">
        <v>1387.48</v>
      </c>
      <c r="R268" s="15">
        <v>1361.54</v>
      </c>
      <c r="S268" s="15">
        <v>1341.63</v>
      </c>
      <c r="T268" s="15">
        <v>1329.87</v>
      </c>
      <c r="U268" s="15">
        <v>1323.78</v>
      </c>
      <c r="V268" s="15">
        <v>1318.16</v>
      </c>
      <c r="W268" s="15">
        <v>1341.48</v>
      </c>
      <c r="X268" s="15">
        <v>1326.82</v>
      </c>
      <c r="Y268" s="15">
        <v>1249.09</v>
      </c>
    </row>
    <row r="269" spans="1:25" ht="15.75">
      <c r="A269" s="10">
        <v>41138</v>
      </c>
      <c r="B269" s="15">
        <v>1128.73</v>
      </c>
      <c r="C269" s="15">
        <v>1050.13</v>
      </c>
      <c r="D269" s="15">
        <v>942.54</v>
      </c>
      <c r="E269" s="15">
        <v>922.53</v>
      </c>
      <c r="F269" s="15">
        <v>931.65</v>
      </c>
      <c r="G269" s="15">
        <v>1019.33</v>
      </c>
      <c r="H269" s="15">
        <v>1035.52</v>
      </c>
      <c r="I269" s="15">
        <v>1160.52</v>
      </c>
      <c r="J269" s="15">
        <v>1305.9</v>
      </c>
      <c r="K269" s="15">
        <v>1353.37</v>
      </c>
      <c r="L269" s="15">
        <v>1371.98</v>
      </c>
      <c r="M269" s="15">
        <v>1368.4</v>
      </c>
      <c r="N269" s="15">
        <v>1360.02</v>
      </c>
      <c r="O269" s="15">
        <v>1374.5</v>
      </c>
      <c r="P269" s="15">
        <v>1378.17</v>
      </c>
      <c r="Q269" s="15">
        <v>1375.96</v>
      </c>
      <c r="R269" s="15">
        <v>1362.17</v>
      </c>
      <c r="S269" s="15">
        <v>1351.73</v>
      </c>
      <c r="T269" s="15">
        <v>1348.27</v>
      </c>
      <c r="U269" s="15">
        <v>1337.7</v>
      </c>
      <c r="V269" s="15">
        <v>1330.94</v>
      </c>
      <c r="W269" s="15">
        <v>1359.27</v>
      </c>
      <c r="X269" s="15">
        <v>1341.56</v>
      </c>
      <c r="Y269" s="15">
        <v>1249.27</v>
      </c>
    </row>
    <row r="270" spans="1:25" ht="15.75">
      <c r="A270" s="10">
        <v>41139</v>
      </c>
      <c r="B270" s="15">
        <v>1176.97</v>
      </c>
      <c r="C270" s="15">
        <v>1094.06</v>
      </c>
      <c r="D270" s="15">
        <v>1079.64</v>
      </c>
      <c r="E270" s="15">
        <v>1073.97</v>
      </c>
      <c r="F270" s="15">
        <v>1065.85</v>
      </c>
      <c r="G270" s="15">
        <v>1068.71</v>
      </c>
      <c r="H270" s="15">
        <v>1038.3</v>
      </c>
      <c r="I270" s="15">
        <v>1068.71</v>
      </c>
      <c r="J270" s="15">
        <v>1181.07</v>
      </c>
      <c r="K270" s="15">
        <v>1275.28</v>
      </c>
      <c r="L270" s="15">
        <v>1289.38</v>
      </c>
      <c r="M270" s="15">
        <v>1295.3</v>
      </c>
      <c r="N270" s="15">
        <v>1295.97</v>
      </c>
      <c r="O270" s="15">
        <v>1296.99</v>
      </c>
      <c r="P270" s="15">
        <v>1300.46</v>
      </c>
      <c r="Q270" s="15">
        <v>1297.34</v>
      </c>
      <c r="R270" s="15">
        <v>1293.93</v>
      </c>
      <c r="S270" s="15">
        <v>1293.11</v>
      </c>
      <c r="T270" s="15">
        <v>1291.82</v>
      </c>
      <c r="U270" s="15">
        <v>1296.57</v>
      </c>
      <c r="V270" s="15">
        <v>1302.97</v>
      </c>
      <c r="W270" s="15">
        <v>1315.56</v>
      </c>
      <c r="X270" s="15">
        <v>1311.39</v>
      </c>
      <c r="Y270" s="15">
        <v>1227.49</v>
      </c>
    </row>
    <row r="271" spans="1:25" ht="15.75">
      <c r="A271" s="10">
        <v>41140</v>
      </c>
      <c r="B271" s="15">
        <v>1154.47</v>
      </c>
      <c r="C271" s="15">
        <v>1091.77</v>
      </c>
      <c r="D271" s="15">
        <v>1000.91</v>
      </c>
      <c r="E271" s="15">
        <v>934.88</v>
      </c>
      <c r="F271" s="15">
        <v>916.14</v>
      </c>
      <c r="G271" s="15">
        <v>919.33</v>
      </c>
      <c r="H271" s="15">
        <v>156.96</v>
      </c>
      <c r="I271" s="15">
        <v>780.92</v>
      </c>
      <c r="J271" s="15">
        <v>1084.7</v>
      </c>
      <c r="K271" s="15">
        <v>1143.84</v>
      </c>
      <c r="L271" s="15">
        <v>1185.02</v>
      </c>
      <c r="M271" s="15">
        <v>1203.25</v>
      </c>
      <c r="N271" s="15">
        <v>1206.77</v>
      </c>
      <c r="O271" s="15">
        <v>1220.45</v>
      </c>
      <c r="P271" s="15">
        <v>1255.77</v>
      </c>
      <c r="Q271" s="15">
        <v>1252.73</v>
      </c>
      <c r="R271" s="15">
        <v>1243.04</v>
      </c>
      <c r="S271" s="15">
        <v>1247.79</v>
      </c>
      <c r="T271" s="15">
        <v>1259.45</v>
      </c>
      <c r="U271" s="15">
        <v>1250.83</v>
      </c>
      <c r="V271" s="15">
        <v>1241.74</v>
      </c>
      <c r="W271" s="15">
        <v>1294.39</v>
      </c>
      <c r="X271" s="15">
        <v>1245.11</v>
      </c>
      <c r="Y271" s="15">
        <v>1181.35</v>
      </c>
    </row>
    <row r="272" spans="1:25" ht="15.75">
      <c r="A272" s="10">
        <v>41141</v>
      </c>
      <c r="B272" s="15">
        <v>1104.18</v>
      </c>
      <c r="C272" s="15">
        <v>992.87</v>
      </c>
      <c r="D272" s="15">
        <v>920.49</v>
      </c>
      <c r="E272" s="15">
        <v>901.17</v>
      </c>
      <c r="F272" s="15">
        <v>851.8</v>
      </c>
      <c r="G272" s="15">
        <v>887.38</v>
      </c>
      <c r="H272" s="15">
        <v>914.68</v>
      </c>
      <c r="I272" s="15">
        <v>1070.25</v>
      </c>
      <c r="J272" s="15">
        <v>1288.44</v>
      </c>
      <c r="K272" s="15">
        <v>1325.78</v>
      </c>
      <c r="L272" s="15">
        <v>1344.8</v>
      </c>
      <c r="M272" s="15">
        <v>1341.61</v>
      </c>
      <c r="N272" s="15">
        <v>1333.64</v>
      </c>
      <c r="O272" s="15">
        <v>1350.66</v>
      </c>
      <c r="P272" s="15">
        <v>1368.56</v>
      </c>
      <c r="Q272" s="15">
        <v>1353.8</v>
      </c>
      <c r="R272" s="15">
        <v>1339.3</v>
      </c>
      <c r="S272" s="15">
        <v>1322.76</v>
      </c>
      <c r="T272" s="15">
        <v>1318.67</v>
      </c>
      <c r="U272" s="15">
        <v>1313.95</v>
      </c>
      <c r="V272" s="15">
        <v>1316.47</v>
      </c>
      <c r="W272" s="15">
        <v>1324.86</v>
      </c>
      <c r="X272" s="15">
        <v>1307.17</v>
      </c>
      <c r="Y272" s="15">
        <v>1127.09</v>
      </c>
    </row>
    <row r="273" spans="1:25" ht="15.75">
      <c r="A273" s="10">
        <v>41142</v>
      </c>
      <c r="B273" s="15">
        <v>1056.51</v>
      </c>
      <c r="C273" s="15">
        <v>934.83</v>
      </c>
      <c r="D273" s="15">
        <v>928.6</v>
      </c>
      <c r="E273" s="15">
        <v>911.78</v>
      </c>
      <c r="F273" s="15">
        <v>895.18</v>
      </c>
      <c r="G273" s="15">
        <v>911.82</v>
      </c>
      <c r="H273" s="15">
        <v>1005.07</v>
      </c>
      <c r="I273" s="15">
        <v>1102.72</v>
      </c>
      <c r="J273" s="15">
        <v>1284.23</v>
      </c>
      <c r="K273" s="15">
        <v>1344.28</v>
      </c>
      <c r="L273" s="15">
        <v>1371.05</v>
      </c>
      <c r="M273" s="15">
        <v>1366.95</v>
      </c>
      <c r="N273" s="15">
        <v>1357.91</v>
      </c>
      <c r="O273" s="15">
        <v>1374.68</v>
      </c>
      <c r="P273" s="15">
        <v>1391.06</v>
      </c>
      <c r="Q273" s="15">
        <v>1372.42</v>
      </c>
      <c r="R273" s="15">
        <v>1356.41</v>
      </c>
      <c r="S273" s="15">
        <v>1340.83</v>
      </c>
      <c r="T273" s="15">
        <v>1333.6</v>
      </c>
      <c r="U273" s="15">
        <v>1323.08</v>
      </c>
      <c r="V273" s="15">
        <v>1328.47</v>
      </c>
      <c r="W273" s="15">
        <v>1349.99</v>
      </c>
      <c r="X273" s="15">
        <v>1318.5</v>
      </c>
      <c r="Y273" s="15">
        <v>1164.59</v>
      </c>
    </row>
    <row r="274" spans="1:25" ht="15.75">
      <c r="A274" s="10">
        <v>41143</v>
      </c>
      <c r="B274" s="15">
        <v>1055.25</v>
      </c>
      <c r="C274" s="15">
        <v>925.03</v>
      </c>
      <c r="D274" s="15">
        <v>918.33</v>
      </c>
      <c r="E274" s="15">
        <v>912.18</v>
      </c>
      <c r="F274" s="15">
        <v>912.84</v>
      </c>
      <c r="G274" s="15">
        <v>916.17</v>
      </c>
      <c r="H274" s="15">
        <v>1001.2</v>
      </c>
      <c r="I274" s="15">
        <v>1091.05</v>
      </c>
      <c r="J274" s="15">
        <v>1238.25</v>
      </c>
      <c r="K274" s="15">
        <v>1322.4</v>
      </c>
      <c r="L274" s="15">
        <v>1347.96</v>
      </c>
      <c r="M274" s="15">
        <v>1336.53</v>
      </c>
      <c r="N274" s="15">
        <v>1323.65</v>
      </c>
      <c r="O274" s="15">
        <v>1343.58</v>
      </c>
      <c r="P274" s="15">
        <v>1366.81</v>
      </c>
      <c r="Q274" s="15">
        <v>1366.62</v>
      </c>
      <c r="R274" s="15">
        <v>1352.96</v>
      </c>
      <c r="S274" s="15">
        <v>1352.72</v>
      </c>
      <c r="T274" s="15">
        <v>1333.14</v>
      </c>
      <c r="U274" s="15">
        <v>1349.37</v>
      </c>
      <c r="V274" s="15">
        <v>1348.06</v>
      </c>
      <c r="W274" s="15">
        <v>1359.17</v>
      </c>
      <c r="X274" s="15">
        <v>1338.34</v>
      </c>
      <c r="Y274" s="15">
        <v>1142.87</v>
      </c>
    </row>
    <row r="275" spans="1:25" ht="15.75">
      <c r="A275" s="10">
        <v>41144</v>
      </c>
      <c r="B275" s="15">
        <v>1054.33</v>
      </c>
      <c r="C275" s="15">
        <v>994.06</v>
      </c>
      <c r="D275" s="15">
        <v>992.79</v>
      </c>
      <c r="E275" s="15">
        <v>975.17</v>
      </c>
      <c r="F275" s="15">
        <v>966.08</v>
      </c>
      <c r="G275" s="15">
        <v>1009.87</v>
      </c>
      <c r="H275" s="15">
        <v>1002.98</v>
      </c>
      <c r="I275" s="15">
        <v>1102.27</v>
      </c>
      <c r="J275" s="15">
        <v>1275.09</v>
      </c>
      <c r="K275" s="15">
        <v>1380.19</v>
      </c>
      <c r="L275" s="15">
        <v>1403.67</v>
      </c>
      <c r="M275" s="15">
        <v>1404.08</v>
      </c>
      <c r="N275" s="15">
        <v>1392.03</v>
      </c>
      <c r="O275" s="15">
        <v>1403.52</v>
      </c>
      <c r="P275" s="15">
        <v>1412.33</v>
      </c>
      <c r="Q275" s="15">
        <v>1395.39</v>
      </c>
      <c r="R275" s="15">
        <v>1378.16</v>
      </c>
      <c r="S275" s="15">
        <v>1364.11</v>
      </c>
      <c r="T275" s="15">
        <v>1338.95</v>
      </c>
      <c r="U275" s="15">
        <v>1335.46</v>
      </c>
      <c r="V275" s="15">
        <v>1372.09</v>
      </c>
      <c r="W275" s="15">
        <v>1394.89</v>
      </c>
      <c r="X275" s="15">
        <v>1311.9</v>
      </c>
      <c r="Y275" s="15">
        <v>1149.22</v>
      </c>
    </row>
    <row r="276" spans="1:25" ht="15.75">
      <c r="A276" s="10">
        <v>41145</v>
      </c>
      <c r="B276" s="15">
        <v>1068.17</v>
      </c>
      <c r="C276" s="15">
        <v>1031.61</v>
      </c>
      <c r="D276" s="15">
        <v>1018.58</v>
      </c>
      <c r="E276" s="15">
        <v>1006.56</v>
      </c>
      <c r="F276" s="15">
        <v>1007.78</v>
      </c>
      <c r="G276" s="15">
        <v>1028.98</v>
      </c>
      <c r="H276" s="15">
        <v>1049.27</v>
      </c>
      <c r="I276" s="15">
        <v>1115.93</v>
      </c>
      <c r="J276" s="15">
        <v>1308.21</v>
      </c>
      <c r="K276" s="15">
        <v>1405.33</v>
      </c>
      <c r="L276" s="15">
        <v>1422.09</v>
      </c>
      <c r="M276" s="15">
        <v>1416.6</v>
      </c>
      <c r="N276" s="15">
        <v>1403.24</v>
      </c>
      <c r="O276" s="15">
        <v>1413.26</v>
      </c>
      <c r="P276" s="15">
        <v>1426.94</v>
      </c>
      <c r="Q276" s="15">
        <v>1408.5</v>
      </c>
      <c r="R276" s="15">
        <v>1394.32</v>
      </c>
      <c r="S276" s="15">
        <v>1376.71</v>
      </c>
      <c r="T276" s="15">
        <v>1352.96</v>
      </c>
      <c r="U276" s="15">
        <v>1354.68</v>
      </c>
      <c r="V276" s="15">
        <v>1402.35</v>
      </c>
      <c r="W276" s="15">
        <v>1422.73</v>
      </c>
      <c r="X276" s="15">
        <v>1341.43</v>
      </c>
      <c r="Y276" s="15">
        <v>1203.51</v>
      </c>
    </row>
    <row r="277" spans="1:25" ht="15.75">
      <c r="A277" s="10">
        <v>41146</v>
      </c>
      <c r="B277" s="15">
        <v>1193.01</v>
      </c>
      <c r="C277" s="15">
        <v>1135.31</v>
      </c>
      <c r="D277" s="15">
        <v>1061.9</v>
      </c>
      <c r="E277" s="15">
        <v>1056.13</v>
      </c>
      <c r="F277" s="15">
        <v>1041.44</v>
      </c>
      <c r="G277" s="15">
        <v>1056.81</v>
      </c>
      <c r="H277" s="15">
        <v>1038.79</v>
      </c>
      <c r="I277" s="15">
        <v>1055.32</v>
      </c>
      <c r="J277" s="15">
        <v>1224.4</v>
      </c>
      <c r="K277" s="15">
        <v>1339.08</v>
      </c>
      <c r="L277" s="15">
        <v>1362.19</v>
      </c>
      <c r="M277" s="15">
        <v>1363.55</v>
      </c>
      <c r="N277" s="15">
        <v>1362.79</v>
      </c>
      <c r="O277" s="15">
        <v>1363.41</v>
      </c>
      <c r="P277" s="15">
        <v>1372.73</v>
      </c>
      <c r="Q277" s="15">
        <v>1371.42</v>
      </c>
      <c r="R277" s="15">
        <v>1366.21</v>
      </c>
      <c r="S277" s="15">
        <v>1350.07</v>
      </c>
      <c r="T277" s="15">
        <v>1354.22</v>
      </c>
      <c r="U277" s="15">
        <v>1349.67</v>
      </c>
      <c r="V277" s="15">
        <v>1365.54</v>
      </c>
      <c r="W277" s="15">
        <v>1366.11</v>
      </c>
      <c r="X277" s="15">
        <v>1338.31</v>
      </c>
      <c r="Y277" s="15">
        <v>1241.68</v>
      </c>
    </row>
    <row r="278" spans="1:25" ht="15.75">
      <c r="A278" s="10">
        <v>41147</v>
      </c>
      <c r="B278" s="15">
        <v>1143.01</v>
      </c>
      <c r="C278" s="15">
        <v>1083.84</v>
      </c>
      <c r="D278" s="15">
        <v>1058.57</v>
      </c>
      <c r="E278" s="15">
        <v>1038.44</v>
      </c>
      <c r="F278" s="15">
        <v>1032.43</v>
      </c>
      <c r="G278" s="15">
        <v>1031.09</v>
      </c>
      <c r="H278" s="15">
        <v>1014.52</v>
      </c>
      <c r="I278" s="15">
        <v>972.47</v>
      </c>
      <c r="J278" s="15">
        <v>1059.11</v>
      </c>
      <c r="K278" s="15">
        <v>1128.08</v>
      </c>
      <c r="L278" s="15">
        <v>1177.66</v>
      </c>
      <c r="M278" s="15">
        <v>1188.51</v>
      </c>
      <c r="N278" s="15">
        <v>1191.6</v>
      </c>
      <c r="O278" s="15">
        <v>1193.22</v>
      </c>
      <c r="P278" s="15">
        <v>1232.78</v>
      </c>
      <c r="Q278" s="15">
        <v>1235.94</v>
      </c>
      <c r="R278" s="15">
        <v>1244.93</v>
      </c>
      <c r="S278" s="15">
        <v>1242.51</v>
      </c>
      <c r="T278" s="15">
        <v>1243.86</v>
      </c>
      <c r="U278" s="15">
        <v>1246.86</v>
      </c>
      <c r="V278" s="15">
        <v>1282.53</v>
      </c>
      <c r="W278" s="15">
        <v>1321.74</v>
      </c>
      <c r="X278" s="15">
        <v>1290.3</v>
      </c>
      <c r="Y278" s="15">
        <v>1183.03</v>
      </c>
    </row>
    <row r="279" spans="1:25" ht="15.75">
      <c r="A279" s="10">
        <v>41148</v>
      </c>
      <c r="B279" s="15">
        <v>1087.04</v>
      </c>
      <c r="C279" s="15">
        <v>1060.17</v>
      </c>
      <c r="D279" s="15">
        <v>1036.38</v>
      </c>
      <c r="E279" s="15">
        <v>1022.32</v>
      </c>
      <c r="F279" s="15">
        <v>1009.88</v>
      </c>
      <c r="G279" s="15">
        <v>1021.54</v>
      </c>
      <c r="H279" s="15">
        <v>1076.79</v>
      </c>
      <c r="I279" s="15">
        <v>1102.8</v>
      </c>
      <c r="J279" s="15">
        <v>1347.47</v>
      </c>
      <c r="K279" s="15">
        <v>1407.22</v>
      </c>
      <c r="L279" s="15">
        <v>1420.38</v>
      </c>
      <c r="M279" s="15">
        <v>1417.68</v>
      </c>
      <c r="N279" s="15">
        <v>1409.31</v>
      </c>
      <c r="O279" s="15">
        <v>1423.53</v>
      </c>
      <c r="P279" s="15">
        <v>1415.78</v>
      </c>
      <c r="Q279" s="15">
        <v>1408.8</v>
      </c>
      <c r="R279" s="15">
        <v>1398.14</v>
      </c>
      <c r="S279" s="15">
        <v>1403.42</v>
      </c>
      <c r="T279" s="15">
        <v>1363.2</v>
      </c>
      <c r="U279" s="15">
        <v>1358.58</v>
      </c>
      <c r="V279" s="15">
        <v>1404.38</v>
      </c>
      <c r="W279" s="15">
        <v>1418.84</v>
      </c>
      <c r="X279" s="15">
        <v>1343.92</v>
      </c>
      <c r="Y279" s="15">
        <v>1229.01</v>
      </c>
    </row>
    <row r="280" spans="1:25" ht="15.75">
      <c r="A280" s="10">
        <v>41149</v>
      </c>
      <c r="B280" s="15">
        <v>1105.3</v>
      </c>
      <c r="C280" s="15">
        <v>1027.44</v>
      </c>
      <c r="D280" s="15">
        <v>999.84</v>
      </c>
      <c r="E280" s="15">
        <v>981.37</v>
      </c>
      <c r="F280" s="15">
        <v>982.3</v>
      </c>
      <c r="G280" s="15">
        <v>1029.61</v>
      </c>
      <c r="H280" s="15">
        <v>1065.8</v>
      </c>
      <c r="I280" s="15">
        <v>1101.26</v>
      </c>
      <c r="J280" s="15">
        <v>1291.41</v>
      </c>
      <c r="K280" s="15">
        <v>1387.09</v>
      </c>
      <c r="L280" s="15">
        <v>1412.56</v>
      </c>
      <c r="M280" s="15">
        <v>1151.69</v>
      </c>
      <c r="N280" s="15">
        <v>1093.96</v>
      </c>
      <c r="O280" s="15">
        <v>1113.45</v>
      </c>
      <c r="P280" s="15">
        <v>1154.32</v>
      </c>
      <c r="Q280" s="15">
        <v>1118.01</v>
      </c>
      <c r="R280" s="15">
        <v>1044.26</v>
      </c>
      <c r="S280" s="15">
        <v>1007.09</v>
      </c>
      <c r="T280" s="15">
        <v>1346.11</v>
      </c>
      <c r="U280" s="15">
        <v>1325.83</v>
      </c>
      <c r="V280" s="15">
        <v>1367.64</v>
      </c>
      <c r="W280" s="15">
        <v>1401.76</v>
      </c>
      <c r="X280" s="15">
        <v>1320.27</v>
      </c>
      <c r="Y280" s="15">
        <v>1214.33</v>
      </c>
    </row>
    <row r="281" spans="1:25" ht="15.75">
      <c r="A281" s="10">
        <v>41150</v>
      </c>
      <c r="B281" s="15">
        <v>1070.47</v>
      </c>
      <c r="C281" s="15">
        <v>1022.99</v>
      </c>
      <c r="D281" s="15">
        <v>960.64</v>
      </c>
      <c r="E281" s="15">
        <v>942.92</v>
      </c>
      <c r="F281" s="15">
        <v>957.58</v>
      </c>
      <c r="G281" s="15">
        <v>975.73</v>
      </c>
      <c r="H281" s="15">
        <v>1034.23</v>
      </c>
      <c r="I281" s="15">
        <v>1048.53</v>
      </c>
      <c r="J281" s="15">
        <v>1284.54</v>
      </c>
      <c r="K281" s="15">
        <v>1355.73</v>
      </c>
      <c r="L281" s="15">
        <v>1367.12</v>
      </c>
      <c r="M281" s="15">
        <v>1360.77</v>
      </c>
      <c r="N281" s="15">
        <v>1349.7</v>
      </c>
      <c r="O281" s="15">
        <v>1362.25</v>
      </c>
      <c r="P281" s="15">
        <v>1378.35</v>
      </c>
      <c r="Q281" s="15">
        <v>1362.28</v>
      </c>
      <c r="R281" s="15">
        <v>1355.31</v>
      </c>
      <c r="S281" s="15">
        <v>1348.32</v>
      </c>
      <c r="T281" s="15">
        <v>1343.11</v>
      </c>
      <c r="U281" s="15">
        <v>1333.96</v>
      </c>
      <c r="V281" s="15">
        <v>1356.92</v>
      </c>
      <c r="W281" s="15">
        <v>1369.51</v>
      </c>
      <c r="X281" s="15">
        <v>1299.94</v>
      </c>
      <c r="Y281" s="15">
        <v>1141.21</v>
      </c>
    </row>
    <row r="282" spans="1:25" ht="15.75">
      <c r="A282" s="10">
        <v>41151</v>
      </c>
      <c r="B282" s="15">
        <v>1028.46</v>
      </c>
      <c r="C282" s="15">
        <v>955.76</v>
      </c>
      <c r="D282" s="15">
        <v>965.01</v>
      </c>
      <c r="E282" s="15">
        <v>929.07</v>
      </c>
      <c r="F282" s="15">
        <v>944.88</v>
      </c>
      <c r="G282" s="15">
        <v>945.79</v>
      </c>
      <c r="H282" s="15">
        <v>986.1</v>
      </c>
      <c r="I282" s="15">
        <v>1010.5</v>
      </c>
      <c r="J282" s="15">
        <v>1249.69</v>
      </c>
      <c r="K282" s="15">
        <v>1346.13</v>
      </c>
      <c r="L282" s="15">
        <v>1360.23</v>
      </c>
      <c r="M282" s="15">
        <v>1356.23</v>
      </c>
      <c r="N282" s="15">
        <v>1350.08</v>
      </c>
      <c r="O282" s="15">
        <v>1367.28</v>
      </c>
      <c r="P282" s="15">
        <v>1384.01</v>
      </c>
      <c r="Q282" s="15">
        <v>1363.28</v>
      </c>
      <c r="R282" s="15">
        <v>1352.9</v>
      </c>
      <c r="S282" s="15">
        <v>1341.54</v>
      </c>
      <c r="T282" s="15">
        <v>1351.29</v>
      </c>
      <c r="U282" s="15">
        <v>1353.45</v>
      </c>
      <c r="V282" s="15">
        <v>1370.8</v>
      </c>
      <c r="W282" s="15">
        <v>1378.64</v>
      </c>
      <c r="X282" s="15">
        <v>1305.35</v>
      </c>
      <c r="Y282" s="15">
        <v>1114.61</v>
      </c>
    </row>
    <row r="283" spans="1:25" ht="15.75">
      <c r="A283" s="10">
        <v>41152</v>
      </c>
      <c r="B283" s="15">
        <v>997.65</v>
      </c>
      <c r="C283" s="15">
        <v>942.91</v>
      </c>
      <c r="D283" s="15">
        <v>921.64</v>
      </c>
      <c r="E283" s="15">
        <v>891.04</v>
      </c>
      <c r="F283" s="15">
        <v>882.81</v>
      </c>
      <c r="G283" s="15">
        <v>945.59</v>
      </c>
      <c r="H283" s="15">
        <v>970.68</v>
      </c>
      <c r="I283" s="15">
        <v>1010.28</v>
      </c>
      <c r="J283" s="15">
        <v>1217</v>
      </c>
      <c r="K283" s="15">
        <v>1332.11</v>
      </c>
      <c r="L283" s="15">
        <v>1341.27</v>
      </c>
      <c r="M283" s="15">
        <v>1339.34</v>
      </c>
      <c r="N283" s="15">
        <v>1333</v>
      </c>
      <c r="O283" s="15">
        <v>1341.01</v>
      </c>
      <c r="P283" s="15">
        <v>1357.78</v>
      </c>
      <c r="Q283" s="15">
        <v>1340.34</v>
      </c>
      <c r="R283" s="15">
        <v>1337.87</v>
      </c>
      <c r="S283" s="15">
        <v>1325.55</v>
      </c>
      <c r="T283" s="15">
        <v>1321.54</v>
      </c>
      <c r="U283" s="15">
        <v>1306.86</v>
      </c>
      <c r="V283" s="15">
        <v>1344.85</v>
      </c>
      <c r="W283" s="15">
        <v>1355.8</v>
      </c>
      <c r="X283" s="15">
        <v>1218.51</v>
      </c>
      <c r="Y283" s="15">
        <v>1082.12</v>
      </c>
    </row>
    <row r="284" spans="1:25" ht="12.75">
      <c r="A284" s="11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</row>
    <row r="285" spans="1:25" ht="15.75" customHeight="1">
      <c r="A285" s="72" t="s">
        <v>13</v>
      </c>
      <c r="B285" s="72" t="s">
        <v>47</v>
      </c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</row>
    <row r="286" spans="1:25" ht="36" customHeight="1">
      <c r="A286" s="72"/>
      <c r="B286" s="6" t="s">
        <v>14</v>
      </c>
      <c r="C286" s="6" t="s">
        <v>15</v>
      </c>
      <c r="D286" s="6" t="s">
        <v>16</v>
      </c>
      <c r="E286" s="6" t="s">
        <v>17</v>
      </c>
      <c r="F286" s="6" t="s">
        <v>18</v>
      </c>
      <c r="G286" s="6" t="s">
        <v>19</v>
      </c>
      <c r="H286" s="6" t="s">
        <v>20</v>
      </c>
      <c r="I286" s="6" t="s">
        <v>21</v>
      </c>
      <c r="J286" s="6" t="s">
        <v>22</v>
      </c>
      <c r="K286" s="6" t="s">
        <v>23</v>
      </c>
      <c r="L286" s="6" t="s">
        <v>24</v>
      </c>
      <c r="M286" s="6" t="s">
        <v>25</v>
      </c>
      <c r="N286" s="6" t="s">
        <v>26</v>
      </c>
      <c r="O286" s="6" t="s">
        <v>27</v>
      </c>
      <c r="P286" s="6" t="s">
        <v>28</v>
      </c>
      <c r="Q286" s="6" t="s">
        <v>29</v>
      </c>
      <c r="R286" s="6" t="s">
        <v>30</v>
      </c>
      <c r="S286" s="6" t="s">
        <v>31</v>
      </c>
      <c r="T286" s="6" t="s">
        <v>32</v>
      </c>
      <c r="U286" s="6" t="s">
        <v>33</v>
      </c>
      <c r="V286" s="6" t="s">
        <v>34</v>
      </c>
      <c r="W286" s="6" t="s">
        <v>35</v>
      </c>
      <c r="X286" s="6" t="s">
        <v>36</v>
      </c>
      <c r="Y286" s="6" t="s">
        <v>37</v>
      </c>
    </row>
    <row r="287" spans="1:25" ht="15.75">
      <c r="A287" s="10">
        <v>41122</v>
      </c>
      <c r="B287" s="15">
        <v>1283.88</v>
      </c>
      <c r="C287" s="15">
        <v>1199.53</v>
      </c>
      <c r="D287" s="15">
        <v>1158.81</v>
      </c>
      <c r="E287" s="15">
        <v>1115.08</v>
      </c>
      <c r="F287" s="15">
        <v>1077.35</v>
      </c>
      <c r="G287" s="15">
        <v>1057.86</v>
      </c>
      <c r="H287" s="15">
        <v>1123.13</v>
      </c>
      <c r="I287" s="15">
        <v>1215.08</v>
      </c>
      <c r="J287" s="15">
        <v>1393.59</v>
      </c>
      <c r="K287" s="15">
        <v>1508.94</v>
      </c>
      <c r="L287" s="15">
        <v>1572.5</v>
      </c>
      <c r="M287" s="15">
        <v>1581.4</v>
      </c>
      <c r="N287" s="15">
        <v>1558.29</v>
      </c>
      <c r="O287" s="15">
        <v>1595.09</v>
      </c>
      <c r="P287" s="15">
        <v>1651.37</v>
      </c>
      <c r="Q287" s="15">
        <v>1654.74</v>
      </c>
      <c r="R287" s="15">
        <v>1586.28</v>
      </c>
      <c r="S287" s="15">
        <v>1562.42</v>
      </c>
      <c r="T287" s="15">
        <v>1543.85</v>
      </c>
      <c r="U287" s="15">
        <v>1438.74</v>
      </c>
      <c r="V287" s="15">
        <v>1431.94</v>
      </c>
      <c r="W287" s="15">
        <v>1511.08</v>
      </c>
      <c r="X287" s="15">
        <v>1515.54</v>
      </c>
      <c r="Y287" s="15">
        <v>1355.96</v>
      </c>
    </row>
    <row r="288" spans="1:25" ht="15.75">
      <c r="A288" s="10">
        <v>41123</v>
      </c>
      <c r="B288" s="15">
        <v>1272.96</v>
      </c>
      <c r="C288" s="15">
        <v>1124.47</v>
      </c>
      <c r="D288" s="15">
        <v>1018.58</v>
      </c>
      <c r="E288" s="15">
        <v>998.33</v>
      </c>
      <c r="F288" s="15">
        <v>988.39</v>
      </c>
      <c r="G288" s="15">
        <v>971.8</v>
      </c>
      <c r="H288" s="15">
        <v>995.37</v>
      </c>
      <c r="I288" s="15">
        <v>1225.76</v>
      </c>
      <c r="J288" s="15">
        <v>1450.78</v>
      </c>
      <c r="K288" s="15">
        <v>1559.66</v>
      </c>
      <c r="L288" s="15">
        <v>1649.18</v>
      </c>
      <c r="M288" s="15">
        <v>1632.44</v>
      </c>
      <c r="N288" s="15">
        <v>1632.79</v>
      </c>
      <c r="O288" s="15">
        <v>1651.85</v>
      </c>
      <c r="P288" s="15">
        <v>1667.1</v>
      </c>
      <c r="Q288" s="15">
        <v>1653.99</v>
      </c>
      <c r="R288" s="15">
        <v>1640.22</v>
      </c>
      <c r="S288" s="15">
        <v>1640.57</v>
      </c>
      <c r="T288" s="15">
        <v>1631.45</v>
      </c>
      <c r="U288" s="15">
        <v>1551.1</v>
      </c>
      <c r="V288" s="15">
        <v>1510.72</v>
      </c>
      <c r="W288" s="15">
        <v>1639.15</v>
      </c>
      <c r="X288" s="15">
        <v>1649.49</v>
      </c>
      <c r="Y288" s="15">
        <v>1400.8</v>
      </c>
    </row>
    <row r="289" spans="1:25" ht="15.75">
      <c r="A289" s="10">
        <v>41124</v>
      </c>
      <c r="B289" s="15">
        <v>1321.43</v>
      </c>
      <c r="C289" s="15">
        <v>1211.98</v>
      </c>
      <c r="D289" s="15">
        <v>1051.67</v>
      </c>
      <c r="E289" s="15">
        <v>1039.77</v>
      </c>
      <c r="F289" s="15">
        <v>1032.21</v>
      </c>
      <c r="G289" s="15">
        <v>1014.61</v>
      </c>
      <c r="H289" s="15">
        <v>1042.96</v>
      </c>
      <c r="I289" s="15">
        <v>1266.14</v>
      </c>
      <c r="J289" s="15">
        <v>1483.65</v>
      </c>
      <c r="K289" s="15">
        <v>1828.01</v>
      </c>
      <c r="L289" s="15">
        <v>1988.2</v>
      </c>
      <c r="M289" s="15">
        <v>1997.44</v>
      </c>
      <c r="N289" s="15">
        <v>2002.46</v>
      </c>
      <c r="O289" s="15">
        <v>1992.78</v>
      </c>
      <c r="P289" s="15">
        <v>1994.76</v>
      </c>
      <c r="Q289" s="15">
        <v>1997.1</v>
      </c>
      <c r="R289" s="15">
        <v>1995.92</v>
      </c>
      <c r="S289" s="15">
        <v>2031.73</v>
      </c>
      <c r="T289" s="15">
        <v>2027.14</v>
      </c>
      <c r="U289" s="15">
        <v>1731.49</v>
      </c>
      <c r="V289" s="15">
        <v>1584.1</v>
      </c>
      <c r="W289" s="15">
        <v>1716.9</v>
      </c>
      <c r="X289" s="15">
        <v>1691.26</v>
      </c>
      <c r="Y289" s="15">
        <v>1376.4</v>
      </c>
    </row>
    <row r="290" spans="1:25" ht="15.75">
      <c r="A290" s="10">
        <v>41125</v>
      </c>
      <c r="B290" s="15">
        <v>1357.37</v>
      </c>
      <c r="C290" s="15">
        <v>1227.6</v>
      </c>
      <c r="D290" s="15">
        <v>1202.8</v>
      </c>
      <c r="E290" s="15">
        <v>1191.47</v>
      </c>
      <c r="F290" s="15">
        <v>1168.67</v>
      </c>
      <c r="G290" s="15">
        <v>1102.17</v>
      </c>
      <c r="H290" s="15">
        <v>1071.93</v>
      </c>
      <c r="I290" s="15">
        <v>1186.26</v>
      </c>
      <c r="J290" s="15">
        <v>1348.64</v>
      </c>
      <c r="K290" s="15">
        <v>1500.93</v>
      </c>
      <c r="L290" s="15">
        <v>1630.1</v>
      </c>
      <c r="M290" s="15">
        <v>1698.76</v>
      </c>
      <c r="N290" s="15">
        <v>1700.51</v>
      </c>
      <c r="O290" s="15">
        <v>1705.99</v>
      </c>
      <c r="P290" s="15">
        <v>1709.32</v>
      </c>
      <c r="Q290" s="15">
        <v>1711.35</v>
      </c>
      <c r="R290" s="15">
        <v>1680.18</v>
      </c>
      <c r="S290" s="15">
        <v>1673.28</v>
      </c>
      <c r="T290" s="15">
        <v>1663.2</v>
      </c>
      <c r="U290" s="15">
        <v>1575.07</v>
      </c>
      <c r="V290" s="15">
        <v>1526.27</v>
      </c>
      <c r="W290" s="15">
        <v>1626.75</v>
      </c>
      <c r="X290" s="15">
        <v>1633.38</v>
      </c>
      <c r="Y290" s="15">
        <v>1400.03</v>
      </c>
    </row>
    <row r="291" spans="1:25" ht="15.75">
      <c r="A291" s="10">
        <v>41126</v>
      </c>
      <c r="B291" s="15">
        <v>1339.11</v>
      </c>
      <c r="C291" s="15">
        <v>1212.09</v>
      </c>
      <c r="D291" s="15">
        <v>1128.24</v>
      </c>
      <c r="E291" s="15">
        <v>1109</v>
      </c>
      <c r="F291" s="15">
        <v>1093.59</v>
      </c>
      <c r="G291" s="15">
        <v>1073.38</v>
      </c>
      <c r="H291" s="15">
        <v>1023.71</v>
      </c>
      <c r="I291" s="15">
        <v>1082.83</v>
      </c>
      <c r="J291" s="15">
        <v>1219.61</v>
      </c>
      <c r="K291" s="15">
        <v>1345.09</v>
      </c>
      <c r="L291" s="15">
        <v>1426.07</v>
      </c>
      <c r="M291" s="15">
        <v>1466.54</v>
      </c>
      <c r="N291" s="15">
        <v>1471.66</v>
      </c>
      <c r="O291" s="15">
        <v>1476.04</v>
      </c>
      <c r="P291" s="15">
        <v>1480.82</v>
      </c>
      <c r="Q291" s="15">
        <v>1481.04</v>
      </c>
      <c r="R291" s="15">
        <v>1480.78</v>
      </c>
      <c r="S291" s="15">
        <v>1477.82</v>
      </c>
      <c r="T291" s="15">
        <v>1482.72</v>
      </c>
      <c r="U291" s="15">
        <v>1465.56</v>
      </c>
      <c r="V291" s="15">
        <v>1442.76</v>
      </c>
      <c r="W291" s="15">
        <v>1499.01</v>
      </c>
      <c r="X291" s="15">
        <v>1498.11</v>
      </c>
      <c r="Y291" s="15">
        <v>1413.95</v>
      </c>
    </row>
    <row r="292" spans="1:25" ht="15.75">
      <c r="A292" s="10">
        <v>41127</v>
      </c>
      <c r="B292" s="15">
        <v>1310.55</v>
      </c>
      <c r="C292" s="15">
        <v>1194.47</v>
      </c>
      <c r="D292" s="15">
        <v>1092.99</v>
      </c>
      <c r="E292" s="15">
        <v>1065.88</v>
      </c>
      <c r="F292" s="15">
        <v>1030.95</v>
      </c>
      <c r="G292" s="15">
        <v>1023.14</v>
      </c>
      <c r="H292" s="15">
        <v>1031.1</v>
      </c>
      <c r="I292" s="15">
        <v>1239.17</v>
      </c>
      <c r="J292" s="15">
        <v>1452.32</v>
      </c>
      <c r="K292" s="15">
        <v>1603.17</v>
      </c>
      <c r="L292" s="15">
        <v>1943.5</v>
      </c>
      <c r="M292" s="15">
        <v>2017.47</v>
      </c>
      <c r="N292" s="15">
        <v>1988.73</v>
      </c>
      <c r="O292" s="15">
        <v>2004.96</v>
      </c>
      <c r="P292" s="15">
        <v>2407.96</v>
      </c>
      <c r="Q292" s="15">
        <v>2169.64</v>
      </c>
      <c r="R292" s="15">
        <v>2044.19</v>
      </c>
      <c r="S292" s="15">
        <v>2046.63</v>
      </c>
      <c r="T292" s="15">
        <v>2048.01</v>
      </c>
      <c r="U292" s="15">
        <v>1919.42</v>
      </c>
      <c r="V292" s="15">
        <v>1729.59</v>
      </c>
      <c r="W292" s="15">
        <v>2050.52</v>
      </c>
      <c r="X292" s="15">
        <v>2050.15</v>
      </c>
      <c r="Y292" s="15">
        <v>1404.08</v>
      </c>
    </row>
    <row r="293" spans="1:25" ht="15.75">
      <c r="A293" s="10">
        <v>41128</v>
      </c>
      <c r="B293" s="15">
        <v>1273.21</v>
      </c>
      <c r="C293" s="15">
        <v>1152.65</v>
      </c>
      <c r="D293" s="15">
        <v>1076.99</v>
      </c>
      <c r="E293" s="15">
        <v>1062.99</v>
      </c>
      <c r="F293" s="15">
        <v>1029.24</v>
      </c>
      <c r="G293" s="15">
        <v>1039.69</v>
      </c>
      <c r="H293" s="15">
        <v>1050.12</v>
      </c>
      <c r="I293" s="15">
        <v>1250.34</v>
      </c>
      <c r="J293" s="15">
        <v>1498</v>
      </c>
      <c r="K293" s="15">
        <v>1728.7</v>
      </c>
      <c r="L293" s="15">
        <v>1908.05</v>
      </c>
      <c r="M293" s="15">
        <v>1916.06</v>
      </c>
      <c r="N293" s="15">
        <v>1910.16</v>
      </c>
      <c r="O293" s="15">
        <v>1921.21</v>
      </c>
      <c r="P293" s="15">
        <v>2088.07</v>
      </c>
      <c r="Q293" s="15">
        <v>2088.39</v>
      </c>
      <c r="R293" s="15">
        <v>1928.3</v>
      </c>
      <c r="S293" s="15">
        <v>1913.98</v>
      </c>
      <c r="T293" s="15">
        <v>1908.31</v>
      </c>
      <c r="U293" s="15">
        <v>1853.19</v>
      </c>
      <c r="V293" s="15">
        <v>1694.6</v>
      </c>
      <c r="W293" s="15">
        <v>1899.86</v>
      </c>
      <c r="X293" s="15">
        <v>1910.26</v>
      </c>
      <c r="Y293" s="15">
        <v>1408.3</v>
      </c>
    </row>
    <row r="294" spans="1:25" ht="15.75">
      <c r="A294" s="10">
        <v>41129</v>
      </c>
      <c r="B294" s="15">
        <v>1227.65</v>
      </c>
      <c r="C294" s="15">
        <v>1072.98</v>
      </c>
      <c r="D294" s="15">
        <v>1039.44</v>
      </c>
      <c r="E294" s="15">
        <v>1019.6</v>
      </c>
      <c r="F294" s="15">
        <v>1013.12</v>
      </c>
      <c r="G294" s="15">
        <v>1012.68</v>
      </c>
      <c r="H294" s="15">
        <v>1021.2</v>
      </c>
      <c r="I294" s="15">
        <v>1209.41</v>
      </c>
      <c r="J294" s="15">
        <v>1421</v>
      </c>
      <c r="K294" s="15">
        <v>1554.64</v>
      </c>
      <c r="L294" s="15">
        <v>1664.26</v>
      </c>
      <c r="M294" s="15">
        <v>1671.73</v>
      </c>
      <c r="N294" s="15">
        <v>1661.73</v>
      </c>
      <c r="O294" s="15">
        <v>1716.85</v>
      </c>
      <c r="P294" s="15">
        <v>1806.66</v>
      </c>
      <c r="Q294" s="15">
        <v>1747.92</v>
      </c>
      <c r="R294" s="15">
        <v>1673.88</v>
      </c>
      <c r="S294" s="15">
        <v>1664.26</v>
      </c>
      <c r="T294" s="15">
        <v>1592.29</v>
      </c>
      <c r="U294" s="15">
        <v>1525.13</v>
      </c>
      <c r="V294" s="15">
        <v>1533.12</v>
      </c>
      <c r="W294" s="15">
        <v>1717.59</v>
      </c>
      <c r="X294" s="15">
        <v>1679.46</v>
      </c>
      <c r="Y294" s="15">
        <v>1400.76</v>
      </c>
    </row>
    <row r="295" spans="1:25" ht="15.75">
      <c r="A295" s="10">
        <v>41130</v>
      </c>
      <c r="B295" s="15">
        <v>1228.76</v>
      </c>
      <c r="C295" s="15">
        <v>1087.43</v>
      </c>
      <c r="D295" s="15">
        <v>1017.82</v>
      </c>
      <c r="E295" s="15">
        <v>996.75</v>
      </c>
      <c r="F295" s="15">
        <v>985.99</v>
      </c>
      <c r="G295" s="15">
        <v>990.88</v>
      </c>
      <c r="H295" s="15">
        <v>1055.71</v>
      </c>
      <c r="I295" s="15">
        <v>1204.82</v>
      </c>
      <c r="J295" s="15">
        <v>1450.55</v>
      </c>
      <c r="K295" s="15">
        <v>1626.96</v>
      </c>
      <c r="L295" s="15">
        <v>1620.58</v>
      </c>
      <c r="M295" s="15">
        <v>1586.26</v>
      </c>
      <c r="N295" s="15">
        <v>1590.81</v>
      </c>
      <c r="O295" s="15">
        <v>1629.3</v>
      </c>
      <c r="P295" s="15">
        <v>1711.9</v>
      </c>
      <c r="Q295" s="15">
        <v>1653.04</v>
      </c>
      <c r="R295" s="15">
        <v>1631.57</v>
      </c>
      <c r="S295" s="15">
        <v>1637.17</v>
      </c>
      <c r="T295" s="15">
        <v>1671.61</v>
      </c>
      <c r="U295" s="15">
        <v>1623.48</v>
      </c>
      <c r="V295" s="15">
        <v>1577.95</v>
      </c>
      <c r="W295" s="15">
        <v>1660.74</v>
      </c>
      <c r="X295" s="15">
        <v>1614.37</v>
      </c>
      <c r="Y295" s="15">
        <v>1423.89</v>
      </c>
    </row>
    <row r="296" spans="1:25" ht="15.75">
      <c r="A296" s="10">
        <v>41131</v>
      </c>
      <c r="B296" s="15">
        <v>1279.59</v>
      </c>
      <c r="C296" s="15">
        <v>1193.6</v>
      </c>
      <c r="D296" s="15">
        <v>1110.26</v>
      </c>
      <c r="E296" s="15">
        <v>1077.48</v>
      </c>
      <c r="F296" s="15">
        <v>1073.1</v>
      </c>
      <c r="G296" s="15">
        <v>1093.83</v>
      </c>
      <c r="H296" s="15">
        <v>1208.28</v>
      </c>
      <c r="I296" s="15">
        <v>1267.36</v>
      </c>
      <c r="J296" s="15">
        <v>1460</v>
      </c>
      <c r="K296" s="15">
        <v>1516.52</v>
      </c>
      <c r="L296" s="15">
        <v>1553.31</v>
      </c>
      <c r="M296" s="15">
        <v>1544.94</v>
      </c>
      <c r="N296" s="15">
        <v>1539.7</v>
      </c>
      <c r="O296" s="15">
        <v>1559.5</v>
      </c>
      <c r="P296" s="15">
        <v>1529.89</v>
      </c>
      <c r="Q296" s="15">
        <v>1765.65</v>
      </c>
      <c r="R296" s="15">
        <v>1784.42</v>
      </c>
      <c r="S296" s="15">
        <v>1713.08</v>
      </c>
      <c r="T296" s="15">
        <v>1616.87</v>
      </c>
      <c r="U296" s="15">
        <v>1597.45</v>
      </c>
      <c r="V296" s="15">
        <v>1600.33</v>
      </c>
      <c r="W296" s="15">
        <v>1698.09</v>
      </c>
      <c r="X296" s="15">
        <v>1642.3</v>
      </c>
      <c r="Y296" s="15">
        <v>1470.72</v>
      </c>
    </row>
    <row r="297" spans="1:25" ht="15.75">
      <c r="A297" s="10">
        <v>41132</v>
      </c>
      <c r="B297" s="15">
        <v>1392.4</v>
      </c>
      <c r="C297" s="15">
        <v>1275.02</v>
      </c>
      <c r="D297" s="15">
        <v>1246.35</v>
      </c>
      <c r="E297" s="15">
        <v>1215.65</v>
      </c>
      <c r="F297" s="15">
        <v>1193.68</v>
      </c>
      <c r="G297" s="15">
        <v>1199.55</v>
      </c>
      <c r="H297" s="15">
        <v>1188.44</v>
      </c>
      <c r="I297" s="15">
        <v>1255.97</v>
      </c>
      <c r="J297" s="15">
        <v>1353.07</v>
      </c>
      <c r="K297" s="15">
        <v>1473.31</v>
      </c>
      <c r="L297" s="15">
        <v>1556.5</v>
      </c>
      <c r="M297" s="15">
        <v>1589.2</v>
      </c>
      <c r="N297" s="15">
        <v>1587.28</v>
      </c>
      <c r="O297" s="15">
        <v>1589.37</v>
      </c>
      <c r="P297" s="15">
        <v>1604.56</v>
      </c>
      <c r="Q297" s="15">
        <v>1593.46</v>
      </c>
      <c r="R297" s="15">
        <v>1585.02</v>
      </c>
      <c r="S297" s="15">
        <v>1549.67</v>
      </c>
      <c r="T297" s="15">
        <v>1540.18</v>
      </c>
      <c r="U297" s="15">
        <v>1481.05</v>
      </c>
      <c r="V297" s="15">
        <v>1477.89</v>
      </c>
      <c r="W297" s="15">
        <v>1549.88</v>
      </c>
      <c r="X297" s="15">
        <v>1518.53</v>
      </c>
      <c r="Y297" s="15">
        <v>1430.9</v>
      </c>
    </row>
    <row r="298" spans="1:25" ht="15.75">
      <c r="A298" s="10">
        <v>41133</v>
      </c>
      <c r="B298" s="15">
        <v>1382.84</v>
      </c>
      <c r="C298" s="15">
        <v>1281.53</v>
      </c>
      <c r="D298" s="15">
        <v>1252.72</v>
      </c>
      <c r="E298" s="15">
        <v>1179.58</v>
      </c>
      <c r="F298" s="15">
        <v>1167.28</v>
      </c>
      <c r="G298" s="15">
        <v>1142.38</v>
      </c>
      <c r="H298" s="15">
        <v>1113.21</v>
      </c>
      <c r="I298" s="15">
        <v>1130.81</v>
      </c>
      <c r="J298" s="15">
        <v>1289.72</v>
      </c>
      <c r="K298" s="15">
        <v>1385.49</v>
      </c>
      <c r="L298" s="15">
        <v>1435.96</v>
      </c>
      <c r="M298" s="15">
        <v>1459.24</v>
      </c>
      <c r="N298" s="15">
        <v>1468.52</v>
      </c>
      <c r="O298" s="15">
        <v>1480.8</v>
      </c>
      <c r="P298" s="15">
        <v>1498.28</v>
      </c>
      <c r="Q298" s="15">
        <v>1498</v>
      </c>
      <c r="R298" s="15">
        <v>1496.71</v>
      </c>
      <c r="S298" s="15">
        <v>1488.38</v>
      </c>
      <c r="T298" s="15">
        <v>1482.46</v>
      </c>
      <c r="U298" s="15">
        <v>1483.91</v>
      </c>
      <c r="V298" s="15">
        <v>1484.33</v>
      </c>
      <c r="W298" s="15">
        <v>1536.8</v>
      </c>
      <c r="X298" s="15">
        <v>1495</v>
      </c>
      <c r="Y298" s="15">
        <v>1419.78</v>
      </c>
    </row>
    <row r="299" spans="1:25" ht="15.75">
      <c r="A299" s="10">
        <v>41134</v>
      </c>
      <c r="B299" s="15">
        <v>1306.75</v>
      </c>
      <c r="C299" s="15">
        <v>1204.2</v>
      </c>
      <c r="D299" s="15">
        <v>1165.74</v>
      </c>
      <c r="E299" s="15">
        <v>1136.2</v>
      </c>
      <c r="F299" s="15">
        <v>1117.4</v>
      </c>
      <c r="G299" s="15">
        <v>1123.66</v>
      </c>
      <c r="H299" s="15">
        <v>1143.15</v>
      </c>
      <c r="I299" s="15">
        <v>1286.03</v>
      </c>
      <c r="J299" s="15">
        <v>1420.29</v>
      </c>
      <c r="K299" s="15">
        <v>1486.14</v>
      </c>
      <c r="L299" s="15">
        <v>1560.51</v>
      </c>
      <c r="M299" s="15">
        <v>1563.58</v>
      </c>
      <c r="N299" s="15">
        <v>1557.36</v>
      </c>
      <c r="O299" s="15">
        <v>1581.97</v>
      </c>
      <c r="P299" s="15">
        <v>1639.18</v>
      </c>
      <c r="Q299" s="15">
        <v>1616.71</v>
      </c>
      <c r="R299" s="15">
        <v>1566.82</v>
      </c>
      <c r="S299" s="15">
        <v>1541.3</v>
      </c>
      <c r="T299" s="15">
        <v>1473.24</v>
      </c>
      <c r="U299" s="15">
        <v>1440.56</v>
      </c>
      <c r="V299" s="15">
        <v>1439.63</v>
      </c>
      <c r="W299" s="15">
        <v>1509.23</v>
      </c>
      <c r="X299" s="15">
        <v>1465.49</v>
      </c>
      <c r="Y299" s="15">
        <v>1415.95</v>
      </c>
    </row>
    <row r="300" spans="1:25" ht="15.75">
      <c r="A300" s="10">
        <v>41135</v>
      </c>
      <c r="B300" s="15">
        <v>1252.66</v>
      </c>
      <c r="C300" s="15">
        <v>1131.08</v>
      </c>
      <c r="D300" s="15">
        <v>1095.65</v>
      </c>
      <c r="E300" s="15">
        <v>1059.99</v>
      </c>
      <c r="F300" s="15">
        <v>1061.6</v>
      </c>
      <c r="G300" s="15">
        <v>1077.51</v>
      </c>
      <c r="H300" s="15">
        <v>1140.07</v>
      </c>
      <c r="I300" s="15">
        <v>1282.35</v>
      </c>
      <c r="J300" s="15">
        <v>1415.6</v>
      </c>
      <c r="K300" s="15">
        <v>1478.29</v>
      </c>
      <c r="L300" s="15">
        <v>1518.01</v>
      </c>
      <c r="M300" s="15">
        <v>1522.57</v>
      </c>
      <c r="N300" s="15">
        <v>1517.54</v>
      </c>
      <c r="O300" s="15">
        <v>1557.68</v>
      </c>
      <c r="P300" s="15">
        <v>1588.87</v>
      </c>
      <c r="Q300" s="15">
        <v>1564</v>
      </c>
      <c r="R300" s="15">
        <v>1520.3</v>
      </c>
      <c r="S300" s="15">
        <v>1489.2</v>
      </c>
      <c r="T300" s="15">
        <v>1463.6</v>
      </c>
      <c r="U300" s="15">
        <v>1440.18</v>
      </c>
      <c r="V300" s="15">
        <v>1436.3</v>
      </c>
      <c r="W300" s="15">
        <v>1483.72</v>
      </c>
      <c r="X300" s="15">
        <v>1453.72</v>
      </c>
      <c r="Y300" s="15">
        <v>1375.74</v>
      </c>
    </row>
    <row r="301" spans="1:25" ht="15.75">
      <c r="A301" s="10">
        <v>41136</v>
      </c>
      <c r="B301" s="15">
        <v>1249.23</v>
      </c>
      <c r="C301" s="15">
        <v>1102.83</v>
      </c>
      <c r="D301" s="15">
        <v>1044.39</v>
      </c>
      <c r="E301" s="15">
        <v>1020.66</v>
      </c>
      <c r="F301" s="15">
        <v>1003.58</v>
      </c>
      <c r="G301" s="15">
        <v>1046.94</v>
      </c>
      <c r="H301" s="15">
        <v>1051.92</v>
      </c>
      <c r="I301" s="15">
        <v>1249.71</v>
      </c>
      <c r="J301" s="15">
        <v>1396.66</v>
      </c>
      <c r="K301" s="15">
        <v>1436.06</v>
      </c>
      <c r="L301" s="15">
        <v>1448.79</v>
      </c>
      <c r="M301" s="15">
        <v>1449.7</v>
      </c>
      <c r="N301" s="15">
        <v>1442.14</v>
      </c>
      <c r="O301" s="15">
        <v>1462.82</v>
      </c>
      <c r="P301" s="15">
        <v>1482.78</v>
      </c>
      <c r="Q301" s="15">
        <v>1470.94</v>
      </c>
      <c r="R301" s="15">
        <v>1448.09</v>
      </c>
      <c r="S301" s="15">
        <v>1434.06</v>
      </c>
      <c r="T301" s="15">
        <v>1428.29</v>
      </c>
      <c r="U301" s="15">
        <v>1422.55</v>
      </c>
      <c r="V301" s="15">
        <v>1425.94</v>
      </c>
      <c r="W301" s="15">
        <v>1454.17</v>
      </c>
      <c r="X301" s="15">
        <v>1451.21</v>
      </c>
      <c r="Y301" s="15">
        <v>1383.7</v>
      </c>
    </row>
    <row r="302" spans="1:25" ht="15.75">
      <c r="A302" s="10">
        <v>41137</v>
      </c>
      <c r="B302" s="15">
        <v>1232.03</v>
      </c>
      <c r="C302" s="15">
        <v>1081.08</v>
      </c>
      <c r="D302" s="15">
        <v>1038.26</v>
      </c>
      <c r="E302" s="15">
        <v>1009.62</v>
      </c>
      <c r="F302" s="15">
        <v>1179</v>
      </c>
      <c r="G302" s="15">
        <v>1052.19</v>
      </c>
      <c r="H302" s="15">
        <v>1049.71</v>
      </c>
      <c r="I302" s="15">
        <v>1220.31</v>
      </c>
      <c r="J302" s="15">
        <v>1383.72</v>
      </c>
      <c r="K302" s="15">
        <v>1424.05</v>
      </c>
      <c r="L302" s="15">
        <v>1442.73</v>
      </c>
      <c r="M302" s="15">
        <v>1444.61</v>
      </c>
      <c r="N302" s="15">
        <v>1435.59</v>
      </c>
      <c r="O302" s="15">
        <v>1451.88</v>
      </c>
      <c r="P302" s="15">
        <v>1480.44</v>
      </c>
      <c r="Q302" s="15">
        <v>1471.27</v>
      </c>
      <c r="R302" s="15">
        <v>1445.33</v>
      </c>
      <c r="S302" s="15">
        <v>1425.42</v>
      </c>
      <c r="T302" s="15">
        <v>1413.66</v>
      </c>
      <c r="U302" s="15">
        <v>1407.57</v>
      </c>
      <c r="V302" s="15">
        <v>1401.95</v>
      </c>
      <c r="W302" s="15">
        <v>1425.27</v>
      </c>
      <c r="X302" s="15">
        <v>1410.61</v>
      </c>
      <c r="Y302" s="15">
        <v>1332.88</v>
      </c>
    </row>
    <row r="303" spans="1:25" ht="15.75">
      <c r="A303" s="10">
        <v>41138</v>
      </c>
      <c r="B303" s="15">
        <v>1212.52</v>
      </c>
      <c r="C303" s="15">
        <v>1133.92</v>
      </c>
      <c r="D303" s="15">
        <v>1026.33</v>
      </c>
      <c r="E303" s="15">
        <v>1006.32</v>
      </c>
      <c r="F303" s="15">
        <v>1015.44</v>
      </c>
      <c r="G303" s="15">
        <v>1103.12</v>
      </c>
      <c r="H303" s="15">
        <v>1119.31</v>
      </c>
      <c r="I303" s="15">
        <v>1244.31</v>
      </c>
      <c r="J303" s="15">
        <v>1389.69</v>
      </c>
      <c r="K303" s="15">
        <v>1437.16</v>
      </c>
      <c r="L303" s="15">
        <v>1455.77</v>
      </c>
      <c r="M303" s="15">
        <v>1452.19</v>
      </c>
      <c r="N303" s="15">
        <v>1443.81</v>
      </c>
      <c r="O303" s="15">
        <v>1458.29</v>
      </c>
      <c r="P303" s="15">
        <v>1461.96</v>
      </c>
      <c r="Q303" s="15">
        <v>1459.75</v>
      </c>
      <c r="R303" s="15">
        <v>1445.96</v>
      </c>
      <c r="S303" s="15">
        <v>1435.52</v>
      </c>
      <c r="T303" s="15">
        <v>1432.06</v>
      </c>
      <c r="U303" s="15">
        <v>1421.49</v>
      </c>
      <c r="V303" s="15">
        <v>1414.73</v>
      </c>
      <c r="W303" s="15">
        <v>1443.06</v>
      </c>
      <c r="X303" s="15">
        <v>1425.35</v>
      </c>
      <c r="Y303" s="15">
        <v>1333.06</v>
      </c>
    </row>
    <row r="304" spans="1:25" ht="15.75">
      <c r="A304" s="10">
        <v>41139</v>
      </c>
      <c r="B304" s="15">
        <v>1260.76</v>
      </c>
      <c r="C304" s="15">
        <v>1177.85</v>
      </c>
      <c r="D304" s="15">
        <v>1163.43</v>
      </c>
      <c r="E304" s="15">
        <v>1157.76</v>
      </c>
      <c r="F304" s="15">
        <v>1149.64</v>
      </c>
      <c r="G304" s="15">
        <v>1152.5</v>
      </c>
      <c r="H304" s="15">
        <v>1122.09</v>
      </c>
      <c r="I304" s="15">
        <v>1152.5</v>
      </c>
      <c r="J304" s="15">
        <v>1264.86</v>
      </c>
      <c r="K304" s="15">
        <v>1359.07</v>
      </c>
      <c r="L304" s="15">
        <v>1373.17</v>
      </c>
      <c r="M304" s="15">
        <v>1379.09</v>
      </c>
      <c r="N304" s="15">
        <v>1379.76</v>
      </c>
      <c r="O304" s="15">
        <v>1380.78</v>
      </c>
      <c r="P304" s="15">
        <v>1384.25</v>
      </c>
      <c r="Q304" s="15">
        <v>1381.13</v>
      </c>
      <c r="R304" s="15">
        <v>1377.72</v>
      </c>
      <c r="S304" s="15">
        <v>1376.9</v>
      </c>
      <c r="T304" s="15">
        <v>1375.61</v>
      </c>
      <c r="U304" s="15">
        <v>1380.36</v>
      </c>
      <c r="V304" s="15">
        <v>1386.76</v>
      </c>
      <c r="W304" s="15">
        <v>1399.35</v>
      </c>
      <c r="X304" s="15">
        <v>1395.18</v>
      </c>
      <c r="Y304" s="15">
        <v>1311.28</v>
      </c>
    </row>
    <row r="305" spans="1:25" ht="15.75">
      <c r="A305" s="10">
        <v>41140</v>
      </c>
      <c r="B305" s="15">
        <v>1238.26</v>
      </c>
      <c r="C305" s="15">
        <v>1175.56</v>
      </c>
      <c r="D305" s="15">
        <v>1084.7</v>
      </c>
      <c r="E305" s="15">
        <v>1018.67</v>
      </c>
      <c r="F305" s="15">
        <v>999.93</v>
      </c>
      <c r="G305" s="15">
        <v>1003.12</v>
      </c>
      <c r="H305" s="15">
        <v>240.75</v>
      </c>
      <c r="I305" s="15">
        <v>864.71</v>
      </c>
      <c r="J305" s="15">
        <v>1168.49</v>
      </c>
      <c r="K305" s="15">
        <v>1227.63</v>
      </c>
      <c r="L305" s="15">
        <v>1268.81</v>
      </c>
      <c r="M305" s="15">
        <v>1287.04</v>
      </c>
      <c r="N305" s="15">
        <v>1290.56</v>
      </c>
      <c r="O305" s="15">
        <v>1304.24</v>
      </c>
      <c r="P305" s="15">
        <v>1339.56</v>
      </c>
      <c r="Q305" s="15">
        <v>1336.52</v>
      </c>
      <c r="R305" s="15">
        <v>1326.83</v>
      </c>
      <c r="S305" s="15">
        <v>1331.58</v>
      </c>
      <c r="T305" s="15">
        <v>1343.24</v>
      </c>
      <c r="U305" s="15">
        <v>1334.62</v>
      </c>
      <c r="V305" s="15">
        <v>1325.53</v>
      </c>
      <c r="W305" s="15">
        <v>1378.18</v>
      </c>
      <c r="X305" s="15">
        <v>1328.9</v>
      </c>
      <c r="Y305" s="15">
        <v>1265.14</v>
      </c>
    </row>
    <row r="306" spans="1:25" ht="15.75">
      <c r="A306" s="10">
        <v>41141</v>
      </c>
      <c r="B306" s="15">
        <v>1187.97</v>
      </c>
      <c r="C306" s="15">
        <v>1076.66</v>
      </c>
      <c r="D306" s="15">
        <v>1004.28</v>
      </c>
      <c r="E306" s="15">
        <v>984.96</v>
      </c>
      <c r="F306" s="15">
        <v>935.59</v>
      </c>
      <c r="G306" s="15">
        <v>971.17</v>
      </c>
      <c r="H306" s="15">
        <v>998.47</v>
      </c>
      <c r="I306" s="15">
        <v>1154.04</v>
      </c>
      <c r="J306" s="15">
        <v>1372.23</v>
      </c>
      <c r="K306" s="15">
        <v>1409.57</v>
      </c>
      <c r="L306" s="15">
        <v>1428.59</v>
      </c>
      <c r="M306" s="15">
        <v>1425.4</v>
      </c>
      <c r="N306" s="15">
        <v>1417.43</v>
      </c>
      <c r="O306" s="15">
        <v>1434.45</v>
      </c>
      <c r="P306" s="15">
        <v>1452.35</v>
      </c>
      <c r="Q306" s="15">
        <v>1437.59</v>
      </c>
      <c r="R306" s="15">
        <v>1423.09</v>
      </c>
      <c r="S306" s="15">
        <v>1406.55</v>
      </c>
      <c r="T306" s="15">
        <v>1402.46</v>
      </c>
      <c r="U306" s="15">
        <v>1397.74</v>
      </c>
      <c r="V306" s="15">
        <v>1400.26</v>
      </c>
      <c r="W306" s="15">
        <v>1408.65</v>
      </c>
      <c r="X306" s="15">
        <v>1390.96</v>
      </c>
      <c r="Y306" s="15">
        <v>1210.88</v>
      </c>
    </row>
    <row r="307" spans="1:25" ht="15.75">
      <c r="A307" s="10">
        <v>41142</v>
      </c>
      <c r="B307" s="15">
        <v>1140.3</v>
      </c>
      <c r="C307" s="15">
        <v>1018.62</v>
      </c>
      <c r="D307" s="15">
        <v>1012.39</v>
      </c>
      <c r="E307" s="15">
        <v>995.57</v>
      </c>
      <c r="F307" s="15">
        <v>978.97</v>
      </c>
      <c r="G307" s="15">
        <v>995.61</v>
      </c>
      <c r="H307" s="15">
        <v>1088.86</v>
      </c>
      <c r="I307" s="15">
        <v>1186.51</v>
      </c>
      <c r="J307" s="15">
        <v>1368.02</v>
      </c>
      <c r="K307" s="15">
        <v>1428.07</v>
      </c>
      <c r="L307" s="15">
        <v>1454.84</v>
      </c>
      <c r="M307" s="15">
        <v>1450.74</v>
      </c>
      <c r="N307" s="15">
        <v>1441.7</v>
      </c>
      <c r="O307" s="15">
        <v>1458.47</v>
      </c>
      <c r="P307" s="15">
        <v>1474.85</v>
      </c>
      <c r="Q307" s="15">
        <v>1456.21</v>
      </c>
      <c r="R307" s="15">
        <v>1440.2</v>
      </c>
      <c r="S307" s="15">
        <v>1424.62</v>
      </c>
      <c r="T307" s="15">
        <v>1417.39</v>
      </c>
      <c r="U307" s="15">
        <v>1406.87</v>
      </c>
      <c r="V307" s="15">
        <v>1412.26</v>
      </c>
      <c r="W307" s="15">
        <v>1433.78</v>
      </c>
      <c r="X307" s="15">
        <v>1402.29</v>
      </c>
      <c r="Y307" s="15">
        <v>1248.38</v>
      </c>
    </row>
    <row r="308" spans="1:25" ht="15.75">
      <c r="A308" s="10">
        <v>41143</v>
      </c>
      <c r="B308" s="15">
        <v>1139.04</v>
      </c>
      <c r="C308" s="15">
        <v>1008.82</v>
      </c>
      <c r="D308" s="15">
        <v>1002.12</v>
      </c>
      <c r="E308" s="15">
        <v>995.97</v>
      </c>
      <c r="F308" s="15">
        <v>996.63</v>
      </c>
      <c r="G308" s="15">
        <v>999.96</v>
      </c>
      <c r="H308" s="15">
        <v>1084.99</v>
      </c>
      <c r="I308" s="15">
        <v>1174.84</v>
      </c>
      <c r="J308" s="15">
        <v>1322.04</v>
      </c>
      <c r="K308" s="15">
        <v>1406.19</v>
      </c>
      <c r="L308" s="15">
        <v>1431.75</v>
      </c>
      <c r="M308" s="15">
        <v>1420.32</v>
      </c>
      <c r="N308" s="15">
        <v>1407.44</v>
      </c>
      <c r="O308" s="15">
        <v>1427.37</v>
      </c>
      <c r="P308" s="15">
        <v>1450.6</v>
      </c>
      <c r="Q308" s="15">
        <v>1450.41</v>
      </c>
      <c r="R308" s="15">
        <v>1436.75</v>
      </c>
      <c r="S308" s="15">
        <v>1436.51</v>
      </c>
      <c r="T308" s="15">
        <v>1416.93</v>
      </c>
      <c r="U308" s="15">
        <v>1433.16</v>
      </c>
      <c r="V308" s="15">
        <v>1431.85</v>
      </c>
      <c r="W308" s="15">
        <v>1442.96</v>
      </c>
      <c r="X308" s="15">
        <v>1422.13</v>
      </c>
      <c r="Y308" s="15">
        <v>1226.66</v>
      </c>
    </row>
    <row r="309" spans="1:25" ht="15.75">
      <c r="A309" s="10">
        <v>41144</v>
      </c>
      <c r="B309" s="15">
        <v>1138.12</v>
      </c>
      <c r="C309" s="15">
        <v>1077.85</v>
      </c>
      <c r="D309" s="15">
        <v>1076.58</v>
      </c>
      <c r="E309" s="15">
        <v>1058.96</v>
      </c>
      <c r="F309" s="15">
        <v>1049.87</v>
      </c>
      <c r="G309" s="15">
        <v>1093.66</v>
      </c>
      <c r="H309" s="15">
        <v>1086.77</v>
      </c>
      <c r="I309" s="15">
        <v>1186.06</v>
      </c>
      <c r="J309" s="15">
        <v>1358.88</v>
      </c>
      <c r="K309" s="15">
        <v>1463.98</v>
      </c>
      <c r="L309" s="15">
        <v>1487.46</v>
      </c>
      <c r="M309" s="15">
        <v>1487.87</v>
      </c>
      <c r="N309" s="15">
        <v>1475.82</v>
      </c>
      <c r="O309" s="15">
        <v>1487.31</v>
      </c>
      <c r="P309" s="15">
        <v>1496.12</v>
      </c>
      <c r="Q309" s="15">
        <v>1479.18</v>
      </c>
      <c r="R309" s="15">
        <v>1461.95</v>
      </c>
      <c r="S309" s="15">
        <v>1447.9</v>
      </c>
      <c r="T309" s="15">
        <v>1422.74</v>
      </c>
      <c r="U309" s="15">
        <v>1419.25</v>
      </c>
      <c r="V309" s="15">
        <v>1455.88</v>
      </c>
      <c r="W309" s="15">
        <v>1478.68</v>
      </c>
      <c r="X309" s="15">
        <v>1395.69</v>
      </c>
      <c r="Y309" s="15">
        <v>1233.01</v>
      </c>
    </row>
    <row r="310" spans="1:25" ht="15.75">
      <c r="A310" s="10">
        <v>41145</v>
      </c>
      <c r="B310" s="15">
        <v>1151.96</v>
      </c>
      <c r="C310" s="15">
        <v>1115.4</v>
      </c>
      <c r="D310" s="15">
        <v>1102.37</v>
      </c>
      <c r="E310" s="15">
        <v>1090.35</v>
      </c>
      <c r="F310" s="15">
        <v>1091.57</v>
      </c>
      <c r="G310" s="15">
        <v>1112.77</v>
      </c>
      <c r="H310" s="15">
        <v>1133.06</v>
      </c>
      <c r="I310" s="15">
        <v>1199.72</v>
      </c>
      <c r="J310" s="15">
        <v>1392</v>
      </c>
      <c r="K310" s="15">
        <v>1489.12</v>
      </c>
      <c r="L310" s="15">
        <v>1505.88</v>
      </c>
      <c r="M310" s="15">
        <v>1500.39</v>
      </c>
      <c r="N310" s="15">
        <v>1487.03</v>
      </c>
      <c r="O310" s="15">
        <v>1497.05</v>
      </c>
      <c r="P310" s="15">
        <v>1510.73</v>
      </c>
      <c r="Q310" s="15">
        <v>1492.29</v>
      </c>
      <c r="R310" s="15">
        <v>1478.11</v>
      </c>
      <c r="S310" s="15">
        <v>1460.5</v>
      </c>
      <c r="T310" s="15">
        <v>1436.75</v>
      </c>
      <c r="U310" s="15">
        <v>1438.47</v>
      </c>
      <c r="V310" s="15">
        <v>1486.14</v>
      </c>
      <c r="W310" s="15">
        <v>1506.52</v>
      </c>
      <c r="X310" s="15">
        <v>1425.22</v>
      </c>
      <c r="Y310" s="15">
        <v>1287.3</v>
      </c>
    </row>
    <row r="311" spans="1:25" ht="15.75">
      <c r="A311" s="10">
        <v>41146</v>
      </c>
      <c r="B311" s="15">
        <v>1276.8</v>
      </c>
      <c r="C311" s="15">
        <v>1219.1</v>
      </c>
      <c r="D311" s="15">
        <v>1145.69</v>
      </c>
      <c r="E311" s="15">
        <v>1139.92</v>
      </c>
      <c r="F311" s="15">
        <v>1125.23</v>
      </c>
      <c r="G311" s="15">
        <v>1140.6</v>
      </c>
      <c r="H311" s="15">
        <v>1122.58</v>
      </c>
      <c r="I311" s="15">
        <v>1139.11</v>
      </c>
      <c r="J311" s="15">
        <v>1308.19</v>
      </c>
      <c r="K311" s="15">
        <v>1422.87</v>
      </c>
      <c r="L311" s="15">
        <v>1445.98</v>
      </c>
      <c r="M311" s="15">
        <v>1447.34</v>
      </c>
      <c r="N311" s="15">
        <v>1446.58</v>
      </c>
      <c r="O311" s="15">
        <v>1447.2</v>
      </c>
      <c r="P311" s="15">
        <v>1456.52</v>
      </c>
      <c r="Q311" s="15">
        <v>1455.21</v>
      </c>
      <c r="R311" s="15">
        <v>1450</v>
      </c>
      <c r="S311" s="15">
        <v>1433.86</v>
      </c>
      <c r="T311" s="15">
        <v>1438.01</v>
      </c>
      <c r="U311" s="15">
        <v>1433.46</v>
      </c>
      <c r="V311" s="15">
        <v>1449.33</v>
      </c>
      <c r="W311" s="15">
        <v>1449.9</v>
      </c>
      <c r="X311" s="15">
        <v>1422.1</v>
      </c>
      <c r="Y311" s="15">
        <v>1325.47</v>
      </c>
    </row>
    <row r="312" spans="1:25" ht="15.75">
      <c r="A312" s="10">
        <v>41147</v>
      </c>
      <c r="B312" s="15">
        <v>1226.8</v>
      </c>
      <c r="C312" s="15">
        <v>1167.63</v>
      </c>
      <c r="D312" s="15">
        <v>1142.36</v>
      </c>
      <c r="E312" s="15">
        <v>1122.23</v>
      </c>
      <c r="F312" s="15">
        <v>1116.22</v>
      </c>
      <c r="G312" s="15">
        <v>1114.88</v>
      </c>
      <c r="H312" s="15">
        <v>1098.31</v>
      </c>
      <c r="I312" s="15">
        <v>1056.26</v>
      </c>
      <c r="J312" s="15">
        <v>1142.9</v>
      </c>
      <c r="K312" s="15">
        <v>1211.87</v>
      </c>
      <c r="L312" s="15">
        <v>1261.45</v>
      </c>
      <c r="M312" s="15">
        <v>1272.3</v>
      </c>
      <c r="N312" s="15">
        <v>1275.39</v>
      </c>
      <c r="O312" s="15">
        <v>1277.01</v>
      </c>
      <c r="P312" s="15">
        <v>1316.57</v>
      </c>
      <c r="Q312" s="15">
        <v>1319.73</v>
      </c>
      <c r="R312" s="15">
        <v>1328.72</v>
      </c>
      <c r="S312" s="15">
        <v>1326.3</v>
      </c>
      <c r="T312" s="15">
        <v>1327.65</v>
      </c>
      <c r="U312" s="15">
        <v>1330.65</v>
      </c>
      <c r="V312" s="15">
        <v>1366.32</v>
      </c>
      <c r="W312" s="15">
        <v>1405.53</v>
      </c>
      <c r="X312" s="15">
        <v>1374.09</v>
      </c>
      <c r="Y312" s="15">
        <v>1266.82</v>
      </c>
    </row>
    <row r="313" spans="1:25" ht="15.75">
      <c r="A313" s="10">
        <v>41148</v>
      </c>
      <c r="B313" s="15">
        <v>1170.83</v>
      </c>
      <c r="C313" s="15">
        <v>1143.96</v>
      </c>
      <c r="D313" s="15">
        <v>1120.17</v>
      </c>
      <c r="E313" s="15">
        <v>1106.11</v>
      </c>
      <c r="F313" s="15">
        <v>1093.67</v>
      </c>
      <c r="G313" s="15">
        <v>1105.33</v>
      </c>
      <c r="H313" s="15">
        <v>1160.58</v>
      </c>
      <c r="I313" s="15">
        <v>1186.59</v>
      </c>
      <c r="J313" s="15">
        <v>1431.26</v>
      </c>
      <c r="K313" s="15">
        <v>1491.01</v>
      </c>
      <c r="L313" s="15">
        <v>1504.17</v>
      </c>
      <c r="M313" s="15">
        <v>1501.47</v>
      </c>
      <c r="N313" s="15">
        <v>1493.1</v>
      </c>
      <c r="O313" s="15">
        <v>1507.32</v>
      </c>
      <c r="P313" s="15">
        <v>1499.57</v>
      </c>
      <c r="Q313" s="15">
        <v>1492.59</v>
      </c>
      <c r="R313" s="15">
        <v>1481.93</v>
      </c>
      <c r="S313" s="15">
        <v>1487.21</v>
      </c>
      <c r="T313" s="15">
        <v>1446.99</v>
      </c>
      <c r="U313" s="15">
        <v>1442.37</v>
      </c>
      <c r="V313" s="15">
        <v>1488.17</v>
      </c>
      <c r="W313" s="15">
        <v>1502.63</v>
      </c>
      <c r="X313" s="15">
        <v>1427.71</v>
      </c>
      <c r="Y313" s="15">
        <v>1312.8</v>
      </c>
    </row>
    <row r="314" spans="1:25" ht="15.75">
      <c r="A314" s="10">
        <v>41149</v>
      </c>
      <c r="B314" s="15">
        <v>1189.09</v>
      </c>
      <c r="C314" s="15">
        <v>1111.23</v>
      </c>
      <c r="D314" s="15">
        <v>1083.63</v>
      </c>
      <c r="E314" s="15">
        <v>1065.16</v>
      </c>
      <c r="F314" s="15">
        <v>1066.09</v>
      </c>
      <c r="G314" s="15">
        <v>1113.4</v>
      </c>
      <c r="H314" s="15">
        <v>1149.59</v>
      </c>
      <c r="I314" s="15">
        <v>1185.05</v>
      </c>
      <c r="J314" s="15">
        <v>1375.2</v>
      </c>
      <c r="K314" s="15">
        <v>1470.88</v>
      </c>
      <c r="L314" s="15">
        <v>1496.35</v>
      </c>
      <c r="M314" s="15">
        <v>1235.48</v>
      </c>
      <c r="N314" s="15">
        <v>1177.75</v>
      </c>
      <c r="O314" s="15">
        <v>1197.24</v>
      </c>
      <c r="P314" s="15">
        <v>1238.11</v>
      </c>
      <c r="Q314" s="15">
        <v>1201.8</v>
      </c>
      <c r="R314" s="15">
        <v>1128.05</v>
      </c>
      <c r="S314" s="15">
        <v>1090.88</v>
      </c>
      <c r="T314" s="15">
        <v>1429.9</v>
      </c>
      <c r="U314" s="15">
        <v>1409.62</v>
      </c>
      <c r="V314" s="15">
        <v>1451.43</v>
      </c>
      <c r="W314" s="15">
        <v>1485.55</v>
      </c>
      <c r="X314" s="15">
        <v>1404.06</v>
      </c>
      <c r="Y314" s="15">
        <v>1298.12</v>
      </c>
    </row>
    <row r="315" spans="1:25" ht="15.75">
      <c r="A315" s="10">
        <v>41150</v>
      </c>
      <c r="B315" s="15">
        <v>1154.26</v>
      </c>
      <c r="C315" s="15">
        <v>1106.78</v>
      </c>
      <c r="D315" s="15">
        <v>1044.43</v>
      </c>
      <c r="E315" s="15">
        <v>1026.71</v>
      </c>
      <c r="F315" s="15">
        <v>1041.37</v>
      </c>
      <c r="G315" s="15">
        <v>1059.52</v>
      </c>
      <c r="H315" s="15">
        <v>1118.02</v>
      </c>
      <c r="I315" s="15">
        <v>1132.32</v>
      </c>
      <c r="J315" s="15">
        <v>1368.33</v>
      </c>
      <c r="K315" s="15">
        <v>1439.52</v>
      </c>
      <c r="L315" s="15">
        <v>1450.91</v>
      </c>
      <c r="M315" s="15">
        <v>1444.56</v>
      </c>
      <c r="N315" s="15">
        <v>1433.49</v>
      </c>
      <c r="O315" s="15">
        <v>1446.04</v>
      </c>
      <c r="P315" s="15">
        <v>1462.14</v>
      </c>
      <c r="Q315" s="15">
        <v>1446.07</v>
      </c>
      <c r="R315" s="15">
        <v>1439.1</v>
      </c>
      <c r="S315" s="15">
        <v>1432.11</v>
      </c>
      <c r="T315" s="15">
        <v>1426.9</v>
      </c>
      <c r="U315" s="15">
        <v>1417.75</v>
      </c>
      <c r="V315" s="15">
        <v>1440.71</v>
      </c>
      <c r="W315" s="15">
        <v>1453.3</v>
      </c>
      <c r="X315" s="15">
        <v>1383.73</v>
      </c>
      <c r="Y315" s="15">
        <v>1225</v>
      </c>
    </row>
    <row r="316" spans="1:25" ht="15.75">
      <c r="A316" s="10">
        <v>41151</v>
      </c>
      <c r="B316" s="15">
        <v>1112.25</v>
      </c>
      <c r="C316" s="15">
        <v>1039.55</v>
      </c>
      <c r="D316" s="15">
        <v>1048.8</v>
      </c>
      <c r="E316" s="15">
        <v>1012.86</v>
      </c>
      <c r="F316" s="15">
        <v>1028.67</v>
      </c>
      <c r="G316" s="15">
        <v>1029.58</v>
      </c>
      <c r="H316" s="15">
        <v>1069.89</v>
      </c>
      <c r="I316" s="15">
        <v>1094.29</v>
      </c>
      <c r="J316" s="15">
        <v>1333.48</v>
      </c>
      <c r="K316" s="15">
        <v>1429.92</v>
      </c>
      <c r="L316" s="15">
        <v>1444.02</v>
      </c>
      <c r="M316" s="15">
        <v>1440.02</v>
      </c>
      <c r="N316" s="15">
        <v>1433.87</v>
      </c>
      <c r="O316" s="15">
        <v>1451.07</v>
      </c>
      <c r="P316" s="15">
        <v>1467.8</v>
      </c>
      <c r="Q316" s="15">
        <v>1447.07</v>
      </c>
      <c r="R316" s="15">
        <v>1436.69</v>
      </c>
      <c r="S316" s="15">
        <v>1425.33</v>
      </c>
      <c r="T316" s="15">
        <v>1435.08</v>
      </c>
      <c r="U316" s="15">
        <v>1437.24</v>
      </c>
      <c r="V316" s="15">
        <v>1454.59</v>
      </c>
      <c r="W316" s="15">
        <v>1462.43</v>
      </c>
      <c r="X316" s="15">
        <v>1389.14</v>
      </c>
      <c r="Y316" s="15">
        <v>1198.4</v>
      </c>
    </row>
    <row r="317" spans="1:25" ht="15.75">
      <c r="A317" s="10">
        <v>41152</v>
      </c>
      <c r="B317" s="15">
        <v>1081.44</v>
      </c>
      <c r="C317" s="15">
        <v>1026.7</v>
      </c>
      <c r="D317" s="15">
        <v>1005.43</v>
      </c>
      <c r="E317" s="15">
        <v>974.83</v>
      </c>
      <c r="F317" s="15">
        <v>966.6</v>
      </c>
      <c r="G317" s="15">
        <v>1029.38</v>
      </c>
      <c r="H317" s="15">
        <v>1054.47</v>
      </c>
      <c r="I317" s="15">
        <v>1094.07</v>
      </c>
      <c r="J317" s="15">
        <v>1300.79</v>
      </c>
      <c r="K317" s="15">
        <v>1415.9</v>
      </c>
      <c r="L317" s="15">
        <v>1425.06</v>
      </c>
      <c r="M317" s="15">
        <v>1423.13</v>
      </c>
      <c r="N317" s="15">
        <v>1416.79</v>
      </c>
      <c r="O317" s="15">
        <v>1424.8</v>
      </c>
      <c r="P317" s="15">
        <v>1441.57</v>
      </c>
      <c r="Q317" s="15">
        <v>1424.13</v>
      </c>
      <c r="R317" s="15">
        <v>1421.66</v>
      </c>
      <c r="S317" s="15">
        <v>1409.34</v>
      </c>
      <c r="T317" s="15">
        <v>1405.33</v>
      </c>
      <c r="U317" s="15">
        <v>1390.65</v>
      </c>
      <c r="V317" s="15">
        <v>1428.64</v>
      </c>
      <c r="W317" s="15">
        <v>1439.59</v>
      </c>
      <c r="X317" s="15">
        <v>1302.3</v>
      </c>
      <c r="Y317" s="15">
        <v>1165.91</v>
      </c>
    </row>
    <row r="318" spans="1:25" ht="12.75">
      <c r="A318" s="11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</row>
    <row r="319" spans="1:25" ht="15.75" customHeight="1">
      <c r="A319" s="72" t="s">
        <v>13</v>
      </c>
      <c r="B319" s="72" t="s">
        <v>48</v>
      </c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</row>
    <row r="320" spans="1:25" ht="40.5" customHeight="1">
      <c r="A320" s="72"/>
      <c r="B320" s="6" t="s">
        <v>14</v>
      </c>
      <c r="C320" s="6" t="s">
        <v>15</v>
      </c>
      <c r="D320" s="6" t="s">
        <v>16</v>
      </c>
      <c r="E320" s="6" t="s">
        <v>17</v>
      </c>
      <c r="F320" s="6" t="s">
        <v>18</v>
      </c>
      <c r="G320" s="6" t="s">
        <v>19</v>
      </c>
      <c r="H320" s="6" t="s">
        <v>20</v>
      </c>
      <c r="I320" s="6" t="s">
        <v>21</v>
      </c>
      <c r="J320" s="6" t="s">
        <v>22</v>
      </c>
      <c r="K320" s="6" t="s">
        <v>23</v>
      </c>
      <c r="L320" s="6" t="s">
        <v>24</v>
      </c>
      <c r="M320" s="6" t="s">
        <v>25</v>
      </c>
      <c r="N320" s="6" t="s">
        <v>26</v>
      </c>
      <c r="O320" s="6" t="s">
        <v>27</v>
      </c>
      <c r="P320" s="6" t="s">
        <v>28</v>
      </c>
      <c r="Q320" s="6" t="s">
        <v>29</v>
      </c>
      <c r="R320" s="6" t="s">
        <v>30</v>
      </c>
      <c r="S320" s="6" t="s">
        <v>31</v>
      </c>
      <c r="T320" s="6" t="s">
        <v>32</v>
      </c>
      <c r="U320" s="6" t="s">
        <v>33</v>
      </c>
      <c r="V320" s="6" t="s">
        <v>34</v>
      </c>
      <c r="W320" s="6" t="s">
        <v>35</v>
      </c>
      <c r="X320" s="6" t="s">
        <v>36</v>
      </c>
      <c r="Y320" s="6" t="s">
        <v>37</v>
      </c>
    </row>
    <row r="321" spans="1:25" ht="15.75">
      <c r="A321" s="10">
        <v>41122</v>
      </c>
      <c r="B321" s="15">
        <v>1498.95</v>
      </c>
      <c r="C321" s="15">
        <v>1414.6</v>
      </c>
      <c r="D321" s="15">
        <v>1373.88</v>
      </c>
      <c r="E321" s="15">
        <v>1330.15</v>
      </c>
      <c r="F321" s="15">
        <v>1292.42</v>
      </c>
      <c r="G321" s="15">
        <v>1272.93</v>
      </c>
      <c r="H321" s="15">
        <v>1338.2</v>
      </c>
      <c r="I321" s="15">
        <v>1430.15</v>
      </c>
      <c r="J321" s="15">
        <v>1608.66</v>
      </c>
      <c r="K321" s="15">
        <v>1724.01</v>
      </c>
      <c r="L321" s="15">
        <v>1787.57</v>
      </c>
      <c r="M321" s="15">
        <v>1796.47</v>
      </c>
      <c r="N321" s="15">
        <v>1773.36</v>
      </c>
      <c r="O321" s="15">
        <v>1810.16</v>
      </c>
      <c r="P321" s="15">
        <v>1866.44</v>
      </c>
      <c r="Q321" s="15">
        <v>1869.81</v>
      </c>
      <c r="R321" s="15">
        <v>1801.35</v>
      </c>
      <c r="S321" s="15">
        <v>1777.49</v>
      </c>
      <c r="T321" s="15">
        <v>1758.92</v>
      </c>
      <c r="U321" s="15">
        <v>1653.81</v>
      </c>
      <c r="V321" s="15">
        <v>1647.01</v>
      </c>
      <c r="W321" s="15">
        <v>1726.15</v>
      </c>
      <c r="X321" s="15">
        <v>1730.61</v>
      </c>
      <c r="Y321" s="15">
        <v>1571.03</v>
      </c>
    </row>
    <row r="322" spans="1:25" ht="15.75">
      <c r="A322" s="10">
        <v>41123</v>
      </c>
      <c r="B322" s="15">
        <v>1488.03</v>
      </c>
      <c r="C322" s="15">
        <v>1339.54</v>
      </c>
      <c r="D322" s="15">
        <v>1233.65</v>
      </c>
      <c r="E322" s="15">
        <v>1213.4</v>
      </c>
      <c r="F322" s="15">
        <v>1203.46</v>
      </c>
      <c r="G322" s="15">
        <v>1186.87</v>
      </c>
      <c r="H322" s="15">
        <v>1210.44</v>
      </c>
      <c r="I322" s="15">
        <v>1440.83</v>
      </c>
      <c r="J322" s="15">
        <v>1665.85</v>
      </c>
      <c r="K322" s="15">
        <v>1774.73</v>
      </c>
      <c r="L322" s="15">
        <v>1864.25</v>
      </c>
      <c r="M322" s="15">
        <v>1847.51</v>
      </c>
      <c r="N322" s="15">
        <v>1847.86</v>
      </c>
      <c r="O322" s="15">
        <v>1866.92</v>
      </c>
      <c r="P322" s="15">
        <v>1882.17</v>
      </c>
      <c r="Q322" s="15">
        <v>1869.06</v>
      </c>
      <c r="R322" s="15">
        <v>1855.29</v>
      </c>
      <c r="S322" s="15">
        <v>1855.64</v>
      </c>
      <c r="T322" s="15">
        <v>1846.52</v>
      </c>
      <c r="U322" s="15">
        <v>1766.17</v>
      </c>
      <c r="V322" s="15">
        <v>1725.79</v>
      </c>
      <c r="W322" s="15">
        <v>1854.22</v>
      </c>
      <c r="X322" s="15">
        <v>1864.56</v>
      </c>
      <c r="Y322" s="15">
        <v>1615.87</v>
      </c>
    </row>
    <row r="323" spans="1:25" ht="15.75">
      <c r="A323" s="10">
        <v>41124</v>
      </c>
      <c r="B323" s="15">
        <v>1536.5</v>
      </c>
      <c r="C323" s="15">
        <v>1427.05</v>
      </c>
      <c r="D323" s="15">
        <v>1266.74</v>
      </c>
      <c r="E323" s="15">
        <v>1254.84</v>
      </c>
      <c r="F323" s="15">
        <v>1247.28</v>
      </c>
      <c r="G323" s="15">
        <v>1229.68</v>
      </c>
      <c r="H323" s="15">
        <v>1258.03</v>
      </c>
      <c r="I323" s="15">
        <v>1481.21</v>
      </c>
      <c r="J323" s="15">
        <v>1698.72</v>
      </c>
      <c r="K323" s="15">
        <v>2043.08</v>
      </c>
      <c r="L323" s="15">
        <v>2203.27</v>
      </c>
      <c r="M323" s="15">
        <v>2212.51</v>
      </c>
      <c r="N323" s="15">
        <v>2217.53</v>
      </c>
      <c r="O323" s="15">
        <v>2207.85</v>
      </c>
      <c r="P323" s="15">
        <v>2209.83</v>
      </c>
      <c r="Q323" s="15">
        <v>2212.17</v>
      </c>
      <c r="R323" s="15">
        <v>2210.99</v>
      </c>
      <c r="S323" s="15">
        <v>2246.8</v>
      </c>
      <c r="T323" s="15">
        <v>2242.21</v>
      </c>
      <c r="U323" s="15">
        <v>1946.56</v>
      </c>
      <c r="V323" s="15">
        <v>1799.17</v>
      </c>
      <c r="W323" s="15">
        <v>1931.97</v>
      </c>
      <c r="X323" s="15">
        <v>1906.33</v>
      </c>
      <c r="Y323" s="15">
        <v>1591.47</v>
      </c>
    </row>
    <row r="324" spans="1:25" ht="15.75">
      <c r="A324" s="10">
        <v>41125</v>
      </c>
      <c r="B324" s="15">
        <v>1572.44</v>
      </c>
      <c r="C324" s="15">
        <v>1442.67</v>
      </c>
      <c r="D324" s="15">
        <v>1417.87</v>
      </c>
      <c r="E324" s="15">
        <v>1406.54</v>
      </c>
      <c r="F324" s="15">
        <v>1383.74</v>
      </c>
      <c r="G324" s="15">
        <v>1317.24</v>
      </c>
      <c r="H324" s="15">
        <v>1287</v>
      </c>
      <c r="I324" s="15">
        <v>1401.33</v>
      </c>
      <c r="J324" s="15">
        <v>1563.71</v>
      </c>
      <c r="K324" s="15">
        <v>1716</v>
      </c>
      <c r="L324" s="15">
        <v>1845.17</v>
      </c>
      <c r="M324" s="15">
        <v>1913.83</v>
      </c>
      <c r="N324" s="15">
        <v>1915.58</v>
      </c>
      <c r="O324" s="15">
        <v>1921.06</v>
      </c>
      <c r="P324" s="15">
        <v>1924.39</v>
      </c>
      <c r="Q324" s="15">
        <v>1926.42</v>
      </c>
      <c r="R324" s="15">
        <v>1895.25</v>
      </c>
      <c r="S324" s="15">
        <v>1888.35</v>
      </c>
      <c r="T324" s="15">
        <v>1878.27</v>
      </c>
      <c r="U324" s="15">
        <v>1790.14</v>
      </c>
      <c r="V324" s="15">
        <v>1741.34</v>
      </c>
      <c r="W324" s="15">
        <v>1841.82</v>
      </c>
      <c r="X324" s="15">
        <v>1848.45</v>
      </c>
      <c r="Y324" s="15">
        <v>1615.1</v>
      </c>
    </row>
    <row r="325" spans="1:25" ht="15.75">
      <c r="A325" s="10">
        <v>41126</v>
      </c>
      <c r="B325" s="15">
        <v>1554.18</v>
      </c>
      <c r="C325" s="15">
        <v>1427.16</v>
      </c>
      <c r="D325" s="15">
        <v>1343.31</v>
      </c>
      <c r="E325" s="15">
        <v>1324.07</v>
      </c>
      <c r="F325" s="15">
        <v>1308.66</v>
      </c>
      <c r="G325" s="15">
        <v>1288.45</v>
      </c>
      <c r="H325" s="15">
        <v>1238.78</v>
      </c>
      <c r="I325" s="15">
        <v>1297.9</v>
      </c>
      <c r="J325" s="15">
        <v>1434.68</v>
      </c>
      <c r="K325" s="15">
        <v>1560.16</v>
      </c>
      <c r="L325" s="15">
        <v>1641.14</v>
      </c>
      <c r="M325" s="15">
        <v>1681.61</v>
      </c>
      <c r="N325" s="15">
        <v>1686.73</v>
      </c>
      <c r="O325" s="15">
        <v>1691.11</v>
      </c>
      <c r="P325" s="15">
        <v>1695.89</v>
      </c>
      <c r="Q325" s="15">
        <v>1696.11</v>
      </c>
      <c r="R325" s="15">
        <v>1695.85</v>
      </c>
      <c r="S325" s="15">
        <v>1692.89</v>
      </c>
      <c r="T325" s="15">
        <v>1697.79</v>
      </c>
      <c r="U325" s="15">
        <v>1680.63</v>
      </c>
      <c r="V325" s="15">
        <v>1657.83</v>
      </c>
      <c r="W325" s="15">
        <v>1714.08</v>
      </c>
      <c r="X325" s="15">
        <v>1713.18</v>
      </c>
      <c r="Y325" s="15">
        <v>1629.02</v>
      </c>
    </row>
    <row r="326" spans="1:25" ht="15.75">
      <c r="A326" s="10">
        <v>41127</v>
      </c>
      <c r="B326" s="15">
        <v>1525.62</v>
      </c>
      <c r="C326" s="15">
        <v>1409.54</v>
      </c>
      <c r="D326" s="15">
        <v>1308.06</v>
      </c>
      <c r="E326" s="15">
        <v>1280.95</v>
      </c>
      <c r="F326" s="15">
        <v>1246.02</v>
      </c>
      <c r="G326" s="15">
        <v>1238.21</v>
      </c>
      <c r="H326" s="15">
        <v>1246.17</v>
      </c>
      <c r="I326" s="15">
        <v>1454.24</v>
      </c>
      <c r="J326" s="15">
        <v>1667.39</v>
      </c>
      <c r="K326" s="15">
        <v>1818.24</v>
      </c>
      <c r="L326" s="15">
        <v>2158.57</v>
      </c>
      <c r="M326" s="15">
        <v>2232.54</v>
      </c>
      <c r="N326" s="15">
        <v>2203.8</v>
      </c>
      <c r="O326" s="15">
        <v>2220.03</v>
      </c>
      <c r="P326" s="15">
        <v>2623.03</v>
      </c>
      <c r="Q326" s="15">
        <v>2384.71</v>
      </c>
      <c r="R326" s="15">
        <v>2259.26</v>
      </c>
      <c r="S326" s="15">
        <v>2261.7</v>
      </c>
      <c r="T326" s="15">
        <v>2263.08</v>
      </c>
      <c r="U326" s="15">
        <v>2134.49</v>
      </c>
      <c r="V326" s="15">
        <v>1944.66</v>
      </c>
      <c r="W326" s="15">
        <v>2265.59</v>
      </c>
      <c r="X326" s="15">
        <v>2265.22</v>
      </c>
      <c r="Y326" s="15">
        <v>1619.15</v>
      </c>
    </row>
    <row r="327" spans="1:25" ht="15.75">
      <c r="A327" s="10">
        <v>41128</v>
      </c>
      <c r="B327" s="15">
        <v>1488.28</v>
      </c>
      <c r="C327" s="15">
        <v>1367.72</v>
      </c>
      <c r="D327" s="15">
        <v>1292.06</v>
      </c>
      <c r="E327" s="15">
        <v>1278.06</v>
      </c>
      <c r="F327" s="15">
        <v>1244.31</v>
      </c>
      <c r="G327" s="15">
        <v>1254.76</v>
      </c>
      <c r="H327" s="15">
        <v>1265.19</v>
      </c>
      <c r="I327" s="15">
        <v>1465.41</v>
      </c>
      <c r="J327" s="15">
        <v>1713.07</v>
      </c>
      <c r="K327" s="15">
        <v>1943.77</v>
      </c>
      <c r="L327" s="15">
        <v>2123.12</v>
      </c>
      <c r="M327" s="15">
        <v>2131.13</v>
      </c>
      <c r="N327" s="15">
        <v>2125.23</v>
      </c>
      <c r="O327" s="15">
        <v>2136.28</v>
      </c>
      <c r="P327" s="15">
        <v>2303.14</v>
      </c>
      <c r="Q327" s="15">
        <v>2303.46</v>
      </c>
      <c r="R327" s="15">
        <v>2143.37</v>
      </c>
      <c r="S327" s="15">
        <v>2129.05</v>
      </c>
      <c r="T327" s="15">
        <v>2123.38</v>
      </c>
      <c r="U327" s="15">
        <v>2068.26</v>
      </c>
      <c r="V327" s="15">
        <v>1909.67</v>
      </c>
      <c r="W327" s="15">
        <v>2114.93</v>
      </c>
      <c r="X327" s="15">
        <v>2125.33</v>
      </c>
      <c r="Y327" s="15">
        <v>1623.37</v>
      </c>
    </row>
    <row r="328" spans="1:25" ht="15.75">
      <c r="A328" s="10">
        <v>41129</v>
      </c>
      <c r="B328" s="15">
        <v>1442.72</v>
      </c>
      <c r="C328" s="15">
        <v>1288.05</v>
      </c>
      <c r="D328" s="15">
        <v>1254.51</v>
      </c>
      <c r="E328" s="15">
        <v>1234.67</v>
      </c>
      <c r="F328" s="15">
        <v>1228.19</v>
      </c>
      <c r="G328" s="15">
        <v>1227.75</v>
      </c>
      <c r="H328" s="15">
        <v>1236.27</v>
      </c>
      <c r="I328" s="15">
        <v>1424.48</v>
      </c>
      <c r="J328" s="15">
        <v>1636.07</v>
      </c>
      <c r="K328" s="15">
        <v>1769.71</v>
      </c>
      <c r="L328" s="15">
        <v>1879.33</v>
      </c>
      <c r="M328" s="15">
        <v>1886.8</v>
      </c>
      <c r="N328" s="15">
        <v>1876.8</v>
      </c>
      <c r="O328" s="15">
        <v>1931.92</v>
      </c>
      <c r="P328" s="15">
        <v>2021.73</v>
      </c>
      <c r="Q328" s="15">
        <v>1962.99</v>
      </c>
      <c r="R328" s="15">
        <v>1888.95</v>
      </c>
      <c r="S328" s="15">
        <v>1879.33</v>
      </c>
      <c r="T328" s="15">
        <v>1807.36</v>
      </c>
      <c r="U328" s="15">
        <v>1740.2</v>
      </c>
      <c r="V328" s="15">
        <v>1748.19</v>
      </c>
      <c r="W328" s="15">
        <v>1932.66</v>
      </c>
      <c r="X328" s="15">
        <v>1894.53</v>
      </c>
      <c r="Y328" s="15">
        <v>1615.83</v>
      </c>
    </row>
    <row r="329" spans="1:25" ht="15.75">
      <c r="A329" s="10">
        <v>41130</v>
      </c>
      <c r="B329" s="15">
        <v>1443.83</v>
      </c>
      <c r="C329" s="15">
        <v>1302.5</v>
      </c>
      <c r="D329" s="15">
        <v>1232.89</v>
      </c>
      <c r="E329" s="15">
        <v>1211.82</v>
      </c>
      <c r="F329" s="15">
        <v>1201.06</v>
      </c>
      <c r="G329" s="15">
        <v>1205.95</v>
      </c>
      <c r="H329" s="15">
        <v>1270.78</v>
      </c>
      <c r="I329" s="15">
        <v>1419.89</v>
      </c>
      <c r="J329" s="15">
        <v>1665.62</v>
      </c>
      <c r="K329" s="15">
        <v>1842.03</v>
      </c>
      <c r="L329" s="15">
        <v>1835.65</v>
      </c>
      <c r="M329" s="15">
        <v>1801.33</v>
      </c>
      <c r="N329" s="15">
        <v>1805.88</v>
      </c>
      <c r="O329" s="15">
        <v>1844.37</v>
      </c>
      <c r="P329" s="15">
        <v>1926.97</v>
      </c>
      <c r="Q329" s="15">
        <v>1868.11</v>
      </c>
      <c r="R329" s="15">
        <v>1846.64</v>
      </c>
      <c r="S329" s="15">
        <v>1852.24</v>
      </c>
      <c r="T329" s="15">
        <v>1886.68</v>
      </c>
      <c r="U329" s="15">
        <v>1838.55</v>
      </c>
      <c r="V329" s="15">
        <v>1793.02</v>
      </c>
      <c r="W329" s="15">
        <v>1875.81</v>
      </c>
      <c r="X329" s="15">
        <v>1829.44</v>
      </c>
      <c r="Y329" s="15">
        <v>1638.96</v>
      </c>
    </row>
    <row r="330" spans="1:25" ht="15.75">
      <c r="A330" s="10">
        <v>41131</v>
      </c>
      <c r="B330" s="15">
        <v>1494.66</v>
      </c>
      <c r="C330" s="15">
        <v>1408.67</v>
      </c>
      <c r="D330" s="15">
        <v>1325.33</v>
      </c>
      <c r="E330" s="15">
        <v>1292.55</v>
      </c>
      <c r="F330" s="15">
        <v>1288.17</v>
      </c>
      <c r="G330" s="15">
        <v>1308.9</v>
      </c>
      <c r="H330" s="15">
        <v>1423.35</v>
      </c>
      <c r="I330" s="15">
        <v>1482.43</v>
      </c>
      <c r="J330" s="15">
        <v>1675.07</v>
      </c>
      <c r="K330" s="15">
        <v>1731.59</v>
      </c>
      <c r="L330" s="15">
        <v>1768.38</v>
      </c>
      <c r="M330" s="15">
        <v>1760.01</v>
      </c>
      <c r="N330" s="15">
        <v>1754.77</v>
      </c>
      <c r="O330" s="15">
        <v>1774.57</v>
      </c>
      <c r="P330" s="15">
        <v>1744.96</v>
      </c>
      <c r="Q330" s="15">
        <v>1980.72</v>
      </c>
      <c r="R330" s="15">
        <v>1999.49</v>
      </c>
      <c r="S330" s="15">
        <v>1928.15</v>
      </c>
      <c r="T330" s="15">
        <v>1831.94</v>
      </c>
      <c r="U330" s="15">
        <v>1812.52</v>
      </c>
      <c r="V330" s="15">
        <v>1815.4</v>
      </c>
      <c r="W330" s="15">
        <v>1913.16</v>
      </c>
      <c r="X330" s="15">
        <v>1857.37</v>
      </c>
      <c r="Y330" s="15">
        <v>1685.79</v>
      </c>
    </row>
    <row r="331" spans="1:25" ht="15.75">
      <c r="A331" s="10">
        <v>41132</v>
      </c>
      <c r="B331" s="15">
        <v>1607.47</v>
      </c>
      <c r="C331" s="15">
        <v>1490.09</v>
      </c>
      <c r="D331" s="15">
        <v>1461.42</v>
      </c>
      <c r="E331" s="15">
        <v>1430.72</v>
      </c>
      <c r="F331" s="15">
        <v>1408.75</v>
      </c>
      <c r="G331" s="15">
        <v>1414.62</v>
      </c>
      <c r="H331" s="15">
        <v>1403.51</v>
      </c>
      <c r="I331" s="15">
        <v>1471.04</v>
      </c>
      <c r="J331" s="15">
        <v>1568.14</v>
      </c>
      <c r="K331" s="15">
        <v>1688.38</v>
      </c>
      <c r="L331" s="15">
        <v>1771.57</v>
      </c>
      <c r="M331" s="15">
        <v>1804.27</v>
      </c>
      <c r="N331" s="15">
        <v>1802.35</v>
      </c>
      <c r="O331" s="15">
        <v>1804.44</v>
      </c>
      <c r="P331" s="15">
        <v>1819.63</v>
      </c>
      <c r="Q331" s="15">
        <v>1808.53</v>
      </c>
      <c r="R331" s="15">
        <v>1800.09</v>
      </c>
      <c r="S331" s="15">
        <v>1764.74</v>
      </c>
      <c r="T331" s="15">
        <v>1755.25</v>
      </c>
      <c r="U331" s="15">
        <v>1696.12</v>
      </c>
      <c r="V331" s="15">
        <v>1692.96</v>
      </c>
      <c r="W331" s="15">
        <v>1764.95</v>
      </c>
      <c r="X331" s="15">
        <v>1733.6</v>
      </c>
      <c r="Y331" s="15">
        <v>1645.97</v>
      </c>
    </row>
    <row r="332" spans="1:25" ht="15.75">
      <c r="A332" s="10">
        <v>41133</v>
      </c>
      <c r="B332" s="15">
        <v>1597.91</v>
      </c>
      <c r="C332" s="15">
        <v>1496.6</v>
      </c>
      <c r="D332" s="15">
        <v>1467.79</v>
      </c>
      <c r="E332" s="15">
        <v>1394.65</v>
      </c>
      <c r="F332" s="15">
        <v>1382.35</v>
      </c>
      <c r="G332" s="15">
        <v>1357.45</v>
      </c>
      <c r="H332" s="15">
        <v>1328.28</v>
      </c>
      <c r="I332" s="15">
        <v>1345.88</v>
      </c>
      <c r="J332" s="15">
        <v>1504.79</v>
      </c>
      <c r="K332" s="15">
        <v>1600.56</v>
      </c>
      <c r="L332" s="15">
        <v>1651.03</v>
      </c>
      <c r="M332" s="15">
        <v>1674.31</v>
      </c>
      <c r="N332" s="15">
        <v>1683.59</v>
      </c>
      <c r="O332" s="15">
        <v>1695.87</v>
      </c>
      <c r="P332" s="15">
        <v>1713.35</v>
      </c>
      <c r="Q332" s="15">
        <v>1713.07</v>
      </c>
      <c r="R332" s="15">
        <v>1711.78</v>
      </c>
      <c r="S332" s="15">
        <v>1703.45</v>
      </c>
      <c r="T332" s="15">
        <v>1697.53</v>
      </c>
      <c r="U332" s="15">
        <v>1698.98</v>
      </c>
      <c r="V332" s="15">
        <v>1699.4</v>
      </c>
      <c r="W332" s="15">
        <v>1751.87</v>
      </c>
      <c r="X332" s="15">
        <v>1710.07</v>
      </c>
      <c r="Y332" s="15">
        <v>1634.85</v>
      </c>
    </row>
    <row r="333" spans="1:25" ht="15.75">
      <c r="A333" s="10">
        <v>41134</v>
      </c>
      <c r="B333" s="15">
        <v>1521.82</v>
      </c>
      <c r="C333" s="15">
        <v>1419.27</v>
      </c>
      <c r="D333" s="15">
        <v>1380.81</v>
      </c>
      <c r="E333" s="15">
        <v>1351.27</v>
      </c>
      <c r="F333" s="15">
        <v>1332.47</v>
      </c>
      <c r="G333" s="15">
        <v>1338.73</v>
      </c>
      <c r="H333" s="15">
        <v>1358.22</v>
      </c>
      <c r="I333" s="15">
        <v>1501.1</v>
      </c>
      <c r="J333" s="15">
        <v>1635.36</v>
      </c>
      <c r="K333" s="15">
        <v>1701.21</v>
      </c>
      <c r="L333" s="15">
        <v>1775.58</v>
      </c>
      <c r="M333" s="15">
        <v>1778.65</v>
      </c>
      <c r="N333" s="15">
        <v>1772.43</v>
      </c>
      <c r="O333" s="15">
        <v>1797.04</v>
      </c>
      <c r="P333" s="15">
        <v>1854.25</v>
      </c>
      <c r="Q333" s="15">
        <v>1831.78</v>
      </c>
      <c r="R333" s="15">
        <v>1781.89</v>
      </c>
      <c r="S333" s="15">
        <v>1756.37</v>
      </c>
      <c r="T333" s="15">
        <v>1688.31</v>
      </c>
      <c r="U333" s="15">
        <v>1655.63</v>
      </c>
      <c r="V333" s="15">
        <v>1654.7</v>
      </c>
      <c r="W333" s="15">
        <v>1724.3</v>
      </c>
      <c r="X333" s="15">
        <v>1680.56</v>
      </c>
      <c r="Y333" s="15">
        <v>1631.02</v>
      </c>
    </row>
    <row r="334" spans="1:25" ht="15.75">
      <c r="A334" s="10">
        <v>41135</v>
      </c>
      <c r="B334" s="15">
        <v>1467.73</v>
      </c>
      <c r="C334" s="15">
        <v>1346.15</v>
      </c>
      <c r="D334" s="15">
        <v>1310.72</v>
      </c>
      <c r="E334" s="15">
        <v>1275.06</v>
      </c>
      <c r="F334" s="15">
        <v>1276.67</v>
      </c>
      <c r="G334" s="15">
        <v>1292.58</v>
      </c>
      <c r="H334" s="15">
        <v>1355.14</v>
      </c>
      <c r="I334" s="15">
        <v>1497.42</v>
      </c>
      <c r="J334" s="15">
        <v>1630.67</v>
      </c>
      <c r="K334" s="15">
        <v>1693.36</v>
      </c>
      <c r="L334" s="15">
        <v>1733.08</v>
      </c>
      <c r="M334" s="15">
        <v>1737.64</v>
      </c>
      <c r="N334" s="15">
        <v>1732.61</v>
      </c>
      <c r="O334" s="15">
        <v>1772.75</v>
      </c>
      <c r="P334" s="15">
        <v>1803.94</v>
      </c>
      <c r="Q334" s="15">
        <v>1779.07</v>
      </c>
      <c r="R334" s="15">
        <v>1735.37</v>
      </c>
      <c r="S334" s="15">
        <v>1704.27</v>
      </c>
      <c r="T334" s="15">
        <v>1678.67</v>
      </c>
      <c r="U334" s="15">
        <v>1655.25</v>
      </c>
      <c r="V334" s="15">
        <v>1651.37</v>
      </c>
      <c r="W334" s="15">
        <v>1698.79</v>
      </c>
      <c r="X334" s="15">
        <v>1668.79</v>
      </c>
      <c r="Y334" s="15">
        <v>1590.81</v>
      </c>
    </row>
    <row r="335" spans="1:25" ht="15.75">
      <c r="A335" s="10">
        <v>41136</v>
      </c>
      <c r="B335" s="15">
        <v>1464.3</v>
      </c>
      <c r="C335" s="15">
        <v>1317.9</v>
      </c>
      <c r="D335" s="15">
        <v>1259.46</v>
      </c>
      <c r="E335" s="15">
        <v>1235.73</v>
      </c>
      <c r="F335" s="15">
        <v>1218.65</v>
      </c>
      <c r="G335" s="15">
        <v>1262.01</v>
      </c>
      <c r="H335" s="15">
        <v>1266.99</v>
      </c>
      <c r="I335" s="15">
        <v>1464.78</v>
      </c>
      <c r="J335" s="15">
        <v>1611.73</v>
      </c>
      <c r="K335" s="15">
        <v>1651.13</v>
      </c>
      <c r="L335" s="15">
        <v>1663.86</v>
      </c>
      <c r="M335" s="15">
        <v>1664.77</v>
      </c>
      <c r="N335" s="15">
        <v>1657.21</v>
      </c>
      <c r="O335" s="15">
        <v>1677.89</v>
      </c>
      <c r="P335" s="15">
        <v>1697.85</v>
      </c>
      <c r="Q335" s="15">
        <v>1686.01</v>
      </c>
      <c r="R335" s="15">
        <v>1663.16</v>
      </c>
      <c r="S335" s="15">
        <v>1649.13</v>
      </c>
      <c r="T335" s="15">
        <v>1643.36</v>
      </c>
      <c r="U335" s="15">
        <v>1637.62</v>
      </c>
      <c r="V335" s="15">
        <v>1641.01</v>
      </c>
      <c r="W335" s="15">
        <v>1669.24</v>
      </c>
      <c r="X335" s="15">
        <v>1666.28</v>
      </c>
      <c r="Y335" s="15">
        <v>1598.77</v>
      </c>
    </row>
    <row r="336" spans="1:25" ht="15.75">
      <c r="A336" s="10">
        <v>41137</v>
      </c>
      <c r="B336" s="15">
        <v>1447.1</v>
      </c>
      <c r="C336" s="15">
        <v>1296.15</v>
      </c>
      <c r="D336" s="15">
        <v>1253.33</v>
      </c>
      <c r="E336" s="15">
        <v>1224.69</v>
      </c>
      <c r="F336" s="15">
        <v>1394.07</v>
      </c>
      <c r="G336" s="15">
        <v>1267.26</v>
      </c>
      <c r="H336" s="15">
        <v>1264.78</v>
      </c>
      <c r="I336" s="15">
        <v>1435.38</v>
      </c>
      <c r="J336" s="15">
        <v>1598.79</v>
      </c>
      <c r="K336" s="15">
        <v>1639.12</v>
      </c>
      <c r="L336" s="15">
        <v>1657.8</v>
      </c>
      <c r="M336" s="15">
        <v>1659.68</v>
      </c>
      <c r="N336" s="15">
        <v>1650.66</v>
      </c>
      <c r="O336" s="15">
        <v>1666.95</v>
      </c>
      <c r="P336" s="15">
        <v>1695.51</v>
      </c>
      <c r="Q336" s="15">
        <v>1686.34</v>
      </c>
      <c r="R336" s="15">
        <v>1660.4</v>
      </c>
      <c r="S336" s="15">
        <v>1640.49</v>
      </c>
      <c r="T336" s="15">
        <v>1628.73</v>
      </c>
      <c r="U336" s="15">
        <v>1622.64</v>
      </c>
      <c r="V336" s="15">
        <v>1617.02</v>
      </c>
      <c r="W336" s="15">
        <v>1640.34</v>
      </c>
      <c r="X336" s="15">
        <v>1625.68</v>
      </c>
      <c r="Y336" s="15">
        <v>1547.95</v>
      </c>
    </row>
    <row r="337" spans="1:25" ht="15.75">
      <c r="A337" s="10">
        <v>41138</v>
      </c>
      <c r="B337" s="15">
        <v>1427.59</v>
      </c>
      <c r="C337" s="15">
        <v>1348.99</v>
      </c>
      <c r="D337" s="15">
        <v>1241.4</v>
      </c>
      <c r="E337" s="15">
        <v>1221.39</v>
      </c>
      <c r="F337" s="15">
        <v>1230.51</v>
      </c>
      <c r="G337" s="15">
        <v>1318.19</v>
      </c>
      <c r="H337" s="15">
        <v>1334.38</v>
      </c>
      <c r="I337" s="15">
        <v>1459.38</v>
      </c>
      <c r="J337" s="15">
        <v>1604.76</v>
      </c>
      <c r="K337" s="15">
        <v>1652.23</v>
      </c>
      <c r="L337" s="15">
        <v>1670.84</v>
      </c>
      <c r="M337" s="15">
        <v>1667.26</v>
      </c>
      <c r="N337" s="15">
        <v>1658.88</v>
      </c>
      <c r="O337" s="15">
        <v>1673.36</v>
      </c>
      <c r="P337" s="15">
        <v>1677.03</v>
      </c>
      <c r="Q337" s="15">
        <v>1674.82</v>
      </c>
      <c r="R337" s="15">
        <v>1661.03</v>
      </c>
      <c r="S337" s="15">
        <v>1650.59</v>
      </c>
      <c r="T337" s="15">
        <v>1647.13</v>
      </c>
      <c r="U337" s="15">
        <v>1636.56</v>
      </c>
      <c r="V337" s="15">
        <v>1629.8</v>
      </c>
      <c r="W337" s="15">
        <v>1658.13</v>
      </c>
      <c r="X337" s="15">
        <v>1640.42</v>
      </c>
      <c r="Y337" s="15">
        <v>1548.13</v>
      </c>
    </row>
    <row r="338" spans="1:25" ht="15.75">
      <c r="A338" s="10">
        <v>41139</v>
      </c>
      <c r="B338" s="15">
        <v>1475.83</v>
      </c>
      <c r="C338" s="15">
        <v>1392.92</v>
      </c>
      <c r="D338" s="15">
        <v>1378.5</v>
      </c>
      <c r="E338" s="15">
        <v>1372.83</v>
      </c>
      <c r="F338" s="15">
        <v>1364.71</v>
      </c>
      <c r="G338" s="15">
        <v>1367.57</v>
      </c>
      <c r="H338" s="15">
        <v>1337.16</v>
      </c>
      <c r="I338" s="15">
        <v>1367.57</v>
      </c>
      <c r="J338" s="15">
        <v>1479.93</v>
      </c>
      <c r="K338" s="15">
        <v>1574.14</v>
      </c>
      <c r="L338" s="15">
        <v>1588.24</v>
      </c>
      <c r="M338" s="15">
        <v>1594.16</v>
      </c>
      <c r="N338" s="15">
        <v>1594.83</v>
      </c>
      <c r="O338" s="15">
        <v>1595.85</v>
      </c>
      <c r="P338" s="15">
        <v>1599.32</v>
      </c>
      <c r="Q338" s="15">
        <v>1596.2</v>
      </c>
      <c r="R338" s="15">
        <v>1592.79</v>
      </c>
      <c r="S338" s="15">
        <v>1591.97</v>
      </c>
      <c r="T338" s="15">
        <v>1590.68</v>
      </c>
      <c r="U338" s="15">
        <v>1595.43</v>
      </c>
      <c r="V338" s="15">
        <v>1601.83</v>
      </c>
      <c r="W338" s="15">
        <v>1614.42</v>
      </c>
      <c r="X338" s="15">
        <v>1610.25</v>
      </c>
      <c r="Y338" s="15">
        <v>1526.35</v>
      </c>
    </row>
    <row r="339" spans="1:25" ht="15.75">
      <c r="A339" s="10">
        <v>41140</v>
      </c>
      <c r="B339" s="15">
        <v>1453.33</v>
      </c>
      <c r="C339" s="15">
        <v>1390.63</v>
      </c>
      <c r="D339" s="15">
        <v>1299.77</v>
      </c>
      <c r="E339" s="15">
        <v>1233.74</v>
      </c>
      <c r="F339" s="15">
        <v>1215</v>
      </c>
      <c r="G339" s="15">
        <v>1218.19</v>
      </c>
      <c r="H339" s="15">
        <v>455.82</v>
      </c>
      <c r="I339" s="15">
        <v>1079.78</v>
      </c>
      <c r="J339" s="15">
        <v>1383.56</v>
      </c>
      <c r="K339" s="15">
        <v>1442.7</v>
      </c>
      <c r="L339" s="15">
        <v>1483.88</v>
      </c>
      <c r="M339" s="15">
        <v>1502.11</v>
      </c>
      <c r="N339" s="15">
        <v>1505.63</v>
      </c>
      <c r="O339" s="15">
        <v>1519.31</v>
      </c>
      <c r="P339" s="15">
        <v>1554.63</v>
      </c>
      <c r="Q339" s="15">
        <v>1551.59</v>
      </c>
      <c r="R339" s="15">
        <v>1541.9</v>
      </c>
      <c r="S339" s="15">
        <v>1546.65</v>
      </c>
      <c r="T339" s="15">
        <v>1558.31</v>
      </c>
      <c r="U339" s="15">
        <v>1549.69</v>
      </c>
      <c r="V339" s="15">
        <v>1540.6</v>
      </c>
      <c r="W339" s="15">
        <v>1593.25</v>
      </c>
      <c r="X339" s="15">
        <v>1543.97</v>
      </c>
      <c r="Y339" s="15">
        <v>1480.21</v>
      </c>
    </row>
    <row r="340" spans="1:25" ht="15.75">
      <c r="A340" s="10">
        <v>41141</v>
      </c>
      <c r="B340" s="15">
        <v>1403.04</v>
      </c>
      <c r="C340" s="15">
        <v>1291.73</v>
      </c>
      <c r="D340" s="15">
        <v>1219.35</v>
      </c>
      <c r="E340" s="15">
        <v>1200.03</v>
      </c>
      <c r="F340" s="15">
        <v>1150.66</v>
      </c>
      <c r="G340" s="15">
        <v>1186.24</v>
      </c>
      <c r="H340" s="15">
        <v>1213.54</v>
      </c>
      <c r="I340" s="15">
        <v>1369.11</v>
      </c>
      <c r="J340" s="15">
        <v>1587.3</v>
      </c>
      <c r="K340" s="15">
        <v>1624.64</v>
      </c>
      <c r="L340" s="15">
        <v>1643.66</v>
      </c>
      <c r="M340" s="15">
        <v>1640.47</v>
      </c>
      <c r="N340" s="15">
        <v>1632.5</v>
      </c>
      <c r="O340" s="15">
        <v>1649.52</v>
      </c>
      <c r="P340" s="15">
        <v>1667.42</v>
      </c>
      <c r="Q340" s="15">
        <v>1652.66</v>
      </c>
      <c r="R340" s="15">
        <v>1638.16</v>
      </c>
      <c r="S340" s="15">
        <v>1621.62</v>
      </c>
      <c r="T340" s="15">
        <v>1617.53</v>
      </c>
      <c r="U340" s="15">
        <v>1612.81</v>
      </c>
      <c r="V340" s="15">
        <v>1615.33</v>
      </c>
      <c r="W340" s="15">
        <v>1623.72</v>
      </c>
      <c r="X340" s="15">
        <v>1606.03</v>
      </c>
      <c r="Y340" s="15">
        <v>1425.95</v>
      </c>
    </row>
    <row r="341" spans="1:25" ht="15.75">
      <c r="A341" s="10">
        <v>41142</v>
      </c>
      <c r="B341" s="15">
        <v>1355.37</v>
      </c>
      <c r="C341" s="15">
        <v>1233.69</v>
      </c>
      <c r="D341" s="15">
        <v>1227.46</v>
      </c>
      <c r="E341" s="15">
        <v>1210.64</v>
      </c>
      <c r="F341" s="15">
        <v>1194.04</v>
      </c>
      <c r="G341" s="15">
        <v>1210.68</v>
      </c>
      <c r="H341" s="15">
        <v>1303.93</v>
      </c>
      <c r="I341" s="15">
        <v>1401.58</v>
      </c>
      <c r="J341" s="15">
        <v>1583.09</v>
      </c>
      <c r="K341" s="15">
        <v>1643.14</v>
      </c>
      <c r="L341" s="15">
        <v>1669.91</v>
      </c>
      <c r="M341" s="15">
        <v>1665.81</v>
      </c>
      <c r="N341" s="15">
        <v>1656.77</v>
      </c>
      <c r="O341" s="15">
        <v>1673.54</v>
      </c>
      <c r="P341" s="15">
        <v>1689.92</v>
      </c>
      <c r="Q341" s="15">
        <v>1671.28</v>
      </c>
      <c r="R341" s="15">
        <v>1655.27</v>
      </c>
      <c r="S341" s="15">
        <v>1639.69</v>
      </c>
      <c r="T341" s="15">
        <v>1632.46</v>
      </c>
      <c r="U341" s="15">
        <v>1621.94</v>
      </c>
      <c r="V341" s="15">
        <v>1627.33</v>
      </c>
      <c r="W341" s="15">
        <v>1648.85</v>
      </c>
      <c r="X341" s="15">
        <v>1617.36</v>
      </c>
      <c r="Y341" s="15">
        <v>1463.45</v>
      </c>
    </row>
    <row r="342" spans="1:25" ht="15.75">
      <c r="A342" s="10">
        <v>41143</v>
      </c>
      <c r="B342" s="15">
        <v>1354.11</v>
      </c>
      <c r="C342" s="15">
        <v>1223.89</v>
      </c>
      <c r="D342" s="15">
        <v>1217.19</v>
      </c>
      <c r="E342" s="15">
        <v>1211.04</v>
      </c>
      <c r="F342" s="15">
        <v>1211.7</v>
      </c>
      <c r="G342" s="15">
        <v>1215.03</v>
      </c>
      <c r="H342" s="15">
        <v>1300.06</v>
      </c>
      <c r="I342" s="15">
        <v>1389.91</v>
      </c>
      <c r="J342" s="15">
        <v>1537.11</v>
      </c>
      <c r="K342" s="15">
        <v>1621.26</v>
      </c>
      <c r="L342" s="15">
        <v>1646.82</v>
      </c>
      <c r="M342" s="15">
        <v>1635.39</v>
      </c>
      <c r="N342" s="15">
        <v>1622.51</v>
      </c>
      <c r="O342" s="15">
        <v>1642.44</v>
      </c>
      <c r="P342" s="15">
        <v>1665.67</v>
      </c>
      <c r="Q342" s="15">
        <v>1665.48</v>
      </c>
      <c r="R342" s="15">
        <v>1651.82</v>
      </c>
      <c r="S342" s="15">
        <v>1651.58</v>
      </c>
      <c r="T342" s="15">
        <v>1632</v>
      </c>
      <c r="U342" s="15">
        <v>1648.23</v>
      </c>
      <c r="V342" s="15">
        <v>1646.92</v>
      </c>
      <c r="W342" s="15">
        <v>1658.03</v>
      </c>
      <c r="X342" s="15">
        <v>1637.2</v>
      </c>
      <c r="Y342" s="15">
        <v>1441.73</v>
      </c>
    </row>
    <row r="343" spans="1:25" ht="15.75">
      <c r="A343" s="10">
        <v>41144</v>
      </c>
      <c r="B343" s="15">
        <v>1353.19</v>
      </c>
      <c r="C343" s="15">
        <v>1292.92</v>
      </c>
      <c r="D343" s="15">
        <v>1291.65</v>
      </c>
      <c r="E343" s="15">
        <v>1274.03</v>
      </c>
      <c r="F343" s="15">
        <v>1264.94</v>
      </c>
      <c r="G343" s="15">
        <v>1308.73</v>
      </c>
      <c r="H343" s="15">
        <v>1301.84</v>
      </c>
      <c r="I343" s="15">
        <v>1401.13</v>
      </c>
      <c r="J343" s="15">
        <v>1573.95</v>
      </c>
      <c r="K343" s="15">
        <v>1679.05</v>
      </c>
      <c r="L343" s="15">
        <v>1702.53</v>
      </c>
      <c r="M343" s="15">
        <v>1702.94</v>
      </c>
      <c r="N343" s="15">
        <v>1690.89</v>
      </c>
      <c r="O343" s="15">
        <v>1702.38</v>
      </c>
      <c r="P343" s="15">
        <v>1711.19</v>
      </c>
      <c r="Q343" s="15">
        <v>1694.25</v>
      </c>
      <c r="R343" s="15">
        <v>1677.02</v>
      </c>
      <c r="S343" s="15">
        <v>1662.97</v>
      </c>
      <c r="T343" s="15">
        <v>1637.81</v>
      </c>
      <c r="U343" s="15">
        <v>1634.32</v>
      </c>
      <c r="V343" s="15">
        <v>1670.95</v>
      </c>
      <c r="W343" s="15">
        <v>1693.75</v>
      </c>
      <c r="X343" s="15">
        <v>1610.76</v>
      </c>
      <c r="Y343" s="15">
        <v>1448.08</v>
      </c>
    </row>
    <row r="344" spans="1:25" ht="15.75">
      <c r="A344" s="10">
        <v>41145</v>
      </c>
      <c r="B344" s="15">
        <v>1367.03</v>
      </c>
      <c r="C344" s="15">
        <v>1330.47</v>
      </c>
      <c r="D344" s="15">
        <v>1317.44</v>
      </c>
      <c r="E344" s="15">
        <v>1305.42</v>
      </c>
      <c r="F344" s="15">
        <v>1306.64</v>
      </c>
      <c r="G344" s="15">
        <v>1327.84</v>
      </c>
      <c r="H344" s="15">
        <v>1348.13</v>
      </c>
      <c r="I344" s="15">
        <v>1414.79</v>
      </c>
      <c r="J344" s="15">
        <v>1607.07</v>
      </c>
      <c r="K344" s="15">
        <v>1704.19</v>
      </c>
      <c r="L344" s="15">
        <v>1720.95</v>
      </c>
      <c r="M344" s="15">
        <v>1715.46</v>
      </c>
      <c r="N344" s="15">
        <v>1702.1</v>
      </c>
      <c r="O344" s="15">
        <v>1712.12</v>
      </c>
      <c r="P344" s="15">
        <v>1725.8</v>
      </c>
      <c r="Q344" s="15">
        <v>1707.36</v>
      </c>
      <c r="R344" s="15">
        <v>1693.18</v>
      </c>
      <c r="S344" s="15">
        <v>1675.57</v>
      </c>
      <c r="T344" s="15">
        <v>1651.82</v>
      </c>
      <c r="U344" s="15">
        <v>1653.54</v>
      </c>
      <c r="V344" s="15">
        <v>1701.21</v>
      </c>
      <c r="W344" s="15">
        <v>1721.59</v>
      </c>
      <c r="X344" s="15">
        <v>1640.29</v>
      </c>
      <c r="Y344" s="15">
        <v>1502.37</v>
      </c>
    </row>
    <row r="345" spans="1:25" ht="15.75">
      <c r="A345" s="10">
        <v>41146</v>
      </c>
      <c r="B345" s="15">
        <v>1491.87</v>
      </c>
      <c r="C345" s="15">
        <v>1434.17</v>
      </c>
      <c r="D345" s="15">
        <v>1360.76</v>
      </c>
      <c r="E345" s="15">
        <v>1354.99</v>
      </c>
      <c r="F345" s="15">
        <v>1340.3</v>
      </c>
      <c r="G345" s="15">
        <v>1355.67</v>
      </c>
      <c r="H345" s="15">
        <v>1337.65</v>
      </c>
      <c r="I345" s="15">
        <v>1354.18</v>
      </c>
      <c r="J345" s="15">
        <v>1523.26</v>
      </c>
      <c r="K345" s="15">
        <v>1637.94</v>
      </c>
      <c r="L345" s="15">
        <v>1661.05</v>
      </c>
      <c r="M345" s="15">
        <v>1662.41</v>
      </c>
      <c r="N345" s="15">
        <v>1661.65</v>
      </c>
      <c r="O345" s="15">
        <v>1662.27</v>
      </c>
      <c r="P345" s="15">
        <v>1671.59</v>
      </c>
      <c r="Q345" s="15">
        <v>1670.28</v>
      </c>
      <c r="R345" s="15">
        <v>1665.07</v>
      </c>
      <c r="S345" s="15">
        <v>1648.93</v>
      </c>
      <c r="T345" s="15">
        <v>1653.08</v>
      </c>
      <c r="U345" s="15">
        <v>1648.53</v>
      </c>
      <c r="V345" s="15">
        <v>1664.4</v>
      </c>
      <c r="W345" s="15">
        <v>1664.97</v>
      </c>
      <c r="X345" s="15">
        <v>1637.17</v>
      </c>
      <c r="Y345" s="15">
        <v>1540.54</v>
      </c>
    </row>
    <row r="346" spans="1:25" ht="15.75">
      <c r="A346" s="10">
        <v>41147</v>
      </c>
      <c r="B346" s="15">
        <v>1441.87</v>
      </c>
      <c r="C346" s="15">
        <v>1382.7</v>
      </c>
      <c r="D346" s="15">
        <v>1357.43</v>
      </c>
      <c r="E346" s="15">
        <v>1337.3</v>
      </c>
      <c r="F346" s="15">
        <v>1331.29</v>
      </c>
      <c r="G346" s="15">
        <v>1329.95</v>
      </c>
      <c r="H346" s="15">
        <v>1313.38</v>
      </c>
      <c r="I346" s="15">
        <v>1271.33</v>
      </c>
      <c r="J346" s="15">
        <v>1357.97</v>
      </c>
      <c r="K346" s="15">
        <v>1426.94</v>
      </c>
      <c r="L346" s="15">
        <v>1476.52</v>
      </c>
      <c r="M346" s="15">
        <v>1487.37</v>
      </c>
      <c r="N346" s="15">
        <v>1490.46</v>
      </c>
      <c r="O346" s="15">
        <v>1492.08</v>
      </c>
      <c r="P346" s="15">
        <v>1531.64</v>
      </c>
      <c r="Q346" s="15">
        <v>1534.8</v>
      </c>
      <c r="R346" s="15">
        <v>1543.79</v>
      </c>
      <c r="S346" s="15">
        <v>1541.37</v>
      </c>
      <c r="T346" s="15">
        <v>1542.72</v>
      </c>
      <c r="U346" s="15">
        <v>1545.72</v>
      </c>
      <c r="V346" s="15">
        <v>1581.39</v>
      </c>
      <c r="W346" s="15">
        <v>1620.6</v>
      </c>
      <c r="X346" s="15">
        <v>1589.16</v>
      </c>
      <c r="Y346" s="15">
        <v>1481.89</v>
      </c>
    </row>
    <row r="347" spans="1:25" ht="15.75">
      <c r="A347" s="10">
        <v>41148</v>
      </c>
      <c r="B347" s="15">
        <v>1385.9</v>
      </c>
      <c r="C347" s="15">
        <v>1359.03</v>
      </c>
      <c r="D347" s="15">
        <v>1335.24</v>
      </c>
      <c r="E347" s="15">
        <v>1321.18</v>
      </c>
      <c r="F347" s="15">
        <v>1308.74</v>
      </c>
      <c r="G347" s="15">
        <v>1320.4</v>
      </c>
      <c r="H347" s="15">
        <v>1375.65</v>
      </c>
      <c r="I347" s="15">
        <v>1401.66</v>
      </c>
      <c r="J347" s="15">
        <v>1646.33</v>
      </c>
      <c r="K347" s="15">
        <v>1706.08</v>
      </c>
      <c r="L347" s="15">
        <v>1719.24</v>
      </c>
      <c r="M347" s="15">
        <v>1716.54</v>
      </c>
      <c r="N347" s="15">
        <v>1708.17</v>
      </c>
      <c r="O347" s="15">
        <v>1722.39</v>
      </c>
      <c r="P347" s="15">
        <v>1714.64</v>
      </c>
      <c r="Q347" s="15">
        <v>1707.66</v>
      </c>
      <c r="R347" s="15">
        <v>1697</v>
      </c>
      <c r="S347" s="15">
        <v>1702.28</v>
      </c>
      <c r="T347" s="15">
        <v>1662.06</v>
      </c>
      <c r="U347" s="15">
        <v>1657.44</v>
      </c>
      <c r="V347" s="15">
        <v>1703.24</v>
      </c>
      <c r="W347" s="15">
        <v>1717.7</v>
      </c>
      <c r="X347" s="15">
        <v>1642.78</v>
      </c>
      <c r="Y347" s="15">
        <v>1527.87</v>
      </c>
    </row>
    <row r="348" spans="1:25" ht="15.75">
      <c r="A348" s="10">
        <v>41149</v>
      </c>
      <c r="B348" s="15">
        <v>1404.16</v>
      </c>
      <c r="C348" s="15">
        <v>1326.3</v>
      </c>
      <c r="D348" s="15">
        <v>1298.7</v>
      </c>
      <c r="E348" s="15">
        <v>1280.23</v>
      </c>
      <c r="F348" s="15">
        <v>1281.16</v>
      </c>
      <c r="G348" s="15">
        <v>1328.47</v>
      </c>
      <c r="H348" s="15">
        <v>1364.66</v>
      </c>
      <c r="I348" s="15">
        <v>1400.12</v>
      </c>
      <c r="J348" s="15">
        <v>1590.27</v>
      </c>
      <c r="K348" s="15">
        <v>1685.95</v>
      </c>
      <c r="L348" s="15">
        <v>1711.42</v>
      </c>
      <c r="M348" s="15">
        <v>1450.55</v>
      </c>
      <c r="N348" s="15">
        <v>1392.82</v>
      </c>
      <c r="O348" s="15">
        <v>1412.31</v>
      </c>
      <c r="P348" s="15">
        <v>1453.18</v>
      </c>
      <c r="Q348" s="15">
        <v>1416.87</v>
      </c>
      <c r="R348" s="15">
        <v>1343.12</v>
      </c>
      <c r="S348" s="15">
        <v>1305.95</v>
      </c>
      <c r="T348" s="15">
        <v>1644.97</v>
      </c>
      <c r="U348" s="15">
        <v>1624.69</v>
      </c>
      <c r="V348" s="15">
        <v>1666.5</v>
      </c>
      <c r="W348" s="15">
        <v>1700.62</v>
      </c>
      <c r="X348" s="15">
        <v>1619.13</v>
      </c>
      <c r="Y348" s="15">
        <v>1513.19</v>
      </c>
    </row>
    <row r="349" spans="1:25" ht="15.75">
      <c r="A349" s="10">
        <v>41150</v>
      </c>
      <c r="B349" s="15">
        <v>1369.33</v>
      </c>
      <c r="C349" s="15">
        <v>1321.85</v>
      </c>
      <c r="D349" s="15">
        <v>1259.5</v>
      </c>
      <c r="E349" s="15">
        <v>1241.78</v>
      </c>
      <c r="F349" s="15">
        <v>1256.44</v>
      </c>
      <c r="G349" s="15">
        <v>1274.59</v>
      </c>
      <c r="H349" s="15">
        <v>1333.09</v>
      </c>
      <c r="I349" s="15">
        <v>1347.39</v>
      </c>
      <c r="J349" s="15">
        <v>1583.4</v>
      </c>
      <c r="K349" s="15">
        <v>1654.59</v>
      </c>
      <c r="L349" s="15">
        <v>1665.98</v>
      </c>
      <c r="M349" s="15">
        <v>1659.63</v>
      </c>
      <c r="N349" s="15">
        <v>1648.56</v>
      </c>
      <c r="O349" s="15">
        <v>1661.11</v>
      </c>
      <c r="P349" s="15">
        <v>1677.21</v>
      </c>
      <c r="Q349" s="15">
        <v>1661.14</v>
      </c>
      <c r="R349" s="15">
        <v>1654.17</v>
      </c>
      <c r="S349" s="15">
        <v>1647.18</v>
      </c>
      <c r="T349" s="15">
        <v>1641.97</v>
      </c>
      <c r="U349" s="15">
        <v>1632.82</v>
      </c>
      <c r="V349" s="15">
        <v>1655.78</v>
      </c>
      <c r="W349" s="15">
        <v>1668.37</v>
      </c>
      <c r="X349" s="15">
        <v>1598.8</v>
      </c>
      <c r="Y349" s="15">
        <v>1440.07</v>
      </c>
    </row>
    <row r="350" spans="1:25" ht="15.75">
      <c r="A350" s="10">
        <v>41151</v>
      </c>
      <c r="B350" s="15">
        <v>1327.32</v>
      </c>
      <c r="C350" s="15">
        <v>1254.62</v>
      </c>
      <c r="D350" s="15">
        <v>1263.87</v>
      </c>
      <c r="E350" s="15">
        <v>1227.93</v>
      </c>
      <c r="F350" s="15">
        <v>1243.74</v>
      </c>
      <c r="G350" s="15">
        <v>1244.65</v>
      </c>
      <c r="H350" s="15">
        <v>1284.96</v>
      </c>
      <c r="I350" s="15">
        <v>1309.36</v>
      </c>
      <c r="J350" s="15">
        <v>1548.55</v>
      </c>
      <c r="K350" s="15">
        <v>1644.99</v>
      </c>
      <c r="L350" s="15">
        <v>1659.09</v>
      </c>
      <c r="M350" s="15">
        <v>1655.09</v>
      </c>
      <c r="N350" s="15">
        <v>1648.94</v>
      </c>
      <c r="O350" s="15">
        <v>1666.14</v>
      </c>
      <c r="P350" s="15">
        <v>1682.87</v>
      </c>
      <c r="Q350" s="15">
        <v>1662.14</v>
      </c>
      <c r="R350" s="15">
        <v>1651.76</v>
      </c>
      <c r="S350" s="15">
        <v>1640.4</v>
      </c>
      <c r="T350" s="15">
        <v>1650.15</v>
      </c>
      <c r="U350" s="15">
        <v>1652.31</v>
      </c>
      <c r="V350" s="15">
        <v>1669.66</v>
      </c>
      <c r="W350" s="15">
        <v>1677.5</v>
      </c>
      <c r="X350" s="15">
        <v>1604.21</v>
      </c>
      <c r="Y350" s="15">
        <v>1413.47</v>
      </c>
    </row>
    <row r="351" spans="1:25" ht="15.75">
      <c r="A351" s="10">
        <v>41152</v>
      </c>
      <c r="B351" s="15">
        <v>1296.51</v>
      </c>
      <c r="C351" s="15">
        <v>1241.77</v>
      </c>
      <c r="D351" s="15">
        <v>1220.5</v>
      </c>
      <c r="E351" s="15">
        <v>1189.9</v>
      </c>
      <c r="F351" s="15">
        <v>1181.67</v>
      </c>
      <c r="G351" s="15">
        <v>1244.45</v>
      </c>
      <c r="H351" s="15">
        <v>1269.54</v>
      </c>
      <c r="I351" s="15">
        <v>1309.14</v>
      </c>
      <c r="J351" s="15">
        <v>1515.86</v>
      </c>
      <c r="K351" s="15">
        <v>1630.97</v>
      </c>
      <c r="L351" s="15">
        <v>1640.13</v>
      </c>
      <c r="M351" s="15">
        <v>1638.2</v>
      </c>
      <c r="N351" s="15">
        <v>1631.86</v>
      </c>
      <c r="O351" s="15">
        <v>1639.87</v>
      </c>
      <c r="P351" s="15">
        <v>1656.64</v>
      </c>
      <c r="Q351" s="15">
        <v>1639.2</v>
      </c>
      <c r="R351" s="15">
        <v>1636.73</v>
      </c>
      <c r="S351" s="15">
        <v>1624.41</v>
      </c>
      <c r="T351" s="15">
        <v>1620.4</v>
      </c>
      <c r="U351" s="15">
        <v>1605.72</v>
      </c>
      <c r="V351" s="15">
        <v>1643.71</v>
      </c>
      <c r="W351" s="15">
        <v>1654.66</v>
      </c>
      <c r="X351" s="15">
        <v>1517.37</v>
      </c>
      <c r="Y351" s="15">
        <v>1380.98</v>
      </c>
    </row>
    <row r="352" ht="12.75">
      <c r="A352" s="5"/>
    </row>
    <row r="353" spans="1:8" ht="30" customHeight="1">
      <c r="A353" s="70" t="s">
        <v>153</v>
      </c>
      <c r="B353" s="70"/>
      <c r="C353" s="70"/>
      <c r="D353" s="70"/>
      <c r="E353" s="70"/>
      <c r="F353" s="71">
        <f>F211</f>
        <v>251914.53</v>
      </c>
      <c r="G353" s="71"/>
      <c r="H353" s="16" t="s">
        <v>50</v>
      </c>
    </row>
    <row r="354" spans="1:8" ht="30" customHeight="1">
      <c r="A354" s="49" t="s">
        <v>154</v>
      </c>
      <c r="B354" s="41"/>
      <c r="C354" s="41"/>
      <c r="D354" s="41"/>
      <c r="E354" s="41"/>
      <c r="F354" s="50"/>
      <c r="G354" s="50"/>
      <c r="H354" s="16"/>
    </row>
    <row r="355" spans="1:25" ht="22.5" customHeight="1">
      <c r="A355" s="72"/>
      <c r="B355" s="72"/>
      <c r="C355" s="72"/>
      <c r="D355" s="72" t="s">
        <v>4</v>
      </c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8"/>
    </row>
    <row r="356" spans="1:25" ht="15.75">
      <c r="A356" s="72"/>
      <c r="B356" s="72"/>
      <c r="C356" s="72"/>
      <c r="D356" s="73" t="s">
        <v>5</v>
      </c>
      <c r="E356" s="72"/>
      <c r="F356" s="72"/>
      <c r="G356" s="72"/>
      <c r="H356" s="72"/>
      <c r="I356" s="72" t="s">
        <v>6</v>
      </c>
      <c r="J356" s="72"/>
      <c r="K356" s="72"/>
      <c r="L356" s="72"/>
      <c r="M356" s="72"/>
      <c r="N356" s="72" t="s">
        <v>7</v>
      </c>
      <c r="O356" s="72"/>
      <c r="P356" s="72"/>
      <c r="Q356" s="72"/>
      <c r="R356" s="72"/>
      <c r="S356" s="72"/>
      <c r="T356" s="72" t="s">
        <v>8</v>
      </c>
      <c r="U356" s="72"/>
      <c r="V356" s="72"/>
      <c r="W356" s="72"/>
      <c r="X356" s="72"/>
      <c r="Y356" s="8"/>
    </row>
    <row r="357" spans="1:25" ht="48.75" customHeight="1">
      <c r="A357" s="72" t="s">
        <v>155</v>
      </c>
      <c r="B357" s="72"/>
      <c r="C357" s="72"/>
      <c r="D357" s="63">
        <v>804379.4</v>
      </c>
      <c r="E357" s="63"/>
      <c r="F357" s="63"/>
      <c r="G357" s="63"/>
      <c r="H357" s="63"/>
      <c r="I357" s="63">
        <v>964815.36</v>
      </c>
      <c r="J357" s="63"/>
      <c r="K357" s="63"/>
      <c r="L357" s="63"/>
      <c r="M357" s="63"/>
      <c r="N357" s="63">
        <v>712004.08</v>
      </c>
      <c r="O357" s="63"/>
      <c r="P357" s="63"/>
      <c r="Q357" s="63"/>
      <c r="R357" s="63"/>
      <c r="S357" s="63"/>
      <c r="T357" s="63">
        <v>846477.4</v>
      </c>
      <c r="U357" s="63"/>
      <c r="V357" s="63"/>
      <c r="W357" s="63"/>
      <c r="X357" s="63"/>
      <c r="Y357" s="8"/>
    </row>
    <row r="358" ht="12.75">
      <c r="A358" s="5"/>
    </row>
    <row r="359" ht="12.75">
      <c r="A359" s="5"/>
    </row>
    <row r="360" spans="6:18" ht="20.25">
      <c r="F360" s="78" t="s">
        <v>52</v>
      </c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</row>
    <row r="361" spans="1:25" ht="33.75" customHeight="1">
      <c r="A361" s="79" t="s">
        <v>160</v>
      </c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</row>
    <row r="362" spans="1:20" ht="18">
      <c r="A362" s="51" t="s">
        <v>157</v>
      </c>
      <c r="P362" s="9"/>
      <c r="Q362" s="9"/>
      <c r="R362" s="9"/>
      <c r="S362" s="9"/>
      <c r="T362" s="9"/>
    </row>
    <row r="363" spans="1:25" ht="15.75">
      <c r="A363" s="72" t="s">
        <v>13</v>
      </c>
      <c r="B363" s="72" t="s">
        <v>45</v>
      </c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</row>
    <row r="364" spans="1:25" ht="31.5">
      <c r="A364" s="72"/>
      <c r="B364" s="6" t="s">
        <v>14</v>
      </c>
      <c r="C364" s="6" t="s">
        <v>15</v>
      </c>
      <c r="D364" s="6" t="s">
        <v>16</v>
      </c>
      <c r="E364" s="6" t="s">
        <v>17</v>
      </c>
      <c r="F364" s="6" t="s">
        <v>18</v>
      </c>
      <c r="G364" s="6" t="s">
        <v>19</v>
      </c>
      <c r="H364" s="6" t="s">
        <v>20</v>
      </c>
      <c r="I364" s="6" t="s">
        <v>21</v>
      </c>
      <c r="J364" s="6" t="s">
        <v>22</v>
      </c>
      <c r="K364" s="6" t="s">
        <v>23</v>
      </c>
      <c r="L364" s="6" t="s">
        <v>24</v>
      </c>
      <c r="M364" s="6" t="s">
        <v>25</v>
      </c>
      <c r="N364" s="6" t="s">
        <v>26</v>
      </c>
      <c r="O364" s="6" t="s">
        <v>27</v>
      </c>
      <c r="P364" s="6" t="s">
        <v>28</v>
      </c>
      <c r="Q364" s="6" t="s">
        <v>29</v>
      </c>
      <c r="R364" s="6" t="s">
        <v>30</v>
      </c>
      <c r="S364" s="6" t="s">
        <v>31</v>
      </c>
      <c r="T364" s="6" t="s">
        <v>32</v>
      </c>
      <c r="U364" s="6" t="s">
        <v>33</v>
      </c>
      <c r="V364" s="6" t="s">
        <v>34</v>
      </c>
      <c r="W364" s="6" t="s">
        <v>35</v>
      </c>
      <c r="X364" s="6" t="s">
        <v>36</v>
      </c>
      <c r="Y364" s="6" t="s">
        <v>37</v>
      </c>
    </row>
    <row r="365" spans="1:25" ht="15.75">
      <c r="A365" s="10">
        <v>41122</v>
      </c>
      <c r="B365" s="15">
        <v>2231.49</v>
      </c>
      <c r="C365" s="15">
        <v>2147.14</v>
      </c>
      <c r="D365" s="15">
        <v>2106.42</v>
      </c>
      <c r="E365" s="15">
        <v>2062.69</v>
      </c>
      <c r="F365" s="15">
        <v>2024.96</v>
      </c>
      <c r="G365" s="15">
        <v>2005.47</v>
      </c>
      <c r="H365" s="15">
        <v>2070.74</v>
      </c>
      <c r="I365" s="15">
        <v>2162.69</v>
      </c>
      <c r="J365" s="15">
        <v>2341.2</v>
      </c>
      <c r="K365" s="15">
        <v>2456.55</v>
      </c>
      <c r="L365" s="15">
        <v>2520.11</v>
      </c>
      <c r="M365" s="15">
        <v>2529.01</v>
      </c>
      <c r="N365" s="15">
        <v>2505.9</v>
      </c>
      <c r="O365" s="15">
        <v>2542.7</v>
      </c>
      <c r="P365" s="15">
        <v>2598.98</v>
      </c>
      <c r="Q365" s="15">
        <v>2602.35</v>
      </c>
      <c r="R365" s="15">
        <v>2533.89</v>
      </c>
      <c r="S365" s="15">
        <v>2510.03</v>
      </c>
      <c r="T365" s="15">
        <v>2491.46</v>
      </c>
      <c r="U365" s="15">
        <v>2386.35</v>
      </c>
      <c r="V365" s="15">
        <v>2379.55</v>
      </c>
      <c r="W365" s="15">
        <v>2458.69</v>
      </c>
      <c r="X365" s="15">
        <v>2463.15</v>
      </c>
      <c r="Y365" s="15">
        <v>2303.57</v>
      </c>
    </row>
    <row r="366" spans="1:25" ht="15.75">
      <c r="A366" s="10">
        <v>41123</v>
      </c>
      <c r="B366" s="15">
        <v>2220.57</v>
      </c>
      <c r="C366" s="15">
        <v>2072.08</v>
      </c>
      <c r="D366" s="15">
        <v>1966.19</v>
      </c>
      <c r="E366" s="15">
        <v>1945.94</v>
      </c>
      <c r="F366" s="15">
        <v>1936</v>
      </c>
      <c r="G366" s="15">
        <v>1919.41</v>
      </c>
      <c r="H366" s="15">
        <v>1942.98</v>
      </c>
      <c r="I366" s="15">
        <v>2173.37</v>
      </c>
      <c r="J366" s="15">
        <v>2398.39</v>
      </c>
      <c r="K366" s="15">
        <v>2507.27</v>
      </c>
      <c r="L366" s="15">
        <v>2596.79</v>
      </c>
      <c r="M366" s="15">
        <v>2580.05</v>
      </c>
      <c r="N366" s="15">
        <v>2580.4</v>
      </c>
      <c r="O366" s="15">
        <v>2599.46</v>
      </c>
      <c r="P366" s="15">
        <v>2614.71</v>
      </c>
      <c r="Q366" s="15">
        <v>2601.6</v>
      </c>
      <c r="R366" s="15">
        <v>2587.83</v>
      </c>
      <c r="S366" s="15">
        <v>2588.18</v>
      </c>
      <c r="T366" s="15">
        <v>2579.06</v>
      </c>
      <c r="U366" s="15">
        <v>2498.71</v>
      </c>
      <c r="V366" s="15">
        <v>2458.33</v>
      </c>
      <c r="W366" s="15">
        <v>2586.76</v>
      </c>
      <c r="X366" s="15">
        <v>2597.1</v>
      </c>
      <c r="Y366" s="15">
        <v>2348.41</v>
      </c>
    </row>
    <row r="367" spans="1:25" ht="15.75">
      <c r="A367" s="10">
        <v>41124</v>
      </c>
      <c r="B367" s="15">
        <v>2269.04</v>
      </c>
      <c r="C367" s="15">
        <v>2159.59</v>
      </c>
      <c r="D367" s="15">
        <v>1999.28</v>
      </c>
      <c r="E367" s="15">
        <v>1987.38</v>
      </c>
      <c r="F367" s="15">
        <v>1979.82</v>
      </c>
      <c r="G367" s="15">
        <v>1962.22</v>
      </c>
      <c r="H367" s="15">
        <v>1990.57</v>
      </c>
      <c r="I367" s="15">
        <v>2213.75</v>
      </c>
      <c r="J367" s="15">
        <v>2431.26</v>
      </c>
      <c r="K367" s="15">
        <v>2775.62</v>
      </c>
      <c r="L367" s="15">
        <v>2935.81</v>
      </c>
      <c r="M367" s="15">
        <v>2945.05</v>
      </c>
      <c r="N367" s="15">
        <v>2950.07</v>
      </c>
      <c r="O367" s="15">
        <v>2940.39</v>
      </c>
      <c r="P367" s="15">
        <v>2942.37</v>
      </c>
      <c r="Q367" s="15">
        <v>2944.71</v>
      </c>
      <c r="R367" s="15">
        <v>2943.53</v>
      </c>
      <c r="S367" s="15">
        <v>2979.34</v>
      </c>
      <c r="T367" s="15">
        <v>2974.75</v>
      </c>
      <c r="U367" s="15">
        <v>2679.1</v>
      </c>
      <c r="V367" s="15">
        <v>2531.71</v>
      </c>
      <c r="W367" s="15">
        <v>2664.51</v>
      </c>
      <c r="X367" s="15">
        <v>2638.87</v>
      </c>
      <c r="Y367" s="15">
        <v>2324.01</v>
      </c>
    </row>
    <row r="368" spans="1:25" ht="15.75">
      <c r="A368" s="10">
        <v>41125</v>
      </c>
      <c r="B368" s="15">
        <v>2304.98</v>
      </c>
      <c r="C368" s="15">
        <v>2175.21</v>
      </c>
      <c r="D368" s="15">
        <v>2150.41</v>
      </c>
      <c r="E368" s="15">
        <v>2139.08</v>
      </c>
      <c r="F368" s="15">
        <v>2116.28</v>
      </c>
      <c r="G368" s="15">
        <v>2049.78</v>
      </c>
      <c r="H368" s="15">
        <v>2019.54</v>
      </c>
      <c r="I368" s="15">
        <v>2133.87</v>
      </c>
      <c r="J368" s="15">
        <v>2296.25</v>
      </c>
      <c r="K368" s="15">
        <v>2448.54</v>
      </c>
      <c r="L368" s="15">
        <v>2577.71</v>
      </c>
      <c r="M368" s="15">
        <v>2646.37</v>
      </c>
      <c r="N368" s="15">
        <v>2648.12</v>
      </c>
      <c r="O368" s="15">
        <v>2653.6</v>
      </c>
      <c r="P368" s="15">
        <v>2656.93</v>
      </c>
      <c r="Q368" s="15">
        <v>2658.96</v>
      </c>
      <c r="R368" s="15">
        <v>2627.79</v>
      </c>
      <c r="S368" s="15">
        <v>2620.89</v>
      </c>
      <c r="T368" s="15">
        <v>2610.81</v>
      </c>
      <c r="U368" s="15">
        <v>2522.68</v>
      </c>
      <c r="V368" s="15">
        <v>2473.88</v>
      </c>
      <c r="W368" s="15">
        <v>2574.36</v>
      </c>
      <c r="X368" s="15">
        <v>2580.99</v>
      </c>
      <c r="Y368" s="15">
        <v>2347.64</v>
      </c>
    </row>
    <row r="369" spans="1:25" ht="15.75">
      <c r="A369" s="10">
        <v>41126</v>
      </c>
      <c r="B369" s="15">
        <v>2286.72</v>
      </c>
      <c r="C369" s="15">
        <v>2159.7</v>
      </c>
      <c r="D369" s="15">
        <v>2075.85</v>
      </c>
      <c r="E369" s="15">
        <v>2056.61</v>
      </c>
      <c r="F369" s="15">
        <v>2041.2</v>
      </c>
      <c r="G369" s="15">
        <v>2020.99</v>
      </c>
      <c r="H369" s="15">
        <v>1971.32</v>
      </c>
      <c r="I369" s="15">
        <v>2030.44</v>
      </c>
      <c r="J369" s="15">
        <v>2167.22</v>
      </c>
      <c r="K369" s="15">
        <v>2292.7</v>
      </c>
      <c r="L369" s="15">
        <v>2373.68</v>
      </c>
      <c r="M369" s="15">
        <v>2414.15</v>
      </c>
      <c r="N369" s="15">
        <v>2419.27</v>
      </c>
      <c r="O369" s="15">
        <v>2423.65</v>
      </c>
      <c r="P369" s="15">
        <v>2428.43</v>
      </c>
      <c r="Q369" s="15">
        <v>2428.65</v>
      </c>
      <c r="R369" s="15">
        <v>2428.39</v>
      </c>
      <c r="S369" s="15">
        <v>2425.43</v>
      </c>
      <c r="T369" s="15">
        <v>2430.33</v>
      </c>
      <c r="U369" s="15">
        <v>2413.17</v>
      </c>
      <c r="V369" s="15">
        <v>2390.37</v>
      </c>
      <c r="W369" s="15">
        <v>2446.62</v>
      </c>
      <c r="X369" s="15">
        <v>2445.72</v>
      </c>
      <c r="Y369" s="15">
        <v>2361.56</v>
      </c>
    </row>
    <row r="370" spans="1:25" ht="15.75">
      <c r="A370" s="10">
        <v>41127</v>
      </c>
      <c r="B370" s="15">
        <v>2258.16</v>
      </c>
      <c r="C370" s="15">
        <v>2142.08</v>
      </c>
      <c r="D370" s="15">
        <v>2040.6</v>
      </c>
      <c r="E370" s="15">
        <v>2013.49</v>
      </c>
      <c r="F370" s="15">
        <v>1978.56</v>
      </c>
      <c r="G370" s="15">
        <v>1970.75</v>
      </c>
      <c r="H370" s="15">
        <v>1978.71</v>
      </c>
      <c r="I370" s="15">
        <v>2186.78</v>
      </c>
      <c r="J370" s="15">
        <v>2399.93</v>
      </c>
      <c r="K370" s="15">
        <v>2550.78</v>
      </c>
      <c r="L370" s="15">
        <v>2891.11</v>
      </c>
      <c r="M370" s="15">
        <v>2965.08</v>
      </c>
      <c r="N370" s="15">
        <v>2936.34</v>
      </c>
      <c r="O370" s="15">
        <v>2952.57</v>
      </c>
      <c r="P370" s="15">
        <v>3355.57</v>
      </c>
      <c r="Q370" s="15">
        <v>3117.25</v>
      </c>
      <c r="R370" s="15">
        <v>2991.8</v>
      </c>
      <c r="S370" s="15">
        <v>2994.24</v>
      </c>
      <c r="T370" s="15">
        <v>2995.62</v>
      </c>
      <c r="U370" s="15">
        <v>2867.03</v>
      </c>
      <c r="V370" s="15">
        <v>2677.2</v>
      </c>
      <c r="W370" s="15">
        <v>2998.13</v>
      </c>
      <c r="X370" s="15">
        <v>2997.76</v>
      </c>
      <c r="Y370" s="15">
        <v>2351.69</v>
      </c>
    </row>
    <row r="371" spans="1:25" ht="15.75">
      <c r="A371" s="10">
        <v>41128</v>
      </c>
      <c r="B371" s="15">
        <v>2220.82</v>
      </c>
      <c r="C371" s="15">
        <v>2100.26</v>
      </c>
      <c r="D371" s="15">
        <v>2024.6</v>
      </c>
      <c r="E371" s="15">
        <v>2010.6</v>
      </c>
      <c r="F371" s="15">
        <v>1976.85</v>
      </c>
      <c r="G371" s="15">
        <v>1987.3</v>
      </c>
      <c r="H371" s="15">
        <v>1997.73</v>
      </c>
      <c r="I371" s="15">
        <v>2197.95</v>
      </c>
      <c r="J371" s="15">
        <v>2445.61</v>
      </c>
      <c r="K371" s="15">
        <v>2676.31</v>
      </c>
      <c r="L371" s="15">
        <v>2855.66</v>
      </c>
      <c r="M371" s="15">
        <v>2863.67</v>
      </c>
      <c r="N371" s="15">
        <v>2857.77</v>
      </c>
      <c r="O371" s="15">
        <v>2868.82</v>
      </c>
      <c r="P371" s="15">
        <v>3035.68</v>
      </c>
      <c r="Q371" s="15">
        <v>3036</v>
      </c>
      <c r="R371" s="15">
        <v>2875.91</v>
      </c>
      <c r="S371" s="15">
        <v>2861.59</v>
      </c>
      <c r="T371" s="15">
        <v>2855.92</v>
      </c>
      <c r="U371" s="15">
        <v>2800.8</v>
      </c>
      <c r="V371" s="15">
        <v>2642.21</v>
      </c>
      <c r="W371" s="15">
        <v>2847.47</v>
      </c>
      <c r="X371" s="15">
        <v>2857.87</v>
      </c>
      <c r="Y371" s="15">
        <v>2355.91</v>
      </c>
    </row>
    <row r="372" spans="1:25" ht="15.75">
      <c r="A372" s="10">
        <v>41129</v>
      </c>
      <c r="B372" s="15">
        <v>2175.26</v>
      </c>
      <c r="C372" s="15">
        <v>2020.59</v>
      </c>
      <c r="D372" s="15">
        <v>1987.05</v>
      </c>
      <c r="E372" s="15">
        <v>1967.21</v>
      </c>
      <c r="F372" s="15">
        <v>1960.73</v>
      </c>
      <c r="G372" s="15">
        <v>1960.29</v>
      </c>
      <c r="H372" s="15">
        <v>1968.81</v>
      </c>
      <c r="I372" s="15">
        <v>2157.02</v>
      </c>
      <c r="J372" s="15">
        <v>2368.61</v>
      </c>
      <c r="K372" s="15">
        <v>2502.25</v>
      </c>
      <c r="L372" s="15">
        <v>2611.87</v>
      </c>
      <c r="M372" s="15">
        <v>2619.34</v>
      </c>
      <c r="N372" s="15">
        <v>2609.34</v>
      </c>
      <c r="O372" s="15">
        <v>2664.46</v>
      </c>
      <c r="P372" s="15">
        <v>2754.27</v>
      </c>
      <c r="Q372" s="15">
        <v>2695.53</v>
      </c>
      <c r="R372" s="15">
        <v>2621.49</v>
      </c>
      <c r="S372" s="15">
        <v>2611.87</v>
      </c>
      <c r="T372" s="15">
        <v>2539.9</v>
      </c>
      <c r="U372" s="15">
        <v>2472.74</v>
      </c>
      <c r="V372" s="15">
        <v>2480.73</v>
      </c>
      <c r="W372" s="15">
        <v>2665.2</v>
      </c>
      <c r="X372" s="15">
        <v>2627.07</v>
      </c>
      <c r="Y372" s="15">
        <v>2348.37</v>
      </c>
    </row>
    <row r="373" spans="1:25" ht="15.75">
      <c r="A373" s="10">
        <v>41130</v>
      </c>
      <c r="B373" s="15">
        <v>2176.37</v>
      </c>
      <c r="C373" s="15">
        <v>2035.04</v>
      </c>
      <c r="D373" s="15">
        <v>1965.43</v>
      </c>
      <c r="E373" s="15">
        <v>1944.36</v>
      </c>
      <c r="F373" s="15">
        <v>1933.6</v>
      </c>
      <c r="G373" s="15">
        <v>1938.49</v>
      </c>
      <c r="H373" s="15">
        <v>2003.32</v>
      </c>
      <c r="I373" s="15">
        <v>2152.43</v>
      </c>
      <c r="J373" s="15">
        <v>2398.16</v>
      </c>
      <c r="K373" s="15">
        <v>2574.57</v>
      </c>
      <c r="L373" s="15">
        <v>2568.19</v>
      </c>
      <c r="M373" s="15">
        <v>2533.87</v>
      </c>
      <c r="N373" s="15">
        <v>2538.42</v>
      </c>
      <c r="O373" s="15">
        <v>2576.91</v>
      </c>
      <c r="P373" s="15">
        <v>2659.51</v>
      </c>
      <c r="Q373" s="15">
        <v>2600.65</v>
      </c>
      <c r="R373" s="15">
        <v>2579.18</v>
      </c>
      <c r="S373" s="15">
        <v>2584.78</v>
      </c>
      <c r="T373" s="15">
        <v>2619.22</v>
      </c>
      <c r="U373" s="15">
        <v>2571.09</v>
      </c>
      <c r="V373" s="15">
        <v>2525.56</v>
      </c>
      <c r="W373" s="15">
        <v>2608.35</v>
      </c>
      <c r="X373" s="15">
        <v>2561.98</v>
      </c>
      <c r="Y373" s="15">
        <v>2371.5</v>
      </c>
    </row>
    <row r="374" spans="1:25" ht="15.75">
      <c r="A374" s="10">
        <v>41131</v>
      </c>
      <c r="B374" s="15">
        <v>2227.2</v>
      </c>
      <c r="C374" s="15">
        <v>2141.21</v>
      </c>
      <c r="D374" s="15">
        <v>2057.87</v>
      </c>
      <c r="E374" s="15">
        <v>2025.09</v>
      </c>
      <c r="F374" s="15">
        <v>2020.71</v>
      </c>
      <c r="G374" s="15">
        <v>2041.44</v>
      </c>
      <c r="H374" s="15">
        <v>2155.89</v>
      </c>
      <c r="I374" s="15">
        <v>2214.97</v>
      </c>
      <c r="J374" s="15">
        <v>2407.61</v>
      </c>
      <c r="K374" s="15">
        <v>2464.13</v>
      </c>
      <c r="L374" s="15">
        <v>2500.92</v>
      </c>
      <c r="M374" s="15">
        <v>2492.55</v>
      </c>
      <c r="N374" s="15">
        <v>2487.31</v>
      </c>
      <c r="O374" s="15">
        <v>2507.11</v>
      </c>
      <c r="P374" s="15">
        <v>2477.5</v>
      </c>
      <c r="Q374" s="15">
        <v>2713.26</v>
      </c>
      <c r="R374" s="15">
        <v>2732.03</v>
      </c>
      <c r="S374" s="15">
        <v>2660.69</v>
      </c>
      <c r="T374" s="15">
        <v>2564.48</v>
      </c>
      <c r="U374" s="15">
        <v>2545.06</v>
      </c>
      <c r="V374" s="15">
        <v>2547.94</v>
      </c>
      <c r="W374" s="15">
        <v>2645.7</v>
      </c>
      <c r="X374" s="15">
        <v>2589.91</v>
      </c>
      <c r="Y374" s="15">
        <v>2418.33</v>
      </c>
    </row>
    <row r="375" spans="1:25" ht="15.75">
      <c r="A375" s="10">
        <v>41132</v>
      </c>
      <c r="B375" s="15">
        <v>2340.01</v>
      </c>
      <c r="C375" s="15">
        <v>2222.63</v>
      </c>
      <c r="D375" s="15">
        <v>2193.96</v>
      </c>
      <c r="E375" s="15">
        <v>2163.26</v>
      </c>
      <c r="F375" s="15">
        <v>2141.29</v>
      </c>
      <c r="G375" s="15">
        <v>2147.16</v>
      </c>
      <c r="H375" s="15">
        <v>2136.05</v>
      </c>
      <c r="I375" s="15">
        <v>2203.58</v>
      </c>
      <c r="J375" s="15">
        <v>2300.68</v>
      </c>
      <c r="K375" s="15">
        <v>2420.92</v>
      </c>
      <c r="L375" s="15">
        <v>2504.11</v>
      </c>
      <c r="M375" s="15">
        <v>2536.81</v>
      </c>
      <c r="N375" s="15">
        <v>2534.89</v>
      </c>
      <c r="O375" s="15">
        <v>2536.98</v>
      </c>
      <c r="P375" s="15">
        <v>2552.17</v>
      </c>
      <c r="Q375" s="15">
        <v>2541.07</v>
      </c>
      <c r="R375" s="15">
        <v>2532.63</v>
      </c>
      <c r="S375" s="15">
        <v>2497.28</v>
      </c>
      <c r="T375" s="15">
        <v>2487.79</v>
      </c>
      <c r="U375" s="15">
        <v>2428.66</v>
      </c>
      <c r="V375" s="15">
        <v>2425.5</v>
      </c>
      <c r="W375" s="15">
        <v>2497.49</v>
      </c>
      <c r="X375" s="15">
        <v>2466.14</v>
      </c>
      <c r="Y375" s="15">
        <v>2378.51</v>
      </c>
    </row>
    <row r="376" spans="1:25" ht="15.75">
      <c r="A376" s="10">
        <v>41133</v>
      </c>
      <c r="B376" s="15">
        <v>2330.45</v>
      </c>
      <c r="C376" s="15">
        <v>2229.14</v>
      </c>
      <c r="D376" s="15">
        <v>2200.33</v>
      </c>
      <c r="E376" s="15">
        <v>2127.19</v>
      </c>
      <c r="F376" s="15">
        <v>2114.89</v>
      </c>
      <c r="G376" s="15">
        <v>2089.99</v>
      </c>
      <c r="H376" s="15">
        <v>2060.82</v>
      </c>
      <c r="I376" s="15">
        <v>2078.42</v>
      </c>
      <c r="J376" s="15">
        <v>2237.33</v>
      </c>
      <c r="K376" s="15">
        <v>2333.1</v>
      </c>
      <c r="L376" s="15">
        <v>2383.57</v>
      </c>
      <c r="M376" s="15">
        <v>2406.85</v>
      </c>
      <c r="N376" s="15">
        <v>2416.13</v>
      </c>
      <c r="O376" s="15">
        <v>2428.41</v>
      </c>
      <c r="P376" s="15">
        <v>2445.89</v>
      </c>
      <c r="Q376" s="15">
        <v>2445.61</v>
      </c>
      <c r="R376" s="15">
        <v>2444.32</v>
      </c>
      <c r="S376" s="15">
        <v>2435.99</v>
      </c>
      <c r="T376" s="15">
        <v>2430.07</v>
      </c>
      <c r="U376" s="15">
        <v>2431.52</v>
      </c>
      <c r="V376" s="15">
        <v>2431.94</v>
      </c>
      <c r="W376" s="15">
        <v>2484.41</v>
      </c>
      <c r="X376" s="15">
        <v>2442.61</v>
      </c>
      <c r="Y376" s="15">
        <v>2367.39</v>
      </c>
    </row>
    <row r="377" spans="1:25" ht="15.75">
      <c r="A377" s="10">
        <v>41134</v>
      </c>
      <c r="B377" s="15">
        <v>2254.36</v>
      </c>
      <c r="C377" s="15">
        <v>2151.81</v>
      </c>
      <c r="D377" s="15">
        <v>2113.35</v>
      </c>
      <c r="E377" s="15">
        <v>2083.81</v>
      </c>
      <c r="F377" s="15">
        <v>2065.01</v>
      </c>
      <c r="G377" s="15">
        <v>2071.27</v>
      </c>
      <c r="H377" s="15">
        <v>2090.76</v>
      </c>
      <c r="I377" s="15">
        <v>2233.64</v>
      </c>
      <c r="J377" s="15">
        <v>2367.9</v>
      </c>
      <c r="K377" s="15">
        <v>2433.75</v>
      </c>
      <c r="L377" s="15">
        <v>2508.12</v>
      </c>
      <c r="M377" s="15">
        <v>2511.19</v>
      </c>
      <c r="N377" s="15">
        <v>2504.97</v>
      </c>
      <c r="O377" s="15">
        <v>2529.58</v>
      </c>
      <c r="P377" s="15">
        <v>2586.79</v>
      </c>
      <c r="Q377" s="15">
        <v>2564.32</v>
      </c>
      <c r="R377" s="15">
        <v>2514.43</v>
      </c>
      <c r="S377" s="15">
        <v>2488.91</v>
      </c>
      <c r="T377" s="15">
        <v>2420.85</v>
      </c>
      <c r="U377" s="15">
        <v>2388.17</v>
      </c>
      <c r="V377" s="15">
        <v>2387.24</v>
      </c>
      <c r="W377" s="15">
        <v>2456.84</v>
      </c>
      <c r="X377" s="15">
        <v>2413.1</v>
      </c>
      <c r="Y377" s="15">
        <v>2363.56</v>
      </c>
    </row>
    <row r="378" spans="1:25" ht="15.75">
      <c r="A378" s="10">
        <v>41135</v>
      </c>
      <c r="B378" s="15">
        <v>2200.27</v>
      </c>
      <c r="C378" s="15">
        <v>2078.69</v>
      </c>
      <c r="D378" s="15">
        <v>2043.26</v>
      </c>
      <c r="E378" s="15">
        <v>2007.6</v>
      </c>
      <c r="F378" s="15">
        <v>2009.21</v>
      </c>
      <c r="G378" s="15">
        <v>2025.12</v>
      </c>
      <c r="H378" s="15">
        <v>2087.68</v>
      </c>
      <c r="I378" s="15">
        <v>2229.96</v>
      </c>
      <c r="J378" s="15">
        <v>2363.21</v>
      </c>
      <c r="K378" s="15">
        <v>2425.9</v>
      </c>
      <c r="L378" s="15">
        <v>2465.62</v>
      </c>
      <c r="M378" s="15">
        <v>2470.18</v>
      </c>
      <c r="N378" s="15">
        <v>2465.15</v>
      </c>
      <c r="O378" s="15">
        <v>2505.29</v>
      </c>
      <c r="P378" s="15">
        <v>2536.48</v>
      </c>
      <c r="Q378" s="15">
        <v>2511.61</v>
      </c>
      <c r="R378" s="15">
        <v>2467.91</v>
      </c>
      <c r="S378" s="15">
        <v>2436.81</v>
      </c>
      <c r="T378" s="15">
        <v>2411.21</v>
      </c>
      <c r="U378" s="15">
        <v>2387.79</v>
      </c>
      <c r="V378" s="15">
        <v>2383.91</v>
      </c>
      <c r="W378" s="15">
        <v>2431.33</v>
      </c>
      <c r="X378" s="15">
        <v>2401.33</v>
      </c>
      <c r="Y378" s="15">
        <v>2323.35</v>
      </c>
    </row>
    <row r="379" spans="1:25" ht="15.75">
      <c r="A379" s="10">
        <v>41136</v>
      </c>
      <c r="B379" s="15">
        <v>2196.84</v>
      </c>
      <c r="C379" s="15">
        <v>2050.44</v>
      </c>
      <c r="D379" s="15">
        <v>1992</v>
      </c>
      <c r="E379" s="15">
        <v>1968.27</v>
      </c>
      <c r="F379" s="15">
        <v>1951.19</v>
      </c>
      <c r="G379" s="15">
        <v>1994.55</v>
      </c>
      <c r="H379" s="15">
        <v>1999.53</v>
      </c>
      <c r="I379" s="15">
        <v>2197.32</v>
      </c>
      <c r="J379" s="15">
        <v>2344.27</v>
      </c>
      <c r="K379" s="15">
        <v>2383.67</v>
      </c>
      <c r="L379" s="15">
        <v>2396.4</v>
      </c>
      <c r="M379" s="15">
        <v>2397.31</v>
      </c>
      <c r="N379" s="15">
        <v>2389.75</v>
      </c>
      <c r="O379" s="15">
        <v>2410.43</v>
      </c>
      <c r="P379" s="15">
        <v>2430.39</v>
      </c>
      <c r="Q379" s="15">
        <v>2418.55</v>
      </c>
      <c r="R379" s="15">
        <v>2395.7</v>
      </c>
      <c r="S379" s="15">
        <v>2381.67</v>
      </c>
      <c r="T379" s="15">
        <v>2375.9</v>
      </c>
      <c r="U379" s="15">
        <v>2370.16</v>
      </c>
      <c r="V379" s="15">
        <v>2373.55</v>
      </c>
      <c r="W379" s="15">
        <v>2401.78</v>
      </c>
      <c r="X379" s="15">
        <v>2398.82</v>
      </c>
      <c r="Y379" s="15">
        <v>2331.31</v>
      </c>
    </row>
    <row r="380" spans="1:25" ht="15.75">
      <c r="A380" s="10">
        <v>41137</v>
      </c>
      <c r="B380" s="15">
        <v>2179.64</v>
      </c>
      <c r="C380" s="15">
        <v>2028.69</v>
      </c>
      <c r="D380" s="15">
        <v>1985.87</v>
      </c>
      <c r="E380" s="15">
        <v>1957.23</v>
      </c>
      <c r="F380" s="15">
        <v>2126.61</v>
      </c>
      <c r="G380" s="15">
        <v>1999.8</v>
      </c>
      <c r="H380" s="15">
        <v>1997.32</v>
      </c>
      <c r="I380" s="15">
        <v>2167.92</v>
      </c>
      <c r="J380" s="15">
        <v>2331.33</v>
      </c>
      <c r="K380" s="15">
        <v>2371.66</v>
      </c>
      <c r="L380" s="15">
        <v>2390.34</v>
      </c>
      <c r="M380" s="15">
        <v>2392.22</v>
      </c>
      <c r="N380" s="15">
        <v>2383.2</v>
      </c>
      <c r="O380" s="15">
        <v>2399.49</v>
      </c>
      <c r="P380" s="15">
        <v>2428.05</v>
      </c>
      <c r="Q380" s="15">
        <v>2418.88</v>
      </c>
      <c r="R380" s="15">
        <v>2392.94</v>
      </c>
      <c r="S380" s="15">
        <v>2373.03</v>
      </c>
      <c r="T380" s="15">
        <v>2361.27</v>
      </c>
      <c r="U380" s="15">
        <v>2355.18</v>
      </c>
      <c r="V380" s="15">
        <v>2349.56</v>
      </c>
      <c r="W380" s="15">
        <v>2372.88</v>
      </c>
      <c r="X380" s="15">
        <v>2358.22</v>
      </c>
      <c r="Y380" s="15">
        <v>2280.49</v>
      </c>
    </row>
    <row r="381" spans="1:25" ht="15.75">
      <c r="A381" s="10">
        <v>41138</v>
      </c>
      <c r="B381" s="15">
        <v>2160.13</v>
      </c>
      <c r="C381" s="15">
        <v>2081.53</v>
      </c>
      <c r="D381" s="15">
        <v>1973.94</v>
      </c>
      <c r="E381" s="15">
        <v>1953.93</v>
      </c>
      <c r="F381" s="15">
        <v>1963.05</v>
      </c>
      <c r="G381" s="15">
        <v>2050.73</v>
      </c>
      <c r="H381" s="15">
        <v>2066.92</v>
      </c>
      <c r="I381" s="15">
        <v>2191.92</v>
      </c>
      <c r="J381" s="15">
        <v>2337.3</v>
      </c>
      <c r="K381" s="15">
        <v>2384.77</v>
      </c>
      <c r="L381" s="15">
        <v>2403.38</v>
      </c>
      <c r="M381" s="15">
        <v>2399.8</v>
      </c>
      <c r="N381" s="15">
        <v>2391.42</v>
      </c>
      <c r="O381" s="15">
        <v>2405.9</v>
      </c>
      <c r="P381" s="15">
        <v>2409.57</v>
      </c>
      <c r="Q381" s="15">
        <v>2407.36</v>
      </c>
      <c r="R381" s="15">
        <v>2393.57</v>
      </c>
      <c r="S381" s="15">
        <v>2383.13</v>
      </c>
      <c r="T381" s="15">
        <v>2379.67</v>
      </c>
      <c r="U381" s="15">
        <v>2369.1</v>
      </c>
      <c r="V381" s="15">
        <v>2362.34</v>
      </c>
      <c r="W381" s="15">
        <v>2390.67</v>
      </c>
      <c r="X381" s="15">
        <v>2372.96</v>
      </c>
      <c r="Y381" s="15">
        <v>2280.67</v>
      </c>
    </row>
    <row r="382" spans="1:25" ht="15.75">
      <c r="A382" s="10">
        <v>41139</v>
      </c>
      <c r="B382" s="15">
        <v>2208.37</v>
      </c>
      <c r="C382" s="15">
        <v>2125.46</v>
      </c>
      <c r="D382" s="15">
        <v>2111.04</v>
      </c>
      <c r="E382" s="15">
        <v>2105.37</v>
      </c>
      <c r="F382" s="15">
        <v>2097.25</v>
      </c>
      <c r="G382" s="15">
        <v>2100.11</v>
      </c>
      <c r="H382" s="15">
        <v>2069.7</v>
      </c>
      <c r="I382" s="15">
        <v>2100.11</v>
      </c>
      <c r="J382" s="15">
        <v>2212.47</v>
      </c>
      <c r="K382" s="15">
        <v>2306.68</v>
      </c>
      <c r="L382" s="15">
        <v>2320.78</v>
      </c>
      <c r="M382" s="15">
        <v>2326.7</v>
      </c>
      <c r="N382" s="15">
        <v>2327.37</v>
      </c>
      <c r="O382" s="15">
        <v>2328.39</v>
      </c>
      <c r="P382" s="15">
        <v>2331.86</v>
      </c>
      <c r="Q382" s="15">
        <v>2328.74</v>
      </c>
      <c r="R382" s="15">
        <v>2325.33</v>
      </c>
      <c r="S382" s="15">
        <v>2324.51</v>
      </c>
      <c r="T382" s="15">
        <v>2323.22</v>
      </c>
      <c r="U382" s="15">
        <v>2327.97</v>
      </c>
      <c r="V382" s="15">
        <v>2334.37</v>
      </c>
      <c r="W382" s="15">
        <v>2346.96</v>
      </c>
      <c r="X382" s="15">
        <v>2342.79</v>
      </c>
      <c r="Y382" s="15">
        <v>2258.89</v>
      </c>
    </row>
    <row r="383" spans="1:25" ht="15.75">
      <c r="A383" s="10">
        <v>41140</v>
      </c>
      <c r="B383" s="15">
        <v>2185.87</v>
      </c>
      <c r="C383" s="15">
        <v>2123.17</v>
      </c>
      <c r="D383" s="15">
        <v>2032.31</v>
      </c>
      <c r="E383" s="15">
        <v>1966.28</v>
      </c>
      <c r="F383" s="15">
        <v>1947.54</v>
      </c>
      <c r="G383" s="15">
        <v>1950.73</v>
      </c>
      <c r="H383" s="15">
        <v>1188.36</v>
      </c>
      <c r="I383" s="15">
        <v>1812.32</v>
      </c>
      <c r="J383" s="15">
        <v>2116.1</v>
      </c>
      <c r="K383" s="15">
        <v>2175.24</v>
      </c>
      <c r="L383" s="15">
        <v>2216.42</v>
      </c>
      <c r="M383" s="15">
        <v>2234.65</v>
      </c>
      <c r="N383" s="15">
        <v>2238.17</v>
      </c>
      <c r="O383" s="15">
        <v>2251.85</v>
      </c>
      <c r="P383" s="15">
        <v>2287.17</v>
      </c>
      <c r="Q383" s="15">
        <v>2284.13</v>
      </c>
      <c r="R383" s="15">
        <v>2274.44</v>
      </c>
      <c r="S383" s="15">
        <v>2279.19</v>
      </c>
      <c r="T383" s="15">
        <v>2290.85</v>
      </c>
      <c r="U383" s="15">
        <v>2282.23</v>
      </c>
      <c r="V383" s="15">
        <v>2273.14</v>
      </c>
      <c r="W383" s="15">
        <v>2325.79</v>
      </c>
      <c r="X383" s="15">
        <v>2276.51</v>
      </c>
      <c r="Y383" s="15">
        <v>2212.75</v>
      </c>
    </row>
    <row r="384" spans="1:25" ht="15.75">
      <c r="A384" s="10">
        <v>41141</v>
      </c>
      <c r="B384" s="15">
        <v>2135.58</v>
      </c>
      <c r="C384" s="15">
        <v>2024.27</v>
      </c>
      <c r="D384" s="15">
        <v>1951.89</v>
      </c>
      <c r="E384" s="15">
        <v>1932.57</v>
      </c>
      <c r="F384" s="15">
        <v>1883.2</v>
      </c>
      <c r="G384" s="15">
        <v>1918.78</v>
      </c>
      <c r="H384" s="15">
        <v>1946.08</v>
      </c>
      <c r="I384" s="15">
        <v>2101.65</v>
      </c>
      <c r="J384" s="15">
        <v>2319.84</v>
      </c>
      <c r="K384" s="15">
        <v>2357.18</v>
      </c>
      <c r="L384" s="15">
        <v>2376.2</v>
      </c>
      <c r="M384" s="15">
        <v>2373.01</v>
      </c>
      <c r="N384" s="15">
        <v>2365.04</v>
      </c>
      <c r="O384" s="15">
        <v>2382.06</v>
      </c>
      <c r="P384" s="15">
        <v>2399.96</v>
      </c>
      <c r="Q384" s="15">
        <v>2385.2</v>
      </c>
      <c r="R384" s="15">
        <v>2370.7</v>
      </c>
      <c r="S384" s="15">
        <v>2354.16</v>
      </c>
      <c r="T384" s="15">
        <v>2350.07</v>
      </c>
      <c r="U384" s="15">
        <v>2345.35</v>
      </c>
      <c r="V384" s="15">
        <v>2347.87</v>
      </c>
      <c r="W384" s="15">
        <v>2356.26</v>
      </c>
      <c r="X384" s="15">
        <v>2338.57</v>
      </c>
      <c r="Y384" s="15">
        <v>2158.49</v>
      </c>
    </row>
    <row r="385" spans="1:25" ht="15.75">
      <c r="A385" s="10">
        <v>41142</v>
      </c>
      <c r="B385" s="15">
        <v>2087.91</v>
      </c>
      <c r="C385" s="15">
        <v>1966.23</v>
      </c>
      <c r="D385" s="15">
        <v>1960</v>
      </c>
      <c r="E385" s="15">
        <v>1943.18</v>
      </c>
      <c r="F385" s="15">
        <v>1926.58</v>
      </c>
      <c r="G385" s="15">
        <v>1943.22</v>
      </c>
      <c r="H385" s="15">
        <v>2036.47</v>
      </c>
      <c r="I385" s="15">
        <v>2134.12</v>
      </c>
      <c r="J385" s="15">
        <v>2315.63</v>
      </c>
      <c r="K385" s="15">
        <v>2375.68</v>
      </c>
      <c r="L385" s="15">
        <v>2402.45</v>
      </c>
      <c r="M385" s="15">
        <v>2398.35</v>
      </c>
      <c r="N385" s="15">
        <v>2389.31</v>
      </c>
      <c r="O385" s="15">
        <v>2406.08</v>
      </c>
      <c r="P385" s="15">
        <v>2422.46</v>
      </c>
      <c r="Q385" s="15">
        <v>2403.82</v>
      </c>
      <c r="R385" s="15">
        <v>2387.81</v>
      </c>
      <c r="S385" s="15">
        <v>2372.23</v>
      </c>
      <c r="T385" s="15">
        <v>2365</v>
      </c>
      <c r="U385" s="15">
        <v>2354.48</v>
      </c>
      <c r="V385" s="15">
        <v>2359.87</v>
      </c>
      <c r="W385" s="15">
        <v>2381.39</v>
      </c>
      <c r="X385" s="15">
        <v>2349.9</v>
      </c>
      <c r="Y385" s="15">
        <v>2195.99</v>
      </c>
    </row>
    <row r="386" spans="1:25" ht="15.75">
      <c r="A386" s="10">
        <v>41143</v>
      </c>
      <c r="B386" s="15">
        <v>2086.65</v>
      </c>
      <c r="C386" s="15">
        <v>1956.43</v>
      </c>
      <c r="D386" s="15">
        <v>1949.73</v>
      </c>
      <c r="E386" s="15">
        <v>1943.58</v>
      </c>
      <c r="F386" s="15">
        <v>1944.24</v>
      </c>
      <c r="G386" s="15">
        <v>1947.57</v>
      </c>
      <c r="H386" s="15">
        <v>2032.6</v>
      </c>
      <c r="I386" s="15">
        <v>2122.45</v>
      </c>
      <c r="J386" s="15">
        <v>2269.65</v>
      </c>
      <c r="K386" s="15">
        <v>2353.8</v>
      </c>
      <c r="L386" s="15">
        <v>2379.36</v>
      </c>
      <c r="M386" s="15">
        <v>2367.93</v>
      </c>
      <c r="N386" s="15">
        <v>2355.05</v>
      </c>
      <c r="O386" s="15">
        <v>2374.98</v>
      </c>
      <c r="P386" s="15">
        <v>2398.21</v>
      </c>
      <c r="Q386" s="15">
        <v>2398.02</v>
      </c>
      <c r="R386" s="15">
        <v>2384.36</v>
      </c>
      <c r="S386" s="15">
        <v>2384.12</v>
      </c>
      <c r="T386" s="15">
        <v>2364.54</v>
      </c>
      <c r="U386" s="15">
        <v>2380.77</v>
      </c>
      <c r="V386" s="15">
        <v>2379.46</v>
      </c>
      <c r="W386" s="15">
        <v>2390.57</v>
      </c>
      <c r="X386" s="15">
        <v>2369.74</v>
      </c>
      <c r="Y386" s="15">
        <v>2174.27</v>
      </c>
    </row>
    <row r="387" spans="1:25" ht="15.75">
      <c r="A387" s="10">
        <v>41144</v>
      </c>
      <c r="B387" s="15">
        <v>2085.73</v>
      </c>
      <c r="C387" s="15">
        <v>2025.46</v>
      </c>
      <c r="D387" s="15">
        <v>2024.19</v>
      </c>
      <c r="E387" s="15">
        <v>2006.57</v>
      </c>
      <c r="F387" s="15">
        <v>1997.48</v>
      </c>
      <c r="G387" s="15">
        <v>2041.27</v>
      </c>
      <c r="H387" s="15">
        <v>2034.38</v>
      </c>
      <c r="I387" s="15">
        <v>2133.67</v>
      </c>
      <c r="J387" s="15">
        <v>2306.49</v>
      </c>
      <c r="K387" s="15">
        <v>2411.59</v>
      </c>
      <c r="L387" s="15">
        <v>2435.07</v>
      </c>
      <c r="M387" s="15">
        <v>2435.48</v>
      </c>
      <c r="N387" s="15">
        <v>2423.43</v>
      </c>
      <c r="O387" s="15">
        <v>2434.92</v>
      </c>
      <c r="P387" s="15">
        <v>2443.73</v>
      </c>
      <c r="Q387" s="15">
        <v>2426.79</v>
      </c>
      <c r="R387" s="15">
        <v>2409.56</v>
      </c>
      <c r="S387" s="15">
        <v>2395.51</v>
      </c>
      <c r="T387" s="15">
        <v>2370.35</v>
      </c>
      <c r="U387" s="15">
        <v>2366.86</v>
      </c>
      <c r="V387" s="15">
        <v>2403.49</v>
      </c>
      <c r="W387" s="15">
        <v>2426.29</v>
      </c>
      <c r="X387" s="15">
        <v>2343.3</v>
      </c>
      <c r="Y387" s="15">
        <v>2180.62</v>
      </c>
    </row>
    <row r="388" spans="1:25" ht="15.75">
      <c r="A388" s="10">
        <v>41145</v>
      </c>
      <c r="B388" s="15">
        <v>2099.57</v>
      </c>
      <c r="C388" s="15">
        <v>2063.01</v>
      </c>
      <c r="D388" s="15">
        <v>2049.98</v>
      </c>
      <c r="E388" s="15">
        <v>2037.96</v>
      </c>
      <c r="F388" s="15">
        <v>2039.18</v>
      </c>
      <c r="G388" s="15">
        <v>2060.38</v>
      </c>
      <c r="H388" s="15">
        <v>2080.67</v>
      </c>
      <c r="I388" s="15">
        <v>2147.33</v>
      </c>
      <c r="J388" s="15">
        <v>2339.61</v>
      </c>
      <c r="K388" s="15">
        <v>2436.73</v>
      </c>
      <c r="L388" s="15">
        <v>2453.49</v>
      </c>
      <c r="M388" s="15">
        <v>2448</v>
      </c>
      <c r="N388" s="15">
        <v>2434.64</v>
      </c>
      <c r="O388" s="15">
        <v>2444.66</v>
      </c>
      <c r="P388" s="15">
        <v>2458.34</v>
      </c>
      <c r="Q388" s="15">
        <v>2439.9</v>
      </c>
      <c r="R388" s="15">
        <v>2425.72</v>
      </c>
      <c r="S388" s="15">
        <v>2408.11</v>
      </c>
      <c r="T388" s="15">
        <v>2384.36</v>
      </c>
      <c r="U388" s="15">
        <v>2386.08</v>
      </c>
      <c r="V388" s="15">
        <v>2433.75</v>
      </c>
      <c r="W388" s="15">
        <v>2454.13</v>
      </c>
      <c r="X388" s="15">
        <v>2372.83</v>
      </c>
      <c r="Y388" s="15">
        <v>2234.91</v>
      </c>
    </row>
    <row r="389" spans="1:25" ht="15.75">
      <c r="A389" s="10">
        <v>41146</v>
      </c>
      <c r="B389" s="15">
        <v>2224.41</v>
      </c>
      <c r="C389" s="15">
        <v>2166.71</v>
      </c>
      <c r="D389" s="15">
        <v>2093.3</v>
      </c>
      <c r="E389" s="15">
        <v>2087.53</v>
      </c>
      <c r="F389" s="15">
        <v>2072.84</v>
      </c>
      <c r="G389" s="15">
        <v>2088.21</v>
      </c>
      <c r="H389" s="15">
        <v>2070.19</v>
      </c>
      <c r="I389" s="15">
        <v>2086.72</v>
      </c>
      <c r="J389" s="15">
        <v>2255.8</v>
      </c>
      <c r="K389" s="15">
        <v>2370.48</v>
      </c>
      <c r="L389" s="15">
        <v>2393.59</v>
      </c>
      <c r="M389" s="15">
        <v>2394.95</v>
      </c>
      <c r="N389" s="15">
        <v>2394.19</v>
      </c>
      <c r="O389" s="15">
        <v>2394.81</v>
      </c>
      <c r="P389" s="15">
        <v>2404.13</v>
      </c>
      <c r="Q389" s="15">
        <v>2402.82</v>
      </c>
      <c r="R389" s="15">
        <v>2397.61</v>
      </c>
      <c r="S389" s="15">
        <v>2381.47</v>
      </c>
      <c r="T389" s="15">
        <v>2385.62</v>
      </c>
      <c r="U389" s="15">
        <v>2381.07</v>
      </c>
      <c r="V389" s="15">
        <v>2396.94</v>
      </c>
      <c r="W389" s="15">
        <v>2397.51</v>
      </c>
      <c r="X389" s="15">
        <v>2369.71</v>
      </c>
      <c r="Y389" s="15">
        <v>2273.08</v>
      </c>
    </row>
    <row r="390" spans="1:25" ht="15.75">
      <c r="A390" s="10">
        <v>41147</v>
      </c>
      <c r="B390" s="15">
        <v>2174.41</v>
      </c>
      <c r="C390" s="15">
        <v>2115.24</v>
      </c>
      <c r="D390" s="15">
        <v>2089.97</v>
      </c>
      <c r="E390" s="15">
        <v>2069.84</v>
      </c>
      <c r="F390" s="15">
        <v>2063.83</v>
      </c>
      <c r="G390" s="15">
        <v>2062.49</v>
      </c>
      <c r="H390" s="15">
        <v>2045.92</v>
      </c>
      <c r="I390" s="15">
        <v>2003.87</v>
      </c>
      <c r="J390" s="15">
        <v>2090.51</v>
      </c>
      <c r="K390" s="15">
        <v>2159.48</v>
      </c>
      <c r="L390" s="15">
        <v>2209.06</v>
      </c>
      <c r="M390" s="15">
        <v>2219.91</v>
      </c>
      <c r="N390" s="15">
        <v>2223</v>
      </c>
      <c r="O390" s="15">
        <v>2224.62</v>
      </c>
      <c r="P390" s="15">
        <v>2264.18</v>
      </c>
      <c r="Q390" s="15">
        <v>2267.34</v>
      </c>
      <c r="R390" s="15">
        <v>2276.33</v>
      </c>
      <c r="S390" s="15">
        <v>2273.91</v>
      </c>
      <c r="T390" s="15">
        <v>2275.26</v>
      </c>
      <c r="U390" s="15">
        <v>2278.26</v>
      </c>
      <c r="V390" s="15">
        <v>2313.93</v>
      </c>
      <c r="W390" s="15">
        <v>2353.14</v>
      </c>
      <c r="X390" s="15">
        <v>2321.7</v>
      </c>
      <c r="Y390" s="15">
        <v>2214.43</v>
      </c>
    </row>
    <row r="391" spans="1:25" ht="15.75">
      <c r="A391" s="10">
        <v>41148</v>
      </c>
      <c r="B391" s="15">
        <v>2118.44</v>
      </c>
      <c r="C391" s="15">
        <v>2091.57</v>
      </c>
      <c r="D391" s="15">
        <v>2067.78</v>
      </c>
      <c r="E391" s="15">
        <v>2053.72</v>
      </c>
      <c r="F391" s="15">
        <v>2041.28</v>
      </c>
      <c r="G391" s="15">
        <v>2052.94</v>
      </c>
      <c r="H391" s="15">
        <v>2108.19</v>
      </c>
      <c r="I391" s="15">
        <v>2134.2</v>
      </c>
      <c r="J391" s="15">
        <v>2378.87</v>
      </c>
      <c r="K391" s="15">
        <v>2438.62</v>
      </c>
      <c r="L391" s="15">
        <v>2451.78</v>
      </c>
      <c r="M391" s="15">
        <v>2449.08</v>
      </c>
      <c r="N391" s="15">
        <v>2440.71</v>
      </c>
      <c r="O391" s="15">
        <v>2454.93</v>
      </c>
      <c r="P391" s="15">
        <v>2447.18</v>
      </c>
      <c r="Q391" s="15">
        <v>2440.2</v>
      </c>
      <c r="R391" s="15">
        <v>2429.54</v>
      </c>
      <c r="S391" s="15">
        <v>2434.82</v>
      </c>
      <c r="T391" s="15">
        <v>2394.6</v>
      </c>
      <c r="U391" s="15">
        <v>2389.98</v>
      </c>
      <c r="V391" s="15">
        <v>2435.78</v>
      </c>
      <c r="W391" s="15">
        <v>2450.24</v>
      </c>
      <c r="X391" s="15">
        <v>2375.32</v>
      </c>
      <c r="Y391" s="15">
        <v>2260.41</v>
      </c>
    </row>
    <row r="392" spans="1:25" ht="15.75">
      <c r="A392" s="10">
        <v>41149</v>
      </c>
      <c r="B392" s="15">
        <v>2136.7</v>
      </c>
      <c r="C392" s="15">
        <v>2058.84</v>
      </c>
      <c r="D392" s="15">
        <v>2031.24</v>
      </c>
      <c r="E392" s="15">
        <v>2012.77</v>
      </c>
      <c r="F392" s="15">
        <v>2013.7</v>
      </c>
      <c r="G392" s="15">
        <v>2061.01</v>
      </c>
      <c r="H392" s="15">
        <v>2097.2</v>
      </c>
      <c r="I392" s="15">
        <v>2132.66</v>
      </c>
      <c r="J392" s="15">
        <v>2322.81</v>
      </c>
      <c r="K392" s="15">
        <v>2418.49</v>
      </c>
      <c r="L392" s="15">
        <v>2443.96</v>
      </c>
      <c r="M392" s="15">
        <v>2183.09</v>
      </c>
      <c r="N392" s="15">
        <v>2125.36</v>
      </c>
      <c r="O392" s="15">
        <v>2144.85</v>
      </c>
      <c r="P392" s="15">
        <v>2185.72</v>
      </c>
      <c r="Q392" s="15">
        <v>2149.41</v>
      </c>
      <c r="R392" s="15">
        <v>2075.66</v>
      </c>
      <c r="S392" s="15">
        <v>2038.49</v>
      </c>
      <c r="T392" s="15">
        <v>2377.51</v>
      </c>
      <c r="U392" s="15">
        <v>2357.23</v>
      </c>
      <c r="V392" s="15">
        <v>2399.04</v>
      </c>
      <c r="W392" s="15">
        <v>2433.16</v>
      </c>
      <c r="X392" s="15">
        <v>2351.67</v>
      </c>
      <c r="Y392" s="15">
        <v>2245.73</v>
      </c>
    </row>
    <row r="393" spans="1:25" ht="15.75">
      <c r="A393" s="10">
        <v>41150</v>
      </c>
      <c r="B393" s="15">
        <v>2101.87</v>
      </c>
      <c r="C393" s="15">
        <v>2054.39</v>
      </c>
      <c r="D393" s="15">
        <v>1992.04</v>
      </c>
      <c r="E393" s="15">
        <v>1974.32</v>
      </c>
      <c r="F393" s="15">
        <v>1988.98</v>
      </c>
      <c r="G393" s="15">
        <v>2007.13</v>
      </c>
      <c r="H393" s="15">
        <v>2065.63</v>
      </c>
      <c r="I393" s="15">
        <v>2079.93</v>
      </c>
      <c r="J393" s="15">
        <v>2315.94</v>
      </c>
      <c r="K393" s="15">
        <v>2387.13</v>
      </c>
      <c r="L393" s="15">
        <v>2398.52</v>
      </c>
      <c r="M393" s="15">
        <v>2392.17</v>
      </c>
      <c r="N393" s="15">
        <v>2381.1</v>
      </c>
      <c r="O393" s="15">
        <v>2393.65</v>
      </c>
      <c r="P393" s="15">
        <v>2409.75</v>
      </c>
      <c r="Q393" s="15">
        <v>2393.68</v>
      </c>
      <c r="R393" s="15">
        <v>2386.71</v>
      </c>
      <c r="S393" s="15">
        <v>2379.72</v>
      </c>
      <c r="T393" s="15">
        <v>2374.51</v>
      </c>
      <c r="U393" s="15">
        <v>2365.36</v>
      </c>
      <c r="V393" s="15">
        <v>2388.32</v>
      </c>
      <c r="W393" s="15">
        <v>2400.91</v>
      </c>
      <c r="X393" s="15">
        <v>2331.34</v>
      </c>
      <c r="Y393" s="15">
        <v>2172.61</v>
      </c>
    </row>
    <row r="394" spans="1:25" ht="15.75">
      <c r="A394" s="10">
        <v>41151</v>
      </c>
      <c r="B394" s="15">
        <v>2059.86</v>
      </c>
      <c r="C394" s="15">
        <v>1987.16</v>
      </c>
      <c r="D394" s="15">
        <v>1996.41</v>
      </c>
      <c r="E394" s="15">
        <v>1960.47</v>
      </c>
      <c r="F394" s="15">
        <v>1976.28</v>
      </c>
      <c r="G394" s="15">
        <v>1977.19</v>
      </c>
      <c r="H394" s="15">
        <v>2017.5</v>
      </c>
      <c r="I394" s="15">
        <v>2041.9</v>
      </c>
      <c r="J394" s="15">
        <v>2281.09</v>
      </c>
      <c r="K394" s="15">
        <v>2377.53</v>
      </c>
      <c r="L394" s="15">
        <v>2391.63</v>
      </c>
      <c r="M394" s="15">
        <v>2387.63</v>
      </c>
      <c r="N394" s="15">
        <v>2381.48</v>
      </c>
      <c r="O394" s="15">
        <v>2398.68</v>
      </c>
      <c r="P394" s="15">
        <v>2415.41</v>
      </c>
      <c r="Q394" s="15">
        <v>2394.68</v>
      </c>
      <c r="R394" s="15">
        <v>2384.3</v>
      </c>
      <c r="S394" s="15">
        <v>2372.94</v>
      </c>
      <c r="T394" s="15">
        <v>2382.69</v>
      </c>
      <c r="U394" s="15">
        <v>2384.85</v>
      </c>
      <c r="V394" s="15">
        <v>2402.2</v>
      </c>
      <c r="W394" s="15">
        <v>2410.04</v>
      </c>
      <c r="X394" s="15">
        <v>2336.75</v>
      </c>
      <c r="Y394" s="15">
        <v>2146.01</v>
      </c>
    </row>
    <row r="395" spans="1:25" ht="15.75">
      <c r="A395" s="10">
        <v>41152</v>
      </c>
      <c r="B395" s="15">
        <v>2029.05</v>
      </c>
      <c r="C395" s="15">
        <v>1974.31</v>
      </c>
      <c r="D395" s="15">
        <v>1953.04</v>
      </c>
      <c r="E395" s="15">
        <v>1922.44</v>
      </c>
      <c r="F395" s="15">
        <v>1914.21</v>
      </c>
      <c r="G395" s="15">
        <v>1976.99</v>
      </c>
      <c r="H395" s="15">
        <v>2002.08</v>
      </c>
      <c r="I395" s="15">
        <v>2041.68</v>
      </c>
      <c r="J395" s="15">
        <v>2248.4</v>
      </c>
      <c r="K395" s="15">
        <v>2363.51</v>
      </c>
      <c r="L395" s="15">
        <v>2372.67</v>
      </c>
      <c r="M395" s="15">
        <v>2370.74</v>
      </c>
      <c r="N395" s="15">
        <v>2364.4</v>
      </c>
      <c r="O395" s="15">
        <v>2372.41</v>
      </c>
      <c r="P395" s="15">
        <v>2389.18</v>
      </c>
      <c r="Q395" s="15">
        <v>2371.74</v>
      </c>
      <c r="R395" s="15">
        <v>2369.27</v>
      </c>
      <c r="S395" s="15">
        <v>2356.95</v>
      </c>
      <c r="T395" s="15">
        <v>2352.94</v>
      </c>
      <c r="U395" s="15">
        <v>2338.26</v>
      </c>
      <c r="V395" s="15">
        <v>2376.25</v>
      </c>
      <c r="W395" s="15">
        <v>2387.2</v>
      </c>
      <c r="X395" s="15">
        <v>2249.91</v>
      </c>
      <c r="Y395" s="15">
        <v>2113.52</v>
      </c>
    </row>
    <row r="396" spans="1:25" ht="12.75">
      <c r="A396" s="11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</row>
    <row r="397" spans="1:25" ht="15.75" customHeight="1">
      <c r="A397" s="72" t="s">
        <v>13</v>
      </c>
      <c r="B397" s="72" t="s">
        <v>46</v>
      </c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</row>
    <row r="398" spans="1:25" ht="31.5">
      <c r="A398" s="72"/>
      <c r="B398" s="6" t="s">
        <v>14</v>
      </c>
      <c r="C398" s="6" t="s">
        <v>15</v>
      </c>
      <c r="D398" s="6" t="s">
        <v>16</v>
      </c>
      <c r="E398" s="6" t="s">
        <v>17</v>
      </c>
      <c r="F398" s="6" t="s">
        <v>18</v>
      </c>
      <c r="G398" s="6" t="s">
        <v>19</v>
      </c>
      <c r="H398" s="6" t="s">
        <v>20</v>
      </c>
      <c r="I398" s="6" t="s">
        <v>21</v>
      </c>
      <c r="J398" s="6" t="s">
        <v>22</v>
      </c>
      <c r="K398" s="6" t="s">
        <v>23</v>
      </c>
      <c r="L398" s="6" t="s">
        <v>24</v>
      </c>
      <c r="M398" s="6" t="s">
        <v>25</v>
      </c>
      <c r="N398" s="6" t="s">
        <v>26</v>
      </c>
      <c r="O398" s="6" t="s">
        <v>27</v>
      </c>
      <c r="P398" s="6" t="s">
        <v>28</v>
      </c>
      <c r="Q398" s="6" t="s">
        <v>29</v>
      </c>
      <c r="R398" s="6" t="s">
        <v>30</v>
      </c>
      <c r="S398" s="6" t="s">
        <v>31</v>
      </c>
      <c r="T398" s="6" t="s">
        <v>32</v>
      </c>
      <c r="U398" s="6" t="s">
        <v>33</v>
      </c>
      <c r="V398" s="6" t="s">
        <v>34</v>
      </c>
      <c r="W398" s="6" t="s">
        <v>35</v>
      </c>
      <c r="X398" s="6" t="s">
        <v>36</v>
      </c>
      <c r="Y398" s="6" t="s">
        <v>37</v>
      </c>
    </row>
    <row r="399" spans="1:25" ht="15.75">
      <c r="A399" s="10">
        <v>41122</v>
      </c>
      <c r="B399" s="15">
        <v>2535</v>
      </c>
      <c r="C399" s="15">
        <v>2450.65</v>
      </c>
      <c r="D399" s="15">
        <v>2409.93</v>
      </c>
      <c r="E399" s="15">
        <v>2366.2</v>
      </c>
      <c r="F399" s="15">
        <v>2328.47</v>
      </c>
      <c r="G399" s="15">
        <v>2308.98</v>
      </c>
      <c r="H399" s="15">
        <v>2374.25</v>
      </c>
      <c r="I399" s="15">
        <v>2466.2</v>
      </c>
      <c r="J399" s="15">
        <v>2644.71</v>
      </c>
      <c r="K399" s="15">
        <v>2760.06</v>
      </c>
      <c r="L399" s="15">
        <v>2823.62</v>
      </c>
      <c r="M399" s="15">
        <v>2832.52</v>
      </c>
      <c r="N399" s="15">
        <v>2809.41</v>
      </c>
      <c r="O399" s="15">
        <v>2846.21</v>
      </c>
      <c r="P399" s="15">
        <v>2902.49</v>
      </c>
      <c r="Q399" s="15">
        <v>2905.86</v>
      </c>
      <c r="R399" s="15">
        <v>2837.4</v>
      </c>
      <c r="S399" s="15">
        <v>2813.54</v>
      </c>
      <c r="T399" s="15">
        <v>2794.97</v>
      </c>
      <c r="U399" s="15">
        <v>2689.86</v>
      </c>
      <c r="V399" s="15">
        <v>2683.06</v>
      </c>
      <c r="W399" s="15">
        <v>2762.2</v>
      </c>
      <c r="X399" s="15">
        <v>2766.66</v>
      </c>
      <c r="Y399" s="15">
        <v>2607.08</v>
      </c>
    </row>
    <row r="400" spans="1:25" ht="15.75">
      <c r="A400" s="10">
        <v>41123</v>
      </c>
      <c r="B400" s="15">
        <v>2524.08</v>
      </c>
      <c r="C400" s="15">
        <v>2375.59</v>
      </c>
      <c r="D400" s="15">
        <v>2269.7</v>
      </c>
      <c r="E400" s="15">
        <v>2249.45</v>
      </c>
      <c r="F400" s="15">
        <v>2239.51</v>
      </c>
      <c r="G400" s="15">
        <v>2222.92</v>
      </c>
      <c r="H400" s="15">
        <v>2246.49</v>
      </c>
      <c r="I400" s="15">
        <v>2476.88</v>
      </c>
      <c r="J400" s="15">
        <v>2701.9</v>
      </c>
      <c r="K400" s="15">
        <v>2810.78</v>
      </c>
      <c r="L400" s="15">
        <v>2900.3</v>
      </c>
      <c r="M400" s="15">
        <v>2883.56</v>
      </c>
      <c r="N400" s="15">
        <v>2883.91</v>
      </c>
      <c r="O400" s="15">
        <v>2902.97</v>
      </c>
      <c r="P400" s="15">
        <v>2918.22</v>
      </c>
      <c r="Q400" s="15">
        <v>2905.11</v>
      </c>
      <c r="R400" s="15">
        <v>2891.34</v>
      </c>
      <c r="S400" s="15">
        <v>2891.69</v>
      </c>
      <c r="T400" s="15">
        <v>2882.57</v>
      </c>
      <c r="U400" s="15">
        <v>2802.22</v>
      </c>
      <c r="V400" s="15">
        <v>2761.84</v>
      </c>
      <c r="W400" s="15">
        <v>2890.27</v>
      </c>
      <c r="X400" s="15">
        <v>2900.61</v>
      </c>
      <c r="Y400" s="15">
        <v>2651.92</v>
      </c>
    </row>
    <row r="401" spans="1:25" ht="15.75">
      <c r="A401" s="10">
        <v>41124</v>
      </c>
      <c r="B401" s="15">
        <v>2572.55</v>
      </c>
      <c r="C401" s="15">
        <v>2463.1</v>
      </c>
      <c r="D401" s="15">
        <v>2302.79</v>
      </c>
      <c r="E401" s="15">
        <v>2290.89</v>
      </c>
      <c r="F401" s="15">
        <v>2283.33</v>
      </c>
      <c r="G401" s="15">
        <v>2265.73</v>
      </c>
      <c r="H401" s="15">
        <v>2294.08</v>
      </c>
      <c r="I401" s="15">
        <v>2517.26</v>
      </c>
      <c r="J401" s="15">
        <v>2734.77</v>
      </c>
      <c r="K401" s="15">
        <v>3079.13</v>
      </c>
      <c r="L401" s="15">
        <v>3239.32</v>
      </c>
      <c r="M401" s="15">
        <v>3248.56</v>
      </c>
      <c r="N401" s="15">
        <v>3253.58</v>
      </c>
      <c r="O401" s="15">
        <v>3243.9</v>
      </c>
      <c r="P401" s="15">
        <v>3245.88</v>
      </c>
      <c r="Q401" s="15">
        <v>3248.22</v>
      </c>
      <c r="R401" s="15">
        <v>3247.04</v>
      </c>
      <c r="S401" s="15">
        <v>3282.85</v>
      </c>
      <c r="T401" s="15">
        <v>3278.26</v>
      </c>
      <c r="U401" s="15">
        <v>2982.61</v>
      </c>
      <c r="V401" s="15">
        <v>2835.22</v>
      </c>
      <c r="W401" s="15">
        <v>2968.02</v>
      </c>
      <c r="X401" s="15">
        <v>2942.38</v>
      </c>
      <c r="Y401" s="15">
        <v>2627.52</v>
      </c>
    </row>
    <row r="402" spans="1:25" ht="15.75">
      <c r="A402" s="10">
        <v>41125</v>
      </c>
      <c r="B402" s="15">
        <v>2608.49</v>
      </c>
      <c r="C402" s="15">
        <v>2478.72</v>
      </c>
      <c r="D402" s="15">
        <v>2453.92</v>
      </c>
      <c r="E402" s="15">
        <v>2442.59</v>
      </c>
      <c r="F402" s="15">
        <v>2419.79</v>
      </c>
      <c r="G402" s="15">
        <v>2353.29</v>
      </c>
      <c r="H402" s="15">
        <v>2323.05</v>
      </c>
      <c r="I402" s="15">
        <v>2437.38</v>
      </c>
      <c r="J402" s="15">
        <v>2599.76</v>
      </c>
      <c r="K402" s="15">
        <v>2752.05</v>
      </c>
      <c r="L402" s="15">
        <v>2881.22</v>
      </c>
      <c r="M402" s="15">
        <v>2949.88</v>
      </c>
      <c r="N402" s="15">
        <v>2951.63</v>
      </c>
      <c r="O402" s="15">
        <v>2957.11</v>
      </c>
      <c r="P402" s="15">
        <v>2960.44</v>
      </c>
      <c r="Q402" s="15">
        <v>2962.47</v>
      </c>
      <c r="R402" s="15">
        <v>2931.3</v>
      </c>
      <c r="S402" s="15">
        <v>2924.4</v>
      </c>
      <c r="T402" s="15">
        <v>2914.32</v>
      </c>
      <c r="U402" s="15">
        <v>2826.19</v>
      </c>
      <c r="V402" s="15">
        <v>2777.39</v>
      </c>
      <c r="W402" s="15">
        <v>2877.87</v>
      </c>
      <c r="X402" s="15">
        <v>2884.5</v>
      </c>
      <c r="Y402" s="15">
        <v>2651.15</v>
      </c>
    </row>
    <row r="403" spans="1:25" ht="15.75">
      <c r="A403" s="10">
        <v>41126</v>
      </c>
      <c r="B403" s="15">
        <v>2590.23</v>
      </c>
      <c r="C403" s="15">
        <v>2463.21</v>
      </c>
      <c r="D403" s="15">
        <v>2379.36</v>
      </c>
      <c r="E403" s="15">
        <v>2360.12</v>
      </c>
      <c r="F403" s="15">
        <v>2344.71</v>
      </c>
      <c r="G403" s="15">
        <v>2324.5</v>
      </c>
      <c r="H403" s="15">
        <v>2274.83</v>
      </c>
      <c r="I403" s="15">
        <v>2333.95</v>
      </c>
      <c r="J403" s="15">
        <v>2470.73</v>
      </c>
      <c r="K403" s="15">
        <v>2596.21</v>
      </c>
      <c r="L403" s="15">
        <v>2677.19</v>
      </c>
      <c r="M403" s="15">
        <v>2717.66</v>
      </c>
      <c r="N403" s="15">
        <v>2722.78</v>
      </c>
      <c r="O403" s="15">
        <v>2727.16</v>
      </c>
      <c r="P403" s="15">
        <v>2731.94</v>
      </c>
      <c r="Q403" s="15">
        <v>2732.16</v>
      </c>
      <c r="R403" s="15">
        <v>2731.9</v>
      </c>
      <c r="S403" s="15">
        <v>2728.94</v>
      </c>
      <c r="T403" s="15">
        <v>2733.84</v>
      </c>
      <c r="U403" s="15">
        <v>2716.68</v>
      </c>
      <c r="V403" s="15">
        <v>2693.88</v>
      </c>
      <c r="W403" s="15">
        <v>2750.13</v>
      </c>
      <c r="X403" s="15">
        <v>2749.23</v>
      </c>
      <c r="Y403" s="15">
        <v>2665.07</v>
      </c>
    </row>
    <row r="404" spans="1:25" ht="15.75">
      <c r="A404" s="10">
        <v>41127</v>
      </c>
      <c r="B404" s="15">
        <v>2561.67</v>
      </c>
      <c r="C404" s="15">
        <v>2445.59</v>
      </c>
      <c r="D404" s="15">
        <v>2344.11</v>
      </c>
      <c r="E404" s="15">
        <v>2317</v>
      </c>
      <c r="F404" s="15">
        <v>2282.07</v>
      </c>
      <c r="G404" s="15">
        <v>2274.26</v>
      </c>
      <c r="H404" s="15">
        <v>2282.22</v>
      </c>
      <c r="I404" s="15">
        <v>2490.29</v>
      </c>
      <c r="J404" s="15">
        <v>2703.44</v>
      </c>
      <c r="K404" s="15">
        <v>2854.29</v>
      </c>
      <c r="L404" s="15">
        <v>3194.62</v>
      </c>
      <c r="M404" s="15">
        <v>3268.59</v>
      </c>
      <c r="N404" s="15">
        <v>3239.85</v>
      </c>
      <c r="O404" s="15">
        <v>3256.08</v>
      </c>
      <c r="P404" s="15">
        <v>3659.08</v>
      </c>
      <c r="Q404" s="15">
        <v>3420.76</v>
      </c>
      <c r="R404" s="15">
        <v>3295.31</v>
      </c>
      <c r="S404" s="15">
        <v>3297.75</v>
      </c>
      <c r="T404" s="15">
        <v>3299.13</v>
      </c>
      <c r="U404" s="15">
        <v>3170.54</v>
      </c>
      <c r="V404" s="15">
        <v>2980.71</v>
      </c>
      <c r="W404" s="15">
        <v>3301.64</v>
      </c>
      <c r="X404" s="15">
        <v>3301.27</v>
      </c>
      <c r="Y404" s="15">
        <v>2655.2</v>
      </c>
    </row>
    <row r="405" spans="1:25" ht="15.75">
      <c r="A405" s="10">
        <v>41128</v>
      </c>
      <c r="B405" s="15">
        <v>2524.33</v>
      </c>
      <c r="C405" s="15">
        <v>2403.77</v>
      </c>
      <c r="D405" s="15">
        <v>2328.11</v>
      </c>
      <c r="E405" s="15">
        <v>2314.11</v>
      </c>
      <c r="F405" s="15">
        <v>2280.36</v>
      </c>
      <c r="G405" s="15">
        <v>2290.81</v>
      </c>
      <c r="H405" s="15">
        <v>2301.24</v>
      </c>
      <c r="I405" s="15">
        <v>2501.46</v>
      </c>
      <c r="J405" s="15">
        <v>2749.12</v>
      </c>
      <c r="K405" s="15">
        <v>2979.82</v>
      </c>
      <c r="L405" s="15">
        <v>3159.17</v>
      </c>
      <c r="M405" s="15">
        <v>3167.18</v>
      </c>
      <c r="N405" s="15">
        <v>3161.28</v>
      </c>
      <c r="O405" s="15">
        <v>3172.33</v>
      </c>
      <c r="P405" s="15">
        <v>3339.19</v>
      </c>
      <c r="Q405" s="15">
        <v>3339.51</v>
      </c>
      <c r="R405" s="15">
        <v>3179.42</v>
      </c>
      <c r="S405" s="15">
        <v>3165.1</v>
      </c>
      <c r="T405" s="15">
        <v>3159.43</v>
      </c>
      <c r="U405" s="15">
        <v>3104.31</v>
      </c>
      <c r="V405" s="15">
        <v>2945.72</v>
      </c>
      <c r="W405" s="15">
        <v>3150.98</v>
      </c>
      <c r="X405" s="15">
        <v>3161.38</v>
      </c>
      <c r="Y405" s="15">
        <v>2659.42</v>
      </c>
    </row>
    <row r="406" spans="1:25" ht="15.75">
      <c r="A406" s="10">
        <v>41129</v>
      </c>
      <c r="B406" s="15">
        <v>2478.77</v>
      </c>
      <c r="C406" s="15">
        <v>2324.1</v>
      </c>
      <c r="D406" s="15">
        <v>2290.56</v>
      </c>
      <c r="E406" s="15">
        <v>2270.72</v>
      </c>
      <c r="F406" s="15">
        <v>2264.24</v>
      </c>
      <c r="G406" s="15">
        <v>2263.8</v>
      </c>
      <c r="H406" s="15">
        <v>2272.32</v>
      </c>
      <c r="I406" s="15">
        <v>2460.53</v>
      </c>
      <c r="J406" s="15">
        <v>2672.12</v>
      </c>
      <c r="K406" s="15">
        <v>2805.76</v>
      </c>
      <c r="L406" s="15">
        <v>2915.38</v>
      </c>
      <c r="M406" s="15">
        <v>2922.85</v>
      </c>
      <c r="N406" s="15">
        <v>2912.85</v>
      </c>
      <c r="O406" s="15">
        <v>2967.97</v>
      </c>
      <c r="P406" s="15">
        <v>3057.78</v>
      </c>
      <c r="Q406" s="15">
        <v>2999.04</v>
      </c>
      <c r="R406" s="15">
        <v>2925</v>
      </c>
      <c r="S406" s="15">
        <v>2915.38</v>
      </c>
      <c r="T406" s="15">
        <v>2843.41</v>
      </c>
      <c r="U406" s="15">
        <v>2776.25</v>
      </c>
      <c r="V406" s="15">
        <v>2784.24</v>
      </c>
      <c r="W406" s="15">
        <v>2968.71</v>
      </c>
      <c r="X406" s="15">
        <v>2930.58</v>
      </c>
      <c r="Y406" s="15">
        <v>2651.88</v>
      </c>
    </row>
    <row r="407" spans="1:25" ht="15.75">
      <c r="A407" s="10">
        <v>41130</v>
      </c>
      <c r="B407" s="15">
        <v>2479.88</v>
      </c>
      <c r="C407" s="15">
        <v>2338.55</v>
      </c>
      <c r="D407" s="15">
        <v>2268.94</v>
      </c>
      <c r="E407" s="15">
        <v>2247.87</v>
      </c>
      <c r="F407" s="15">
        <v>2237.11</v>
      </c>
      <c r="G407" s="15">
        <v>2242</v>
      </c>
      <c r="H407" s="15">
        <v>2306.83</v>
      </c>
      <c r="I407" s="15">
        <v>2455.94</v>
      </c>
      <c r="J407" s="15">
        <v>2701.67</v>
      </c>
      <c r="K407" s="15">
        <v>2878.08</v>
      </c>
      <c r="L407" s="15">
        <v>2871.7</v>
      </c>
      <c r="M407" s="15">
        <v>2837.38</v>
      </c>
      <c r="N407" s="15">
        <v>2841.93</v>
      </c>
      <c r="O407" s="15">
        <v>2880.42</v>
      </c>
      <c r="P407" s="15">
        <v>2963.02</v>
      </c>
      <c r="Q407" s="15">
        <v>2904.16</v>
      </c>
      <c r="R407" s="15">
        <v>2882.69</v>
      </c>
      <c r="S407" s="15">
        <v>2888.29</v>
      </c>
      <c r="T407" s="15">
        <v>2922.73</v>
      </c>
      <c r="U407" s="15">
        <v>2874.6</v>
      </c>
      <c r="V407" s="15">
        <v>2829.07</v>
      </c>
      <c r="W407" s="15">
        <v>2911.86</v>
      </c>
      <c r="X407" s="15">
        <v>2865.49</v>
      </c>
      <c r="Y407" s="15">
        <v>2675.01</v>
      </c>
    </row>
    <row r="408" spans="1:25" ht="15.75">
      <c r="A408" s="10">
        <v>41131</v>
      </c>
      <c r="B408" s="15">
        <v>2530.71</v>
      </c>
      <c r="C408" s="15">
        <v>2444.72</v>
      </c>
      <c r="D408" s="15">
        <v>2361.38</v>
      </c>
      <c r="E408" s="15">
        <v>2328.6</v>
      </c>
      <c r="F408" s="15">
        <v>2324.22</v>
      </c>
      <c r="G408" s="15">
        <v>2344.95</v>
      </c>
      <c r="H408" s="15">
        <v>2459.4</v>
      </c>
      <c r="I408" s="15">
        <v>2518.48</v>
      </c>
      <c r="J408" s="15">
        <v>2711.12</v>
      </c>
      <c r="K408" s="15">
        <v>2767.64</v>
      </c>
      <c r="L408" s="15">
        <v>2804.43</v>
      </c>
      <c r="M408" s="15">
        <v>2796.06</v>
      </c>
      <c r="N408" s="15">
        <v>2790.82</v>
      </c>
      <c r="O408" s="15">
        <v>2810.62</v>
      </c>
      <c r="P408" s="15">
        <v>2781.01</v>
      </c>
      <c r="Q408" s="15">
        <v>3016.77</v>
      </c>
      <c r="R408" s="15">
        <v>3035.54</v>
      </c>
      <c r="S408" s="15">
        <v>2964.2</v>
      </c>
      <c r="T408" s="15">
        <v>2867.99</v>
      </c>
      <c r="U408" s="15">
        <v>2848.57</v>
      </c>
      <c r="V408" s="15">
        <v>2851.45</v>
      </c>
      <c r="W408" s="15">
        <v>2949.21</v>
      </c>
      <c r="X408" s="15">
        <v>2893.42</v>
      </c>
      <c r="Y408" s="15">
        <v>2721.84</v>
      </c>
    </row>
    <row r="409" spans="1:25" ht="15.75">
      <c r="A409" s="10">
        <v>41132</v>
      </c>
      <c r="B409" s="15">
        <v>2643.52</v>
      </c>
      <c r="C409" s="15">
        <v>2526.14</v>
      </c>
      <c r="D409" s="15">
        <v>2497.47</v>
      </c>
      <c r="E409" s="15">
        <v>2466.77</v>
      </c>
      <c r="F409" s="15">
        <v>2444.8</v>
      </c>
      <c r="G409" s="15">
        <v>2450.67</v>
      </c>
      <c r="H409" s="15">
        <v>2439.56</v>
      </c>
      <c r="I409" s="15">
        <v>2507.09</v>
      </c>
      <c r="J409" s="15">
        <v>2604.19</v>
      </c>
      <c r="K409" s="15">
        <v>2724.43</v>
      </c>
      <c r="L409" s="15">
        <v>2807.62</v>
      </c>
      <c r="M409" s="15">
        <v>2840.32</v>
      </c>
      <c r="N409" s="15">
        <v>2838.4</v>
      </c>
      <c r="O409" s="15">
        <v>2840.49</v>
      </c>
      <c r="P409" s="15">
        <v>2855.68</v>
      </c>
      <c r="Q409" s="15">
        <v>2844.58</v>
      </c>
      <c r="R409" s="15">
        <v>2836.14</v>
      </c>
      <c r="S409" s="15">
        <v>2800.79</v>
      </c>
      <c r="T409" s="15">
        <v>2791.3</v>
      </c>
      <c r="U409" s="15">
        <v>2732.17</v>
      </c>
      <c r="V409" s="15">
        <v>2729.01</v>
      </c>
      <c r="W409" s="15">
        <v>2801</v>
      </c>
      <c r="X409" s="15">
        <v>2769.65</v>
      </c>
      <c r="Y409" s="15">
        <v>2682.02</v>
      </c>
    </row>
    <row r="410" spans="1:25" ht="15.75">
      <c r="A410" s="10">
        <v>41133</v>
      </c>
      <c r="B410" s="15">
        <v>2633.96</v>
      </c>
      <c r="C410" s="15">
        <v>2532.65</v>
      </c>
      <c r="D410" s="15">
        <v>2503.84</v>
      </c>
      <c r="E410" s="15">
        <v>2430.7</v>
      </c>
      <c r="F410" s="15">
        <v>2418.4</v>
      </c>
      <c r="G410" s="15">
        <v>2393.5</v>
      </c>
      <c r="H410" s="15">
        <v>2364.33</v>
      </c>
      <c r="I410" s="15">
        <v>2381.93</v>
      </c>
      <c r="J410" s="15">
        <v>2540.84</v>
      </c>
      <c r="K410" s="15">
        <v>2636.61</v>
      </c>
      <c r="L410" s="15">
        <v>2687.08</v>
      </c>
      <c r="M410" s="15">
        <v>2710.36</v>
      </c>
      <c r="N410" s="15">
        <v>2719.64</v>
      </c>
      <c r="O410" s="15">
        <v>2731.92</v>
      </c>
      <c r="P410" s="15">
        <v>2749.4</v>
      </c>
      <c r="Q410" s="15">
        <v>2749.12</v>
      </c>
      <c r="R410" s="15">
        <v>2747.83</v>
      </c>
      <c r="S410" s="15">
        <v>2739.5</v>
      </c>
      <c r="T410" s="15">
        <v>2733.58</v>
      </c>
      <c r="U410" s="15">
        <v>2735.03</v>
      </c>
      <c r="V410" s="15">
        <v>2735.45</v>
      </c>
      <c r="W410" s="15">
        <v>2787.92</v>
      </c>
      <c r="X410" s="15">
        <v>2746.12</v>
      </c>
      <c r="Y410" s="15">
        <v>2670.9</v>
      </c>
    </row>
    <row r="411" spans="1:25" ht="15.75">
      <c r="A411" s="10">
        <v>41134</v>
      </c>
      <c r="B411" s="15">
        <v>2557.87</v>
      </c>
      <c r="C411" s="15">
        <v>2455.32</v>
      </c>
      <c r="D411" s="15">
        <v>2416.86</v>
      </c>
      <c r="E411" s="15">
        <v>2387.32</v>
      </c>
      <c r="F411" s="15">
        <v>2368.52</v>
      </c>
      <c r="G411" s="15">
        <v>2374.78</v>
      </c>
      <c r="H411" s="15">
        <v>2394.27</v>
      </c>
      <c r="I411" s="15">
        <v>2537.15</v>
      </c>
      <c r="J411" s="15">
        <v>2671.41</v>
      </c>
      <c r="K411" s="15">
        <v>2737.26</v>
      </c>
      <c r="L411" s="15">
        <v>2811.63</v>
      </c>
      <c r="M411" s="15">
        <v>2814.7</v>
      </c>
      <c r="N411" s="15">
        <v>2808.48</v>
      </c>
      <c r="O411" s="15">
        <v>2833.09</v>
      </c>
      <c r="P411" s="15">
        <v>2890.3</v>
      </c>
      <c r="Q411" s="15">
        <v>2867.83</v>
      </c>
      <c r="R411" s="15">
        <v>2817.94</v>
      </c>
      <c r="S411" s="15">
        <v>2792.42</v>
      </c>
      <c r="T411" s="15">
        <v>2724.36</v>
      </c>
      <c r="U411" s="15">
        <v>2691.68</v>
      </c>
      <c r="V411" s="15">
        <v>2690.75</v>
      </c>
      <c r="W411" s="15">
        <v>2760.35</v>
      </c>
      <c r="X411" s="15">
        <v>2716.61</v>
      </c>
      <c r="Y411" s="15">
        <v>2667.07</v>
      </c>
    </row>
    <row r="412" spans="1:25" ht="15.75">
      <c r="A412" s="10">
        <v>41135</v>
      </c>
      <c r="B412" s="15">
        <v>2503.78</v>
      </c>
      <c r="C412" s="15">
        <v>2382.2</v>
      </c>
      <c r="D412" s="15">
        <v>2346.77</v>
      </c>
      <c r="E412" s="15">
        <v>2311.11</v>
      </c>
      <c r="F412" s="15">
        <v>2312.72</v>
      </c>
      <c r="G412" s="15">
        <v>2328.63</v>
      </c>
      <c r="H412" s="15">
        <v>2391.19</v>
      </c>
      <c r="I412" s="15">
        <v>2533.47</v>
      </c>
      <c r="J412" s="15">
        <v>2666.72</v>
      </c>
      <c r="K412" s="15">
        <v>2729.41</v>
      </c>
      <c r="L412" s="15">
        <v>2769.13</v>
      </c>
      <c r="M412" s="15">
        <v>2773.69</v>
      </c>
      <c r="N412" s="15">
        <v>2768.66</v>
      </c>
      <c r="O412" s="15">
        <v>2808.8</v>
      </c>
      <c r="P412" s="15">
        <v>2839.99</v>
      </c>
      <c r="Q412" s="15">
        <v>2815.12</v>
      </c>
      <c r="R412" s="15">
        <v>2771.42</v>
      </c>
      <c r="S412" s="15">
        <v>2740.32</v>
      </c>
      <c r="T412" s="15">
        <v>2714.72</v>
      </c>
      <c r="U412" s="15">
        <v>2691.3</v>
      </c>
      <c r="V412" s="15">
        <v>2687.42</v>
      </c>
      <c r="W412" s="15">
        <v>2734.84</v>
      </c>
      <c r="X412" s="15">
        <v>2704.84</v>
      </c>
      <c r="Y412" s="15">
        <v>2626.86</v>
      </c>
    </row>
    <row r="413" spans="1:25" ht="15.75">
      <c r="A413" s="10">
        <v>41136</v>
      </c>
      <c r="B413" s="15">
        <v>2500.35</v>
      </c>
      <c r="C413" s="15">
        <v>2353.95</v>
      </c>
      <c r="D413" s="15">
        <v>2295.51</v>
      </c>
      <c r="E413" s="15">
        <v>2271.78</v>
      </c>
      <c r="F413" s="15">
        <v>2254.7</v>
      </c>
      <c r="G413" s="15">
        <v>2298.06</v>
      </c>
      <c r="H413" s="15">
        <v>2303.04</v>
      </c>
      <c r="I413" s="15">
        <v>2500.83</v>
      </c>
      <c r="J413" s="15">
        <v>2647.78</v>
      </c>
      <c r="K413" s="15">
        <v>2687.18</v>
      </c>
      <c r="L413" s="15">
        <v>2699.91</v>
      </c>
      <c r="M413" s="15">
        <v>2700.82</v>
      </c>
      <c r="N413" s="15">
        <v>2693.26</v>
      </c>
      <c r="O413" s="15">
        <v>2713.94</v>
      </c>
      <c r="P413" s="15">
        <v>2733.9</v>
      </c>
      <c r="Q413" s="15">
        <v>2722.06</v>
      </c>
      <c r="R413" s="15">
        <v>2699.21</v>
      </c>
      <c r="S413" s="15">
        <v>2685.18</v>
      </c>
      <c r="T413" s="15">
        <v>2679.41</v>
      </c>
      <c r="U413" s="15">
        <v>2673.67</v>
      </c>
      <c r="V413" s="15">
        <v>2677.06</v>
      </c>
      <c r="W413" s="15">
        <v>2705.29</v>
      </c>
      <c r="X413" s="15">
        <v>2702.33</v>
      </c>
      <c r="Y413" s="15">
        <v>2634.82</v>
      </c>
    </row>
    <row r="414" spans="1:25" ht="15.75">
      <c r="A414" s="10">
        <v>41137</v>
      </c>
      <c r="B414" s="15">
        <v>2483.15</v>
      </c>
      <c r="C414" s="15">
        <v>2332.2</v>
      </c>
      <c r="D414" s="15">
        <v>2289.38</v>
      </c>
      <c r="E414" s="15">
        <v>2260.74</v>
      </c>
      <c r="F414" s="15">
        <v>2430.12</v>
      </c>
      <c r="G414" s="15">
        <v>2303.31</v>
      </c>
      <c r="H414" s="15">
        <v>2300.83</v>
      </c>
      <c r="I414" s="15">
        <v>2471.43</v>
      </c>
      <c r="J414" s="15">
        <v>2634.84</v>
      </c>
      <c r="K414" s="15">
        <v>2675.17</v>
      </c>
      <c r="L414" s="15">
        <v>2693.85</v>
      </c>
      <c r="M414" s="15">
        <v>2695.73</v>
      </c>
      <c r="N414" s="15">
        <v>2686.71</v>
      </c>
      <c r="O414" s="15">
        <v>2703</v>
      </c>
      <c r="P414" s="15">
        <v>2731.56</v>
      </c>
      <c r="Q414" s="15">
        <v>2722.39</v>
      </c>
      <c r="R414" s="15">
        <v>2696.45</v>
      </c>
      <c r="S414" s="15">
        <v>2676.54</v>
      </c>
      <c r="T414" s="15">
        <v>2664.78</v>
      </c>
      <c r="U414" s="15">
        <v>2658.69</v>
      </c>
      <c r="V414" s="15">
        <v>2653.07</v>
      </c>
      <c r="W414" s="15">
        <v>2676.39</v>
      </c>
      <c r="X414" s="15">
        <v>2661.73</v>
      </c>
      <c r="Y414" s="15">
        <v>2584</v>
      </c>
    </row>
    <row r="415" spans="1:25" ht="15.75">
      <c r="A415" s="10">
        <v>41138</v>
      </c>
      <c r="B415" s="15">
        <v>2463.64</v>
      </c>
      <c r="C415" s="15">
        <v>2385.04</v>
      </c>
      <c r="D415" s="15">
        <v>2277.45</v>
      </c>
      <c r="E415" s="15">
        <v>2257.44</v>
      </c>
      <c r="F415" s="15">
        <v>2266.56</v>
      </c>
      <c r="G415" s="15">
        <v>2354.24</v>
      </c>
      <c r="H415" s="15">
        <v>2370.43</v>
      </c>
      <c r="I415" s="15">
        <v>2495.43</v>
      </c>
      <c r="J415" s="15">
        <v>2640.81</v>
      </c>
      <c r="K415" s="15">
        <v>2688.28</v>
      </c>
      <c r="L415" s="15">
        <v>2706.89</v>
      </c>
      <c r="M415" s="15">
        <v>2703.31</v>
      </c>
      <c r="N415" s="15">
        <v>2694.93</v>
      </c>
      <c r="O415" s="15">
        <v>2709.41</v>
      </c>
      <c r="P415" s="15">
        <v>2713.08</v>
      </c>
      <c r="Q415" s="15">
        <v>2710.87</v>
      </c>
      <c r="R415" s="15">
        <v>2697.08</v>
      </c>
      <c r="S415" s="15">
        <v>2686.64</v>
      </c>
      <c r="T415" s="15">
        <v>2683.18</v>
      </c>
      <c r="U415" s="15">
        <v>2672.61</v>
      </c>
      <c r="V415" s="15">
        <v>2665.85</v>
      </c>
      <c r="W415" s="15">
        <v>2694.18</v>
      </c>
      <c r="X415" s="15">
        <v>2676.47</v>
      </c>
      <c r="Y415" s="15">
        <v>2584.18</v>
      </c>
    </row>
    <row r="416" spans="1:25" ht="15.75">
      <c r="A416" s="10">
        <v>41139</v>
      </c>
      <c r="B416" s="15">
        <v>2511.88</v>
      </c>
      <c r="C416" s="15">
        <v>2428.97</v>
      </c>
      <c r="D416" s="15">
        <v>2414.55</v>
      </c>
      <c r="E416" s="15">
        <v>2408.88</v>
      </c>
      <c r="F416" s="15">
        <v>2400.76</v>
      </c>
      <c r="G416" s="15">
        <v>2403.62</v>
      </c>
      <c r="H416" s="15">
        <v>2373.21</v>
      </c>
      <c r="I416" s="15">
        <v>2403.62</v>
      </c>
      <c r="J416" s="15">
        <v>2515.98</v>
      </c>
      <c r="K416" s="15">
        <v>2610.19</v>
      </c>
      <c r="L416" s="15">
        <v>2624.29</v>
      </c>
      <c r="M416" s="15">
        <v>2630.21</v>
      </c>
      <c r="N416" s="15">
        <v>2630.88</v>
      </c>
      <c r="O416" s="15">
        <v>2631.9</v>
      </c>
      <c r="P416" s="15">
        <v>2635.37</v>
      </c>
      <c r="Q416" s="15">
        <v>2632.25</v>
      </c>
      <c r="R416" s="15">
        <v>2628.84</v>
      </c>
      <c r="S416" s="15">
        <v>2628.02</v>
      </c>
      <c r="T416" s="15">
        <v>2626.73</v>
      </c>
      <c r="U416" s="15">
        <v>2631.48</v>
      </c>
      <c r="V416" s="15">
        <v>2637.88</v>
      </c>
      <c r="W416" s="15">
        <v>2650.47</v>
      </c>
      <c r="X416" s="15">
        <v>2646.3</v>
      </c>
      <c r="Y416" s="15">
        <v>2562.4</v>
      </c>
    </row>
    <row r="417" spans="1:25" ht="15.75">
      <c r="A417" s="10">
        <v>41140</v>
      </c>
      <c r="B417" s="15">
        <v>2489.38</v>
      </c>
      <c r="C417" s="15">
        <v>2426.68</v>
      </c>
      <c r="D417" s="15">
        <v>2335.82</v>
      </c>
      <c r="E417" s="15">
        <v>2269.79</v>
      </c>
      <c r="F417" s="15">
        <v>2251.05</v>
      </c>
      <c r="G417" s="15">
        <v>2254.24</v>
      </c>
      <c r="H417" s="15">
        <v>1491.87</v>
      </c>
      <c r="I417" s="15">
        <v>2115.83</v>
      </c>
      <c r="J417" s="15">
        <v>2419.61</v>
      </c>
      <c r="K417" s="15">
        <v>2478.75</v>
      </c>
      <c r="L417" s="15">
        <v>2519.93</v>
      </c>
      <c r="M417" s="15">
        <v>2538.16</v>
      </c>
      <c r="N417" s="15">
        <v>2541.68</v>
      </c>
      <c r="O417" s="15">
        <v>2555.36</v>
      </c>
      <c r="P417" s="15">
        <v>2590.68</v>
      </c>
      <c r="Q417" s="15">
        <v>2587.64</v>
      </c>
      <c r="R417" s="15">
        <v>2577.95</v>
      </c>
      <c r="S417" s="15">
        <v>2582.7</v>
      </c>
      <c r="T417" s="15">
        <v>2594.36</v>
      </c>
      <c r="U417" s="15">
        <v>2585.74</v>
      </c>
      <c r="V417" s="15">
        <v>2576.65</v>
      </c>
      <c r="W417" s="15">
        <v>2629.3</v>
      </c>
      <c r="X417" s="15">
        <v>2580.02</v>
      </c>
      <c r="Y417" s="15">
        <v>2516.26</v>
      </c>
    </row>
    <row r="418" spans="1:25" ht="15.75">
      <c r="A418" s="10">
        <v>41141</v>
      </c>
      <c r="B418" s="15">
        <v>2439.09</v>
      </c>
      <c r="C418" s="15">
        <v>2327.78</v>
      </c>
      <c r="D418" s="15">
        <v>2255.4</v>
      </c>
      <c r="E418" s="15">
        <v>2236.08</v>
      </c>
      <c r="F418" s="15">
        <v>2186.71</v>
      </c>
      <c r="G418" s="15">
        <v>2222.29</v>
      </c>
      <c r="H418" s="15">
        <v>2249.59</v>
      </c>
      <c r="I418" s="15">
        <v>2405.16</v>
      </c>
      <c r="J418" s="15">
        <v>2623.35</v>
      </c>
      <c r="K418" s="15">
        <v>2660.69</v>
      </c>
      <c r="L418" s="15">
        <v>2679.71</v>
      </c>
      <c r="M418" s="15">
        <v>2676.52</v>
      </c>
      <c r="N418" s="15">
        <v>2668.55</v>
      </c>
      <c r="O418" s="15">
        <v>2685.57</v>
      </c>
      <c r="P418" s="15">
        <v>2703.47</v>
      </c>
      <c r="Q418" s="15">
        <v>2688.71</v>
      </c>
      <c r="R418" s="15">
        <v>2674.21</v>
      </c>
      <c r="S418" s="15">
        <v>2657.67</v>
      </c>
      <c r="T418" s="15">
        <v>2653.58</v>
      </c>
      <c r="U418" s="15">
        <v>2648.86</v>
      </c>
      <c r="V418" s="15">
        <v>2651.38</v>
      </c>
      <c r="W418" s="15">
        <v>2659.77</v>
      </c>
      <c r="X418" s="15">
        <v>2642.08</v>
      </c>
      <c r="Y418" s="15">
        <v>2462</v>
      </c>
    </row>
    <row r="419" spans="1:25" ht="15.75">
      <c r="A419" s="10">
        <v>41142</v>
      </c>
      <c r="B419" s="15">
        <v>2391.42</v>
      </c>
      <c r="C419" s="15">
        <v>2269.74</v>
      </c>
      <c r="D419" s="15">
        <v>2263.51</v>
      </c>
      <c r="E419" s="15">
        <v>2246.69</v>
      </c>
      <c r="F419" s="15">
        <v>2230.09</v>
      </c>
      <c r="G419" s="15">
        <v>2246.73</v>
      </c>
      <c r="H419" s="15">
        <v>2339.98</v>
      </c>
      <c r="I419" s="15">
        <v>2437.63</v>
      </c>
      <c r="J419" s="15">
        <v>2619.14</v>
      </c>
      <c r="K419" s="15">
        <v>2679.19</v>
      </c>
      <c r="L419" s="15">
        <v>2705.96</v>
      </c>
      <c r="M419" s="15">
        <v>2701.86</v>
      </c>
      <c r="N419" s="15">
        <v>2692.82</v>
      </c>
      <c r="O419" s="15">
        <v>2709.59</v>
      </c>
      <c r="P419" s="15">
        <v>2725.97</v>
      </c>
      <c r="Q419" s="15">
        <v>2707.33</v>
      </c>
      <c r="R419" s="15">
        <v>2691.32</v>
      </c>
      <c r="S419" s="15">
        <v>2675.74</v>
      </c>
      <c r="T419" s="15">
        <v>2668.51</v>
      </c>
      <c r="U419" s="15">
        <v>2657.99</v>
      </c>
      <c r="V419" s="15">
        <v>2663.38</v>
      </c>
      <c r="W419" s="15">
        <v>2684.9</v>
      </c>
      <c r="X419" s="15">
        <v>2653.41</v>
      </c>
      <c r="Y419" s="15">
        <v>2499.5</v>
      </c>
    </row>
    <row r="420" spans="1:25" ht="15.75">
      <c r="A420" s="10">
        <v>41143</v>
      </c>
      <c r="B420" s="15">
        <v>2390.16</v>
      </c>
      <c r="C420" s="15">
        <v>2259.94</v>
      </c>
      <c r="D420" s="15">
        <v>2253.24</v>
      </c>
      <c r="E420" s="15">
        <v>2247.09</v>
      </c>
      <c r="F420" s="15">
        <v>2247.75</v>
      </c>
      <c r="G420" s="15">
        <v>2251.08</v>
      </c>
      <c r="H420" s="15">
        <v>2336.11</v>
      </c>
      <c r="I420" s="15">
        <v>2425.96</v>
      </c>
      <c r="J420" s="15">
        <v>2573.16</v>
      </c>
      <c r="K420" s="15">
        <v>2657.31</v>
      </c>
      <c r="L420" s="15">
        <v>2682.87</v>
      </c>
      <c r="M420" s="15">
        <v>2671.44</v>
      </c>
      <c r="N420" s="15">
        <v>2658.56</v>
      </c>
      <c r="O420" s="15">
        <v>2678.49</v>
      </c>
      <c r="P420" s="15">
        <v>2701.72</v>
      </c>
      <c r="Q420" s="15">
        <v>2701.53</v>
      </c>
      <c r="R420" s="15">
        <v>2687.87</v>
      </c>
      <c r="S420" s="15">
        <v>2687.63</v>
      </c>
      <c r="T420" s="15">
        <v>2668.05</v>
      </c>
      <c r="U420" s="15">
        <v>2684.28</v>
      </c>
      <c r="V420" s="15">
        <v>2682.97</v>
      </c>
      <c r="W420" s="15">
        <v>2694.08</v>
      </c>
      <c r="X420" s="15">
        <v>2673.25</v>
      </c>
      <c r="Y420" s="15">
        <v>2477.78</v>
      </c>
    </row>
    <row r="421" spans="1:25" ht="15.75">
      <c r="A421" s="10">
        <v>41144</v>
      </c>
      <c r="B421" s="15">
        <v>2389.24</v>
      </c>
      <c r="C421" s="15">
        <v>2328.97</v>
      </c>
      <c r="D421" s="15">
        <v>2327.7</v>
      </c>
      <c r="E421" s="15">
        <v>2310.08</v>
      </c>
      <c r="F421" s="15">
        <v>2300.99</v>
      </c>
      <c r="G421" s="15">
        <v>2344.78</v>
      </c>
      <c r="H421" s="15">
        <v>2337.89</v>
      </c>
      <c r="I421" s="15">
        <v>2437.18</v>
      </c>
      <c r="J421" s="15">
        <v>2610</v>
      </c>
      <c r="K421" s="15">
        <v>2715.1</v>
      </c>
      <c r="L421" s="15">
        <v>2738.58</v>
      </c>
      <c r="M421" s="15">
        <v>2738.99</v>
      </c>
      <c r="N421" s="15">
        <v>2726.94</v>
      </c>
      <c r="O421" s="15">
        <v>2738.43</v>
      </c>
      <c r="P421" s="15">
        <v>2747.24</v>
      </c>
      <c r="Q421" s="15">
        <v>2730.3</v>
      </c>
      <c r="R421" s="15">
        <v>2713.07</v>
      </c>
      <c r="S421" s="15">
        <v>2699.02</v>
      </c>
      <c r="T421" s="15">
        <v>2673.86</v>
      </c>
      <c r="U421" s="15">
        <v>2670.37</v>
      </c>
      <c r="V421" s="15">
        <v>2707</v>
      </c>
      <c r="W421" s="15">
        <v>2729.8</v>
      </c>
      <c r="X421" s="15">
        <v>2646.81</v>
      </c>
      <c r="Y421" s="15">
        <v>2484.13</v>
      </c>
    </row>
    <row r="422" spans="1:25" ht="15.75">
      <c r="A422" s="10">
        <v>41145</v>
      </c>
      <c r="B422" s="15">
        <v>2403.08</v>
      </c>
      <c r="C422" s="15">
        <v>2366.52</v>
      </c>
      <c r="D422" s="15">
        <v>2353.49</v>
      </c>
      <c r="E422" s="15">
        <v>2341.47</v>
      </c>
      <c r="F422" s="15">
        <v>2342.69</v>
      </c>
      <c r="G422" s="15">
        <v>2363.89</v>
      </c>
      <c r="H422" s="15">
        <v>2384.18</v>
      </c>
      <c r="I422" s="15">
        <v>2450.84</v>
      </c>
      <c r="J422" s="15">
        <v>2643.12</v>
      </c>
      <c r="K422" s="15">
        <v>2740.24</v>
      </c>
      <c r="L422" s="15">
        <v>2757</v>
      </c>
      <c r="M422" s="15">
        <v>2751.51</v>
      </c>
      <c r="N422" s="15">
        <v>2738.15</v>
      </c>
      <c r="O422" s="15">
        <v>2748.17</v>
      </c>
      <c r="P422" s="15">
        <v>2761.85</v>
      </c>
      <c r="Q422" s="15">
        <v>2743.41</v>
      </c>
      <c r="R422" s="15">
        <v>2729.23</v>
      </c>
      <c r="S422" s="15">
        <v>2711.62</v>
      </c>
      <c r="T422" s="15">
        <v>2687.87</v>
      </c>
      <c r="U422" s="15">
        <v>2689.59</v>
      </c>
      <c r="V422" s="15">
        <v>2737.26</v>
      </c>
      <c r="W422" s="15">
        <v>2757.64</v>
      </c>
      <c r="X422" s="15">
        <v>2676.34</v>
      </c>
      <c r="Y422" s="15">
        <v>2538.42</v>
      </c>
    </row>
    <row r="423" spans="1:25" ht="15.75">
      <c r="A423" s="10">
        <v>41146</v>
      </c>
      <c r="B423" s="15">
        <v>2527.92</v>
      </c>
      <c r="C423" s="15">
        <v>2470.22</v>
      </c>
      <c r="D423" s="15">
        <v>2396.81</v>
      </c>
      <c r="E423" s="15">
        <v>2391.04</v>
      </c>
      <c r="F423" s="15">
        <v>2376.35</v>
      </c>
      <c r="G423" s="15">
        <v>2391.72</v>
      </c>
      <c r="H423" s="15">
        <v>2373.7</v>
      </c>
      <c r="I423" s="15">
        <v>2390.23</v>
      </c>
      <c r="J423" s="15">
        <v>2559.31</v>
      </c>
      <c r="K423" s="15">
        <v>2673.99</v>
      </c>
      <c r="L423" s="15">
        <v>2697.1</v>
      </c>
      <c r="M423" s="15">
        <v>2698.46</v>
      </c>
      <c r="N423" s="15">
        <v>2697.7</v>
      </c>
      <c r="O423" s="15">
        <v>2698.32</v>
      </c>
      <c r="P423" s="15">
        <v>2707.64</v>
      </c>
      <c r="Q423" s="15">
        <v>2706.33</v>
      </c>
      <c r="R423" s="15">
        <v>2701.12</v>
      </c>
      <c r="S423" s="15">
        <v>2684.98</v>
      </c>
      <c r="T423" s="15">
        <v>2689.13</v>
      </c>
      <c r="U423" s="15">
        <v>2684.58</v>
      </c>
      <c r="V423" s="15">
        <v>2700.45</v>
      </c>
      <c r="W423" s="15">
        <v>2701.02</v>
      </c>
      <c r="X423" s="15">
        <v>2673.22</v>
      </c>
      <c r="Y423" s="15">
        <v>2576.59</v>
      </c>
    </row>
    <row r="424" spans="1:25" ht="15.75">
      <c r="A424" s="10">
        <v>41147</v>
      </c>
      <c r="B424" s="15">
        <v>2477.92</v>
      </c>
      <c r="C424" s="15">
        <v>2418.75</v>
      </c>
      <c r="D424" s="15">
        <v>2393.48</v>
      </c>
      <c r="E424" s="15">
        <v>2373.35</v>
      </c>
      <c r="F424" s="15">
        <v>2367.34</v>
      </c>
      <c r="G424" s="15">
        <v>2366</v>
      </c>
      <c r="H424" s="15">
        <v>2349.43</v>
      </c>
      <c r="I424" s="15">
        <v>2307.38</v>
      </c>
      <c r="J424" s="15">
        <v>2394.02</v>
      </c>
      <c r="K424" s="15">
        <v>2462.99</v>
      </c>
      <c r="L424" s="15">
        <v>2512.57</v>
      </c>
      <c r="M424" s="15">
        <v>2523.42</v>
      </c>
      <c r="N424" s="15">
        <v>2526.51</v>
      </c>
      <c r="O424" s="15">
        <v>2528.13</v>
      </c>
      <c r="P424" s="15">
        <v>2567.69</v>
      </c>
      <c r="Q424" s="15">
        <v>2570.85</v>
      </c>
      <c r="R424" s="15">
        <v>2579.84</v>
      </c>
      <c r="S424" s="15">
        <v>2577.42</v>
      </c>
      <c r="T424" s="15">
        <v>2578.77</v>
      </c>
      <c r="U424" s="15">
        <v>2581.77</v>
      </c>
      <c r="V424" s="15">
        <v>2617.44</v>
      </c>
      <c r="W424" s="15">
        <v>2656.65</v>
      </c>
      <c r="X424" s="15">
        <v>2625.21</v>
      </c>
      <c r="Y424" s="15">
        <v>2517.94</v>
      </c>
    </row>
    <row r="425" spans="1:25" ht="15.75">
      <c r="A425" s="10">
        <v>41148</v>
      </c>
      <c r="B425" s="15">
        <v>2421.95</v>
      </c>
      <c r="C425" s="15">
        <v>2395.08</v>
      </c>
      <c r="D425" s="15">
        <v>2371.29</v>
      </c>
      <c r="E425" s="15">
        <v>2357.23</v>
      </c>
      <c r="F425" s="15">
        <v>2344.79</v>
      </c>
      <c r="G425" s="15">
        <v>2356.45</v>
      </c>
      <c r="H425" s="15">
        <v>2411.7</v>
      </c>
      <c r="I425" s="15">
        <v>2437.71</v>
      </c>
      <c r="J425" s="15">
        <v>2682.38</v>
      </c>
      <c r="K425" s="15">
        <v>2742.13</v>
      </c>
      <c r="L425" s="15">
        <v>2755.29</v>
      </c>
      <c r="M425" s="15">
        <v>2752.59</v>
      </c>
      <c r="N425" s="15">
        <v>2744.22</v>
      </c>
      <c r="O425" s="15">
        <v>2758.44</v>
      </c>
      <c r="P425" s="15">
        <v>2750.69</v>
      </c>
      <c r="Q425" s="15">
        <v>2743.71</v>
      </c>
      <c r="R425" s="15">
        <v>2733.05</v>
      </c>
      <c r="S425" s="15">
        <v>2738.33</v>
      </c>
      <c r="T425" s="15">
        <v>2698.11</v>
      </c>
      <c r="U425" s="15">
        <v>2693.49</v>
      </c>
      <c r="V425" s="15">
        <v>2739.29</v>
      </c>
      <c r="W425" s="15">
        <v>2753.75</v>
      </c>
      <c r="X425" s="15">
        <v>2678.83</v>
      </c>
      <c r="Y425" s="15">
        <v>2563.92</v>
      </c>
    </row>
    <row r="426" spans="1:25" ht="15.75">
      <c r="A426" s="10">
        <v>41149</v>
      </c>
      <c r="B426" s="15">
        <v>2440.21</v>
      </c>
      <c r="C426" s="15">
        <v>2362.35</v>
      </c>
      <c r="D426" s="15">
        <v>2334.75</v>
      </c>
      <c r="E426" s="15">
        <v>2316.28</v>
      </c>
      <c r="F426" s="15">
        <v>2317.21</v>
      </c>
      <c r="G426" s="15">
        <v>2364.52</v>
      </c>
      <c r="H426" s="15">
        <v>2400.71</v>
      </c>
      <c r="I426" s="15">
        <v>2436.17</v>
      </c>
      <c r="J426" s="15">
        <v>2626.32</v>
      </c>
      <c r="K426" s="15">
        <v>2722</v>
      </c>
      <c r="L426" s="15">
        <v>2747.47</v>
      </c>
      <c r="M426" s="15">
        <v>2486.6</v>
      </c>
      <c r="N426" s="15">
        <v>2428.87</v>
      </c>
      <c r="O426" s="15">
        <v>2448.36</v>
      </c>
      <c r="P426" s="15">
        <v>2489.23</v>
      </c>
      <c r="Q426" s="15">
        <v>2452.92</v>
      </c>
      <c r="R426" s="15">
        <v>2379.17</v>
      </c>
      <c r="S426" s="15">
        <v>2342</v>
      </c>
      <c r="T426" s="15">
        <v>2681.02</v>
      </c>
      <c r="U426" s="15">
        <v>2660.74</v>
      </c>
      <c r="V426" s="15">
        <v>2702.55</v>
      </c>
      <c r="W426" s="15">
        <v>2736.67</v>
      </c>
      <c r="X426" s="15">
        <v>2655.18</v>
      </c>
      <c r="Y426" s="15">
        <v>2549.24</v>
      </c>
    </row>
    <row r="427" spans="1:25" ht="15.75">
      <c r="A427" s="10">
        <v>41150</v>
      </c>
      <c r="B427" s="15">
        <v>2405.38</v>
      </c>
      <c r="C427" s="15">
        <v>2357.9</v>
      </c>
      <c r="D427" s="15">
        <v>2295.55</v>
      </c>
      <c r="E427" s="15">
        <v>2277.83</v>
      </c>
      <c r="F427" s="15">
        <v>2292.49</v>
      </c>
      <c r="G427" s="15">
        <v>2310.64</v>
      </c>
      <c r="H427" s="15">
        <v>2369.14</v>
      </c>
      <c r="I427" s="15">
        <v>2383.44</v>
      </c>
      <c r="J427" s="15">
        <v>2619.45</v>
      </c>
      <c r="K427" s="15">
        <v>2690.64</v>
      </c>
      <c r="L427" s="15">
        <v>2702.03</v>
      </c>
      <c r="M427" s="15">
        <v>2695.68</v>
      </c>
      <c r="N427" s="15">
        <v>2684.61</v>
      </c>
      <c r="O427" s="15">
        <v>2697.16</v>
      </c>
      <c r="P427" s="15">
        <v>2713.26</v>
      </c>
      <c r="Q427" s="15">
        <v>2697.19</v>
      </c>
      <c r="R427" s="15">
        <v>2690.22</v>
      </c>
      <c r="S427" s="15">
        <v>2683.23</v>
      </c>
      <c r="T427" s="15">
        <v>2678.02</v>
      </c>
      <c r="U427" s="15">
        <v>2668.87</v>
      </c>
      <c r="V427" s="15">
        <v>2691.83</v>
      </c>
      <c r="W427" s="15">
        <v>2704.42</v>
      </c>
      <c r="X427" s="15">
        <v>2634.85</v>
      </c>
      <c r="Y427" s="15">
        <v>2476.12</v>
      </c>
    </row>
    <row r="428" spans="1:25" ht="15.75">
      <c r="A428" s="10">
        <v>41151</v>
      </c>
      <c r="B428" s="15">
        <v>2363.37</v>
      </c>
      <c r="C428" s="15">
        <v>2290.67</v>
      </c>
      <c r="D428" s="15">
        <v>2299.92</v>
      </c>
      <c r="E428" s="15">
        <v>2263.98</v>
      </c>
      <c r="F428" s="15">
        <v>2279.79</v>
      </c>
      <c r="G428" s="15">
        <v>2280.7</v>
      </c>
      <c r="H428" s="15">
        <v>2321.01</v>
      </c>
      <c r="I428" s="15">
        <v>2345.41</v>
      </c>
      <c r="J428" s="15">
        <v>2584.6</v>
      </c>
      <c r="K428" s="15">
        <v>2681.04</v>
      </c>
      <c r="L428" s="15">
        <v>2695.14</v>
      </c>
      <c r="M428" s="15">
        <v>2691.14</v>
      </c>
      <c r="N428" s="15">
        <v>2684.99</v>
      </c>
      <c r="O428" s="15">
        <v>2702.19</v>
      </c>
      <c r="P428" s="15">
        <v>2718.92</v>
      </c>
      <c r="Q428" s="15">
        <v>2698.19</v>
      </c>
      <c r="R428" s="15">
        <v>2687.81</v>
      </c>
      <c r="S428" s="15">
        <v>2676.45</v>
      </c>
      <c r="T428" s="15">
        <v>2686.2</v>
      </c>
      <c r="U428" s="15">
        <v>2688.36</v>
      </c>
      <c r="V428" s="15">
        <v>2705.71</v>
      </c>
      <c r="W428" s="15">
        <v>2713.55</v>
      </c>
      <c r="X428" s="15">
        <v>2640.26</v>
      </c>
      <c r="Y428" s="15">
        <v>2449.52</v>
      </c>
    </row>
    <row r="429" spans="1:25" ht="15.75">
      <c r="A429" s="10">
        <v>41152</v>
      </c>
      <c r="B429" s="15">
        <v>2332.56</v>
      </c>
      <c r="C429" s="15">
        <v>2277.82</v>
      </c>
      <c r="D429" s="15">
        <v>2256.55</v>
      </c>
      <c r="E429" s="15">
        <v>2225.95</v>
      </c>
      <c r="F429" s="15">
        <v>2217.72</v>
      </c>
      <c r="G429" s="15">
        <v>2280.5</v>
      </c>
      <c r="H429" s="15">
        <v>2305.59</v>
      </c>
      <c r="I429" s="15">
        <v>2345.19</v>
      </c>
      <c r="J429" s="15">
        <v>2551.91</v>
      </c>
      <c r="K429" s="15">
        <v>2667.02</v>
      </c>
      <c r="L429" s="15">
        <v>2676.18</v>
      </c>
      <c r="M429" s="15">
        <v>2674.25</v>
      </c>
      <c r="N429" s="15">
        <v>2667.91</v>
      </c>
      <c r="O429" s="15">
        <v>2675.92</v>
      </c>
      <c r="P429" s="15">
        <v>2692.69</v>
      </c>
      <c r="Q429" s="15">
        <v>2675.25</v>
      </c>
      <c r="R429" s="15">
        <v>2672.78</v>
      </c>
      <c r="S429" s="15">
        <v>2660.46</v>
      </c>
      <c r="T429" s="15">
        <v>2656.45</v>
      </c>
      <c r="U429" s="15">
        <v>2641.77</v>
      </c>
      <c r="V429" s="15">
        <v>2679.76</v>
      </c>
      <c r="W429" s="15">
        <v>2690.71</v>
      </c>
      <c r="X429" s="15">
        <v>2553.42</v>
      </c>
      <c r="Y429" s="15">
        <v>2417.03</v>
      </c>
    </row>
    <row r="430" spans="1:25" ht="12.75">
      <c r="A430" s="11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</row>
    <row r="431" spans="1:25" ht="15.75" customHeight="1">
      <c r="A431" s="72" t="s">
        <v>13</v>
      </c>
      <c r="B431" s="72" t="s">
        <v>47</v>
      </c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</row>
    <row r="432" spans="1:25" ht="36" customHeight="1">
      <c r="A432" s="72"/>
      <c r="B432" s="6" t="s">
        <v>14</v>
      </c>
      <c r="C432" s="6" t="s">
        <v>15</v>
      </c>
      <c r="D432" s="6" t="s">
        <v>16</v>
      </c>
      <c r="E432" s="6" t="s">
        <v>17</v>
      </c>
      <c r="F432" s="6" t="s">
        <v>18</v>
      </c>
      <c r="G432" s="6" t="s">
        <v>19</v>
      </c>
      <c r="H432" s="6" t="s">
        <v>20</v>
      </c>
      <c r="I432" s="6" t="s">
        <v>21</v>
      </c>
      <c r="J432" s="6" t="s">
        <v>22</v>
      </c>
      <c r="K432" s="6" t="s">
        <v>23</v>
      </c>
      <c r="L432" s="6" t="s">
        <v>24</v>
      </c>
      <c r="M432" s="6" t="s">
        <v>25</v>
      </c>
      <c r="N432" s="6" t="s">
        <v>26</v>
      </c>
      <c r="O432" s="6" t="s">
        <v>27</v>
      </c>
      <c r="P432" s="6" t="s">
        <v>28</v>
      </c>
      <c r="Q432" s="6" t="s">
        <v>29</v>
      </c>
      <c r="R432" s="6" t="s">
        <v>30</v>
      </c>
      <c r="S432" s="6" t="s">
        <v>31</v>
      </c>
      <c r="T432" s="6" t="s">
        <v>32</v>
      </c>
      <c r="U432" s="6" t="s">
        <v>33</v>
      </c>
      <c r="V432" s="6" t="s">
        <v>34</v>
      </c>
      <c r="W432" s="6" t="s">
        <v>35</v>
      </c>
      <c r="X432" s="6" t="s">
        <v>36</v>
      </c>
      <c r="Y432" s="6" t="s">
        <v>37</v>
      </c>
    </row>
    <row r="433" spans="1:25" ht="15.75">
      <c r="A433" s="10">
        <v>41122</v>
      </c>
      <c r="B433" s="15">
        <v>2648.61</v>
      </c>
      <c r="C433" s="15">
        <v>2564.26</v>
      </c>
      <c r="D433" s="15">
        <v>2523.54</v>
      </c>
      <c r="E433" s="15">
        <v>2479.81</v>
      </c>
      <c r="F433" s="15">
        <v>2442.08</v>
      </c>
      <c r="G433" s="15">
        <v>2422.59</v>
      </c>
      <c r="H433" s="15">
        <v>2487.86</v>
      </c>
      <c r="I433" s="15">
        <v>2579.81</v>
      </c>
      <c r="J433" s="15">
        <v>2758.32</v>
      </c>
      <c r="K433" s="15">
        <v>2873.67</v>
      </c>
      <c r="L433" s="15">
        <v>2937.23</v>
      </c>
      <c r="M433" s="15">
        <v>2946.13</v>
      </c>
      <c r="N433" s="15">
        <v>2923.02</v>
      </c>
      <c r="O433" s="15">
        <v>2959.82</v>
      </c>
      <c r="P433" s="15">
        <v>3016.1</v>
      </c>
      <c r="Q433" s="15">
        <v>3019.47</v>
      </c>
      <c r="R433" s="15">
        <v>2951.01</v>
      </c>
      <c r="S433" s="15">
        <v>2927.15</v>
      </c>
      <c r="T433" s="15">
        <v>2908.58</v>
      </c>
      <c r="U433" s="15">
        <v>2803.47</v>
      </c>
      <c r="V433" s="15">
        <v>2796.67</v>
      </c>
      <c r="W433" s="15">
        <v>2875.81</v>
      </c>
      <c r="X433" s="15">
        <v>2880.27</v>
      </c>
      <c r="Y433" s="15">
        <v>2720.69</v>
      </c>
    </row>
    <row r="434" spans="1:25" ht="15.75">
      <c r="A434" s="10">
        <v>41123</v>
      </c>
      <c r="B434" s="15">
        <v>2637.69</v>
      </c>
      <c r="C434" s="15">
        <v>2489.2</v>
      </c>
      <c r="D434" s="15">
        <v>2383.31</v>
      </c>
      <c r="E434" s="15">
        <v>2363.06</v>
      </c>
      <c r="F434" s="15">
        <v>2353.12</v>
      </c>
      <c r="G434" s="15">
        <v>2336.53</v>
      </c>
      <c r="H434" s="15">
        <v>2360.1</v>
      </c>
      <c r="I434" s="15">
        <v>2590.49</v>
      </c>
      <c r="J434" s="15">
        <v>2815.51</v>
      </c>
      <c r="K434" s="15">
        <v>2924.39</v>
      </c>
      <c r="L434" s="15">
        <v>3013.91</v>
      </c>
      <c r="M434" s="15">
        <v>2997.17</v>
      </c>
      <c r="N434" s="15">
        <v>2997.52</v>
      </c>
      <c r="O434" s="15">
        <v>3016.58</v>
      </c>
      <c r="P434" s="15">
        <v>3031.83</v>
      </c>
      <c r="Q434" s="15">
        <v>3018.72</v>
      </c>
      <c r="R434" s="15">
        <v>3004.95</v>
      </c>
      <c r="S434" s="15">
        <v>3005.3</v>
      </c>
      <c r="T434" s="15">
        <v>2996.18</v>
      </c>
      <c r="U434" s="15">
        <v>2915.83</v>
      </c>
      <c r="V434" s="15">
        <v>2875.45</v>
      </c>
      <c r="W434" s="15">
        <v>3003.88</v>
      </c>
      <c r="X434" s="15">
        <v>3014.22</v>
      </c>
      <c r="Y434" s="15">
        <v>2765.53</v>
      </c>
    </row>
    <row r="435" spans="1:25" ht="15.75">
      <c r="A435" s="10">
        <v>41124</v>
      </c>
      <c r="B435" s="15">
        <v>2686.16</v>
      </c>
      <c r="C435" s="15">
        <v>2576.71</v>
      </c>
      <c r="D435" s="15">
        <v>2416.4</v>
      </c>
      <c r="E435" s="15">
        <v>2404.5</v>
      </c>
      <c r="F435" s="15">
        <v>2396.94</v>
      </c>
      <c r="G435" s="15">
        <v>2379.34</v>
      </c>
      <c r="H435" s="15">
        <v>2407.69</v>
      </c>
      <c r="I435" s="15">
        <v>2630.87</v>
      </c>
      <c r="J435" s="15">
        <v>2848.38</v>
      </c>
      <c r="K435" s="15">
        <v>3192.74</v>
      </c>
      <c r="L435" s="15">
        <v>3352.93</v>
      </c>
      <c r="M435" s="15">
        <v>3362.17</v>
      </c>
      <c r="N435" s="15">
        <v>3367.19</v>
      </c>
      <c r="O435" s="15">
        <v>3357.51</v>
      </c>
      <c r="P435" s="15">
        <v>3359.49</v>
      </c>
      <c r="Q435" s="15">
        <v>3361.83</v>
      </c>
      <c r="R435" s="15">
        <v>3360.65</v>
      </c>
      <c r="S435" s="15">
        <v>3396.46</v>
      </c>
      <c r="T435" s="15">
        <v>3391.87</v>
      </c>
      <c r="U435" s="15">
        <v>3096.22</v>
      </c>
      <c r="V435" s="15">
        <v>2948.83</v>
      </c>
      <c r="W435" s="15">
        <v>3081.63</v>
      </c>
      <c r="X435" s="15">
        <v>3055.99</v>
      </c>
      <c r="Y435" s="15">
        <v>2741.13</v>
      </c>
    </row>
    <row r="436" spans="1:25" ht="15.75">
      <c r="A436" s="10">
        <v>41125</v>
      </c>
      <c r="B436" s="15">
        <v>2722.1</v>
      </c>
      <c r="C436" s="15">
        <v>2592.33</v>
      </c>
      <c r="D436" s="15">
        <v>2567.53</v>
      </c>
      <c r="E436" s="15">
        <v>2556.2</v>
      </c>
      <c r="F436" s="15">
        <v>2533.4</v>
      </c>
      <c r="G436" s="15">
        <v>2466.9</v>
      </c>
      <c r="H436" s="15">
        <v>2436.66</v>
      </c>
      <c r="I436" s="15">
        <v>2550.99</v>
      </c>
      <c r="J436" s="15">
        <v>2713.37</v>
      </c>
      <c r="K436" s="15">
        <v>2865.66</v>
      </c>
      <c r="L436" s="15">
        <v>2994.83</v>
      </c>
      <c r="M436" s="15">
        <v>3063.49</v>
      </c>
      <c r="N436" s="15">
        <v>3065.24</v>
      </c>
      <c r="O436" s="15">
        <v>3070.72</v>
      </c>
      <c r="P436" s="15">
        <v>3074.05</v>
      </c>
      <c r="Q436" s="15">
        <v>3076.08</v>
      </c>
      <c r="R436" s="15">
        <v>3044.91</v>
      </c>
      <c r="S436" s="15">
        <v>3038.01</v>
      </c>
      <c r="T436" s="15">
        <v>3027.93</v>
      </c>
      <c r="U436" s="15">
        <v>2939.8</v>
      </c>
      <c r="V436" s="15">
        <v>2891</v>
      </c>
      <c r="W436" s="15">
        <v>2991.48</v>
      </c>
      <c r="X436" s="15">
        <v>2998.11</v>
      </c>
      <c r="Y436" s="15">
        <v>2764.76</v>
      </c>
    </row>
    <row r="437" spans="1:25" ht="15.75">
      <c r="A437" s="10">
        <v>41126</v>
      </c>
      <c r="B437" s="15">
        <v>2703.84</v>
      </c>
      <c r="C437" s="15">
        <v>2576.82</v>
      </c>
      <c r="D437" s="15">
        <v>2492.97</v>
      </c>
      <c r="E437" s="15">
        <v>2473.73</v>
      </c>
      <c r="F437" s="15">
        <v>2458.32</v>
      </c>
      <c r="G437" s="15">
        <v>2438.11</v>
      </c>
      <c r="H437" s="15">
        <v>2388.44</v>
      </c>
      <c r="I437" s="15">
        <v>2447.56</v>
      </c>
      <c r="J437" s="15">
        <v>2584.34</v>
      </c>
      <c r="K437" s="15">
        <v>2709.82</v>
      </c>
      <c r="L437" s="15">
        <v>2790.8</v>
      </c>
      <c r="M437" s="15">
        <v>2831.27</v>
      </c>
      <c r="N437" s="15">
        <v>2836.39</v>
      </c>
      <c r="O437" s="15">
        <v>2840.77</v>
      </c>
      <c r="P437" s="15">
        <v>2845.55</v>
      </c>
      <c r="Q437" s="15">
        <v>2845.77</v>
      </c>
      <c r="R437" s="15">
        <v>2845.51</v>
      </c>
      <c r="S437" s="15">
        <v>2842.55</v>
      </c>
      <c r="T437" s="15">
        <v>2847.45</v>
      </c>
      <c r="U437" s="15">
        <v>2830.29</v>
      </c>
      <c r="V437" s="15">
        <v>2807.49</v>
      </c>
      <c r="W437" s="15">
        <v>2863.74</v>
      </c>
      <c r="X437" s="15">
        <v>2862.84</v>
      </c>
      <c r="Y437" s="15">
        <v>2778.68</v>
      </c>
    </row>
    <row r="438" spans="1:25" ht="15.75">
      <c r="A438" s="10">
        <v>41127</v>
      </c>
      <c r="B438" s="15">
        <v>2675.28</v>
      </c>
      <c r="C438" s="15">
        <v>2559.2</v>
      </c>
      <c r="D438" s="15">
        <v>2457.72</v>
      </c>
      <c r="E438" s="15">
        <v>2430.61</v>
      </c>
      <c r="F438" s="15">
        <v>2395.68</v>
      </c>
      <c r="G438" s="15">
        <v>2387.87</v>
      </c>
      <c r="H438" s="15">
        <v>2395.83</v>
      </c>
      <c r="I438" s="15">
        <v>2603.9</v>
      </c>
      <c r="J438" s="15">
        <v>2817.05</v>
      </c>
      <c r="K438" s="15">
        <v>2967.9</v>
      </c>
      <c r="L438" s="15">
        <v>3308.23</v>
      </c>
      <c r="M438" s="15">
        <v>3382.2</v>
      </c>
      <c r="N438" s="15">
        <v>3353.46</v>
      </c>
      <c r="O438" s="15">
        <v>3369.69</v>
      </c>
      <c r="P438" s="15">
        <v>3772.69</v>
      </c>
      <c r="Q438" s="15">
        <v>3534.37</v>
      </c>
      <c r="R438" s="15">
        <v>3408.92</v>
      </c>
      <c r="S438" s="15">
        <v>3411.36</v>
      </c>
      <c r="T438" s="15">
        <v>3412.74</v>
      </c>
      <c r="U438" s="15">
        <v>3284.15</v>
      </c>
      <c r="V438" s="15">
        <v>3094.32</v>
      </c>
      <c r="W438" s="15">
        <v>3415.25</v>
      </c>
      <c r="X438" s="15">
        <v>3414.88</v>
      </c>
      <c r="Y438" s="15">
        <v>2768.81</v>
      </c>
    </row>
    <row r="439" spans="1:25" ht="15.75">
      <c r="A439" s="10">
        <v>41128</v>
      </c>
      <c r="B439" s="15">
        <v>2637.94</v>
      </c>
      <c r="C439" s="15">
        <v>2517.38</v>
      </c>
      <c r="D439" s="15">
        <v>2441.72</v>
      </c>
      <c r="E439" s="15">
        <v>2427.72</v>
      </c>
      <c r="F439" s="15">
        <v>2393.97</v>
      </c>
      <c r="G439" s="15">
        <v>2404.42</v>
      </c>
      <c r="H439" s="15">
        <v>2414.85</v>
      </c>
      <c r="I439" s="15">
        <v>2615.07</v>
      </c>
      <c r="J439" s="15">
        <v>2862.73</v>
      </c>
      <c r="K439" s="15">
        <v>3093.43</v>
      </c>
      <c r="L439" s="15">
        <v>3272.78</v>
      </c>
      <c r="M439" s="15">
        <v>3280.79</v>
      </c>
      <c r="N439" s="15">
        <v>3274.89</v>
      </c>
      <c r="O439" s="15">
        <v>3285.94</v>
      </c>
      <c r="P439" s="15">
        <v>3452.8</v>
      </c>
      <c r="Q439" s="15">
        <v>3453.12</v>
      </c>
      <c r="R439" s="15">
        <v>3293.03</v>
      </c>
      <c r="S439" s="15">
        <v>3278.71</v>
      </c>
      <c r="T439" s="15">
        <v>3273.04</v>
      </c>
      <c r="U439" s="15">
        <v>3217.92</v>
      </c>
      <c r="V439" s="15">
        <v>3059.33</v>
      </c>
      <c r="W439" s="15">
        <v>3264.59</v>
      </c>
      <c r="X439" s="15">
        <v>3274.99</v>
      </c>
      <c r="Y439" s="15">
        <v>2773.03</v>
      </c>
    </row>
    <row r="440" spans="1:25" ht="15.75">
      <c r="A440" s="10">
        <v>41129</v>
      </c>
      <c r="B440" s="15">
        <v>2592.38</v>
      </c>
      <c r="C440" s="15">
        <v>2437.71</v>
      </c>
      <c r="D440" s="15">
        <v>2404.17</v>
      </c>
      <c r="E440" s="15">
        <v>2384.33</v>
      </c>
      <c r="F440" s="15">
        <v>2377.85</v>
      </c>
      <c r="G440" s="15">
        <v>2377.41</v>
      </c>
      <c r="H440" s="15">
        <v>2385.93</v>
      </c>
      <c r="I440" s="15">
        <v>2574.14</v>
      </c>
      <c r="J440" s="15">
        <v>2785.73</v>
      </c>
      <c r="K440" s="15">
        <v>2919.37</v>
      </c>
      <c r="L440" s="15">
        <v>3028.99</v>
      </c>
      <c r="M440" s="15">
        <v>3036.46</v>
      </c>
      <c r="N440" s="15">
        <v>3026.46</v>
      </c>
      <c r="O440" s="15">
        <v>3081.58</v>
      </c>
      <c r="P440" s="15">
        <v>3171.39</v>
      </c>
      <c r="Q440" s="15">
        <v>3112.65</v>
      </c>
      <c r="R440" s="15">
        <v>3038.61</v>
      </c>
      <c r="S440" s="15">
        <v>3028.99</v>
      </c>
      <c r="T440" s="15">
        <v>2957.02</v>
      </c>
      <c r="U440" s="15">
        <v>2889.86</v>
      </c>
      <c r="V440" s="15">
        <v>2897.85</v>
      </c>
      <c r="W440" s="15">
        <v>3082.32</v>
      </c>
      <c r="X440" s="15">
        <v>3044.19</v>
      </c>
      <c r="Y440" s="15">
        <v>2765.49</v>
      </c>
    </row>
    <row r="441" spans="1:25" ht="15.75">
      <c r="A441" s="10">
        <v>41130</v>
      </c>
      <c r="B441" s="15">
        <v>2593.49</v>
      </c>
      <c r="C441" s="15">
        <v>2452.16</v>
      </c>
      <c r="D441" s="15">
        <v>2382.55</v>
      </c>
      <c r="E441" s="15">
        <v>2361.48</v>
      </c>
      <c r="F441" s="15">
        <v>2350.72</v>
      </c>
      <c r="G441" s="15">
        <v>2355.61</v>
      </c>
      <c r="H441" s="15">
        <v>2420.44</v>
      </c>
      <c r="I441" s="15">
        <v>2569.55</v>
      </c>
      <c r="J441" s="15">
        <v>2815.28</v>
      </c>
      <c r="K441" s="15">
        <v>2991.69</v>
      </c>
      <c r="L441" s="15">
        <v>2985.31</v>
      </c>
      <c r="M441" s="15">
        <v>2950.99</v>
      </c>
      <c r="N441" s="15">
        <v>2955.54</v>
      </c>
      <c r="O441" s="15">
        <v>2994.03</v>
      </c>
      <c r="P441" s="15">
        <v>3076.63</v>
      </c>
      <c r="Q441" s="15">
        <v>3017.77</v>
      </c>
      <c r="R441" s="15">
        <v>2996.3</v>
      </c>
      <c r="S441" s="15">
        <v>3001.9</v>
      </c>
      <c r="T441" s="15">
        <v>3036.34</v>
      </c>
      <c r="U441" s="15">
        <v>2988.21</v>
      </c>
      <c r="V441" s="15">
        <v>2942.68</v>
      </c>
      <c r="W441" s="15">
        <v>3025.47</v>
      </c>
      <c r="X441" s="15">
        <v>2979.1</v>
      </c>
      <c r="Y441" s="15">
        <v>2788.62</v>
      </c>
    </row>
    <row r="442" spans="1:25" ht="15.75">
      <c r="A442" s="10">
        <v>41131</v>
      </c>
      <c r="B442" s="15">
        <v>2644.32</v>
      </c>
      <c r="C442" s="15">
        <v>2558.33</v>
      </c>
      <c r="D442" s="15">
        <v>2474.99</v>
      </c>
      <c r="E442" s="15">
        <v>2442.21</v>
      </c>
      <c r="F442" s="15">
        <v>2437.83</v>
      </c>
      <c r="G442" s="15">
        <v>2458.56</v>
      </c>
      <c r="H442" s="15">
        <v>2573.01</v>
      </c>
      <c r="I442" s="15">
        <v>2632.09</v>
      </c>
      <c r="J442" s="15">
        <v>2824.73</v>
      </c>
      <c r="K442" s="15">
        <v>2881.25</v>
      </c>
      <c r="L442" s="15">
        <v>2918.04</v>
      </c>
      <c r="M442" s="15">
        <v>2909.67</v>
      </c>
      <c r="N442" s="15">
        <v>2904.43</v>
      </c>
      <c r="O442" s="15">
        <v>2924.23</v>
      </c>
      <c r="P442" s="15">
        <v>2894.62</v>
      </c>
      <c r="Q442" s="15">
        <v>3130.38</v>
      </c>
      <c r="R442" s="15">
        <v>3149.15</v>
      </c>
      <c r="S442" s="15">
        <v>3077.81</v>
      </c>
      <c r="T442" s="15">
        <v>2981.6</v>
      </c>
      <c r="U442" s="15">
        <v>2962.18</v>
      </c>
      <c r="V442" s="15">
        <v>2965.06</v>
      </c>
      <c r="W442" s="15">
        <v>3062.82</v>
      </c>
      <c r="X442" s="15">
        <v>3007.03</v>
      </c>
      <c r="Y442" s="15">
        <v>2835.45</v>
      </c>
    </row>
    <row r="443" spans="1:25" ht="15.75">
      <c r="A443" s="10">
        <v>41132</v>
      </c>
      <c r="B443" s="15">
        <v>2757.13</v>
      </c>
      <c r="C443" s="15">
        <v>2639.75</v>
      </c>
      <c r="D443" s="15">
        <v>2611.08</v>
      </c>
      <c r="E443" s="15">
        <v>2580.38</v>
      </c>
      <c r="F443" s="15">
        <v>2558.41</v>
      </c>
      <c r="G443" s="15">
        <v>2564.28</v>
      </c>
      <c r="H443" s="15">
        <v>2553.17</v>
      </c>
      <c r="I443" s="15">
        <v>2620.7</v>
      </c>
      <c r="J443" s="15">
        <v>2717.8</v>
      </c>
      <c r="K443" s="15">
        <v>2838.04</v>
      </c>
      <c r="L443" s="15">
        <v>2921.23</v>
      </c>
      <c r="M443" s="15">
        <v>2953.93</v>
      </c>
      <c r="N443" s="15">
        <v>2952.01</v>
      </c>
      <c r="O443" s="15">
        <v>2954.1</v>
      </c>
      <c r="P443" s="15">
        <v>2969.29</v>
      </c>
      <c r="Q443" s="15">
        <v>2958.19</v>
      </c>
      <c r="R443" s="15">
        <v>2949.75</v>
      </c>
      <c r="S443" s="15">
        <v>2914.4</v>
      </c>
      <c r="T443" s="15">
        <v>2904.91</v>
      </c>
      <c r="U443" s="15">
        <v>2845.78</v>
      </c>
      <c r="V443" s="15">
        <v>2842.62</v>
      </c>
      <c r="W443" s="15">
        <v>2914.61</v>
      </c>
      <c r="X443" s="15">
        <v>2883.26</v>
      </c>
      <c r="Y443" s="15">
        <v>2795.63</v>
      </c>
    </row>
    <row r="444" spans="1:25" ht="15.75">
      <c r="A444" s="10">
        <v>41133</v>
      </c>
      <c r="B444" s="15">
        <v>2747.57</v>
      </c>
      <c r="C444" s="15">
        <v>2646.26</v>
      </c>
      <c r="D444" s="15">
        <v>2617.45</v>
      </c>
      <c r="E444" s="15">
        <v>2544.31</v>
      </c>
      <c r="F444" s="15">
        <v>2532.01</v>
      </c>
      <c r="G444" s="15">
        <v>2507.11</v>
      </c>
      <c r="H444" s="15">
        <v>2477.94</v>
      </c>
      <c r="I444" s="15">
        <v>2495.54</v>
      </c>
      <c r="J444" s="15">
        <v>2654.45</v>
      </c>
      <c r="K444" s="15">
        <v>2750.22</v>
      </c>
      <c r="L444" s="15">
        <v>2800.69</v>
      </c>
      <c r="M444" s="15">
        <v>2823.97</v>
      </c>
      <c r="N444" s="15">
        <v>2833.25</v>
      </c>
      <c r="O444" s="15">
        <v>2845.53</v>
      </c>
      <c r="P444" s="15">
        <v>2863.01</v>
      </c>
      <c r="Q444" s="15">
        <v>2862.73</v>
      </c>
      <c r="R444" s="15">
        <v>2861.44</v>
      </c>
      <c r="S444" s="15">
        <v>2853.11</v>
      </c>
      <c r="T444" s="15">
        <v>2847.19</v>
      </c>
      <c r="U444" s="15">
        <v>2848.64</v>
      </c>
      <c r="V444" s="15">
        <v>2849.06</v>
      </c>
      <c r="W444" s="15">
        <v>2901.53</v>
      </c>
      <c r="X444" s="15">
        <v>2859.73</v>
      </c>
      <c r="Y444" s="15">
        <v>2784.51</v>
      </c>
    </row>
    <row r="445" spans="1:25" ht="15.75">
      <c r="A445" s="10">
        <v>41134</v>
      </c>
      <c r="B445" s="15">
        <v>2671.48</v>
      </c>
      <c r="C445" s="15">
        <v>2568.93</v>
      </c>
      <c r="D445" s="15">
        <v>2530.47</v>
      </c>
      <c r="E445" s="15">
        <v>2500.93</v>
      </c>
      <c r="F445" s="15">
        <v>2482.13</v>
      </c>
      <c r="G445" s="15">
        <v>2488.39</v>
      </c>
      <c r="H445" s="15">
        <v>2507.88</v>
      </c>
      <c r="I445" s="15">
        <v>2650.76</v>
      </c>
      <c r="J445" s="15">
        <v>2785.02</v>
      </c>
      <c r="K445" s="15">
        <v>2850.87</v>
      </c>
      <c r="L445" s="15">
        <v>2925.24</v>
      </c>
      <c r="M445" s="15">
        <v>2928.31</v>
      </c>
      <c r="N445" s="15">
        <v>2922.09</v>
      </c>
      <c r="O445" s="15">
        <v>2946.7</v>
      </c>
      <c r="P445" s="15">
        <v>3003.91</v>
      </c>
      <c r="Q445" s="15">
        <v>2981.44</v>
      </c>
      <c r="R445" s="15">
        <v>2931.55</v>
      </c>
      <c r="S445" s="15">
        <v>2906.03</v>
      </c>
      <c r="T445" s="15">
        <v>2837.97</v>
      </c>
      <c r="U445" s="15">
        <v>2805.29</v>
      </c>
      <c r="V445" s="15">
        <v>2804.36</v>
      </c>
      <c r="W445" s="15">
        <v>2873.96</v>
      </c>
      <c r="X445" s="15">
        <v>2830.22</v>
      </c>
      <c r="Y445" s="15">
        <v>2780.68</v>
      </c>
    </row>
    <row r="446" spans="1:25" ht="15.75">
      <c r="A446" s="10">
        <v>41135</v>
      </c>
      <c r="B446" s="15">
        <v>2617.39</v>
      </c>
      <c r="C446" s="15">
        <v>2495.81</v>
      </c>
      <c r="D446" s="15">
        <v>2460.38</v>
      </c>
      <c r="E446" s="15">
        <v>2424.72</v>
      </c>
      <c r="F446" s="15">
        <v>2426.33</v>
      </c>
      <c r="G446" s="15">
        <v>2442.24</v>
      </c>
      <c r="H446" s="15">
        <v>2504.8</v>
      </c>
      <c r="I446" s="15">
        <v>2647.08</v>
      </c>
      <c r="J446" s="15">
        <v>2780.33</v>
      </c>
      <c r="K446" s="15">
        <v>2843.02</v>
      </c>
      <c r="L446" s="15">
        <v>2882.74</v>
      </c>
      <c r="M446" s="15">
        <v>2887.3</v>
      </c>
      <c r="N446" s="15">
        <v>2882.27</v>
      </c>
      <c r="O446" s="15">
        <v>2922.41</v>
      </c>
      <c r="P446" s="15">
        <v>2953.6</v>
      </c>
      <c r="Q446" s="15">
        <v>2928.73</v>
      </c>
      <c r="R446" s="15">
        <v>2885.03</v>
      </c>
      <c r="S446" s="15">
        <v>2853.93</v>
      </c>
      <c r="T446" s="15">
        <v>2828.33</v>
      </c>
      <c r="U446" s="15">
        <v>2804.91</v>
      </c>
      <c r="V446" s="15">
        <v>2801.03</v>
      </c>
      <c r="W446" s="15">
        <v>2848.45</v>
      </c>
      <c r="X446" s="15">
        <v>2818.45</v>
      </c>
      <c r="Y446" s="15">
        <v>2740.47</v>
      </c>
    </row>
    <row r="447" spans="1:25" ht="15.75">
      <c r="A447" s="10">
        <v>41136</v>
      </c>
      <c r="B447" s="15">
        <v>2613.96</v>
      </c>
      <c r="C447" s="15">
        <v>2467.56</v>
      </c>
      <c r="D447" s="15">
        <v>2409.12</v>
      </c>
      <c r="E447" s="15">
        <v>2385.39</v>
      </c>
      <c r="F447" s="15">
        <v>2368.31</v>
      </c>
      <c r="G447" s="15">
        <v>2411.67</v>
      </c>
      <c r="H447" s="15">
        <v>2416.65</v>
      </c>
      <c r="I447" s="15">
        <v>2614.44</v>
      </c>
      <c r="J447" s="15">
        <v>2761.39</v>
      </c>
      <c r="K447" s="15">
        <v>2800.79</v>
      </c>
      <c r="L447" s="15">
        <v>2813.52</v>
      </c>
      <c r="M447" s="15">
        <v>2814.43</v>
      </c>
      <c r="N447" s="15">
        <v>2806.87</v>
      </c>
      <c r="O447" s="15">
        <v>2827.55</v>
      </c>
      <c r="P447" s="15">
        <v>2847.51</v>
      </c>
      <c r="Q447" s="15">
        <v>2835.67</v>
      </c>
      <c r="R447" s="15">
        <v>2812.82</v>
      </c>
      <c r="S447" s="15">
        <v>2798.79</v>
      </c>
      <c r="T447" s="15">
        <v>2793.02</v>
      </c>
      <c r="U447" s="15">
        <v>2787.28</v>
      </c>
      <c r="V447" s="15">
        <v>2790.67</v>
      </c>
      <c r="W447" s="15">
        <v>2818.9</v>
      </c>
      <c r="X447" s="15">
        <v>2815.94</v>
      </c>
      <c r="Y447" s="15">
        <v>2748.43</v>
      </c>
    </row>
    <row r="448" spans="1:25" ht="15.75">
      <c r="A448" s="10">
        <v>41137</v>
      </c>
      <c r="B448" s="15">
        <v>2596.76</v>
      </c>
      <c r="C448" s="15">
        <v>2445.81</v>
      </c>
      <c r="D448" s="15">
        <v>2402.99</v>
      </c>
      <c r="E448" s="15">
        <v>2374.35</v>
      </c>
      <c r="F448" s="15">
        <v>2543.73</v>
      </c>
      <c r="G448" s="15">
        <v>2416.92</v>
      </c>
      <c r="H448" s="15">
        <v>2414.44</v>
      </c>
      <c r="I448" s="15">
        <v>2585.04</v>
      </c>
      <c r="J448" s="15">
        <v>2748.45</v>
      </c>
      <c r="K448" s="15">
        <v>2788.78</v>
      </c>
      <c r="L448" s="15">
        <v>2807.46</v>
      </c>
      <c r="M448" s="15">
        <v>2809.34</v>
      </c>
      <c r="N448" s="15">
        <v>2800.32</v>
      </c>
      <c r="O448" s="15">
        <v>2816.61</v>
      </c>
      <c r="P448" s="15">
        <v>2845.17</v>
      </c>
      <c r="Q448" s="15">
        <v>2836</v>
      </c>
      <c r="R448" s="15">
        <v>2810.06</v>
      </c>
      <c r="S448" s="15">
        <v>2790.15</v>
      </c>
      <c r="T448" s="15">
        <v>2778.39</v>
      </c>
      <c r="U448" s="15">
        <v>2772.3</v>
      </c>
      <c r="V448" s="15">
        <v>2766.68</v>
      </c>
      <c r="W448" s="15">
        <v>2790</v>
      </c>
      <c r="X448" s="15">
        <v>2775.34</v>
      </c>
      <c r="Y448" s="15">
        <v>2697.61</v>
      </c>
    </row>
    <row r="449" spans="1:25" ht="15.75">
      <c r="A449" s="10">
        <v>41138</v>
      </c>
      <c r="B449" s="15">
        <v>2577.25</v>
      </c>
      <c r="C449" s="15">
        <v>2498.65</v>
      </c>
      <c r="D449" s="15">
        <v>2391.06</v>
      </c>
      <c r="E449" s="15">
        <v>2371.05</v>
      </c>
      <c r="F449" s="15">
        <v>2380.17</v>
      </c>
      <c r="G449" s="15">
        <v>2467.85</v>
      </c>
      <c r="H449" s="15">
        <v>2484.04</v>
      </c>
      <c r="I449" s="15">
        <v>2609.04</v>
      </c>
      <c r="J449" s="15">
        <v>2754.42</v>
      </c>
      <c r="K449" s="15">
        <v>2801.89</v>
      </c>
      <c r="L449" s="15">
        <v>2820.5</v>
      </c>
      <c r="M449" s="15">
        <v>2816.92</v>
      </c>
      <c r="N449" s="15">
        <v>2808.54</v>
      </c>
      <c r="O449" s="15">
        <v>2823.02</v>
      </c>
      <c r="P449" s="15">
        <v>2826.69</v>
      </c>
      <c r="Q449" s="15">
        <v>2824.48</v>
      </c>
      <c r="R449" s="15">
        <v>2810.69</v>
      </c>
      <c r="S449" s="15">
        <v>2800.25</v>
      </c>
      <c r="T449" s="15">
        <v>2796.79</v>
      </c>
      <c r="U449" s="15">
        <v>2786.22</v>
      </c>
      <c r="V449" s="15">
        <v>2779.46</v>
      </c>
      <c r="W449" s="15">
        <v>2807.79</v>
      </c>
      <c r="X449" s="15">
        <v>2790.08</v>
      </c>
      <c r="Y449" s="15">
        <v>2697.79</v>
      </c>
    </row>
    <row r="450" spans="1:25" ht="15.75">
      <c r="A450" s="10">
        <v>41139</v>
      </c>
      <c r="B450" s="15">
        <v>2625.49</v>
      </c>
      <c r="C450" s="15">
        <v>2542.58</v>
      </c>
      <c r="D450" s="15">
        <v>2528.16</v>
      </c>
      <c r="E450" s="15">
        <v>2522.49</v>
      </c>
      <c r="F450" s="15">
        <v>2514.37</v>
      </c>
      <c r="G450" s="15">
        <v>2517.23</v>
      </c>
      <c r="H450" s="15">
        <v>2486.82</v>
      </c>
      <c r="I450" s="15">
        <v>2517.23</v>
      </c>
      <c r="J450" s="15">
        <v>2629.59</v>
      </c>
      <c r="K450" s="15">
        <v>2723.8</v>
      </c>
      <c r="L450" s="15">
        <v>2737.9</v>
      </c>
      <c r="M450" s="15">
        <v>2743.82</v>
      </c>
      <c r="N450" s="15">
        <v>2744.49</v>
      </c>
      <c r="O450" s="15">
        <v>2745.51</v>
      </c>
      <c r="P450" s="15">
        <v>2748.98</v>
      </c>
      <c r="Q450" s="15">
        <v>2745.86</v>
      </c>
      <c r="R450" s="15">
        <v>2742.45</v>
      </c>
      <c r="S450" s="15">
        <v>2741.63</v>
      </c>
      <c r="T450" s="15">
        <v>2740.34</v>
      </c>
      <c r="U450" s="15">
        <v>2745.09</v>
      </c>
      <c r="V450" s="15">
        <v>2751.49</v>
      </c>
      <c r="W450" s="15">
        <v>2764.08</v>
      </c>
      <c r="X450" s="15">
        <v>2759.91</v>
      </c>
      <c r="Y450" s="15">
        <v>2676.01</v>
      </c>
    </row>
    <row r="451" spans="1:25" ht="15.75">
      <c r="A451" s="10">
        <v>41140</v>
      </c>
      <c r="B451" s="15">
        <v>2602.99</v>
      </c>
      <c r="C451" s="15">
        <v>2540.29</v>
      </c>
      <c r="D451" s="15">
        <v>2449.43</v>
      </c>
      <c r="E451" s="15">
        <v>2383.4</v>
      </c>
      <c r="F451" s="15">
        <v>2364.66</v>
      </c>
      <c r="G451" s="15">
        <v>2367.85</v>
      </c>
      <c r="H451" s="15">
        <v>1605.48</v>
      </c>
      <c r="I451" s="15">
        <v>2229.44</v>
      </c>
      <c r="J451" s="15">
        <v>2533.22</v>
      </c>
      <c r="K451" s="15">
        <v>2592.36</v>
      </c>
      <c r="L451" s="15">
        <v>2633.54</v>
      </c>
      <c r="M451" s="15">
        <v>2651.77</v>
      </c>
      <c r="N451" s="15">
        <v>2655.29</v>
      </c>
      <c r="O451" s="15">
        <v>2668.97</v>
      </c>
      <c r="P451" s="15">
        <v>2704.29</v>
      </c>
      <c r="Q451" s="15">
        <v>2701.25</v>
      </c>
      <c r="R451" s="15">
        <v>2691.56</v>
      </c>
      <c r="S451" s="15">
        <v>2696.31</v>
      </c>
      <c r="T451" s="15">
        <v>2707.97</v>
      </c>
      <c r="U451" s="15">
        <v>2699.35</v>
      </c>
      <c r="V451" s="15">
        <v>2690.26</v>
      </c>
      <c r="W451" s="15">
        <v>2742.91</v>
      </c>
      <c r="X451" s="15">
        <v>2693.63</v>
      </c>
      <c r="Y451" s="15">
        <v>2629.87</v>
      </c>
    </row>
    <row r="452" spans="1:25" ht="15.75">
      <c r="A452" s="10">
        <v>41141</v>
      </c>
      <c r="B452" s="15">
        <v>2552.7</v>
      </c>
      <c r="C452" s="15">
        <v>2441.39</v>
      </c>
      <c r="D452" s="15">
        <v>2369.01</v>
      </c>
      <c r="E452" s="15">
        <v>2349.69</v>
      </c>
      <c r="F452" s="15">
        <v>2300.32</v>
      </c>
      <c r="G452" s="15">
        <v>2335.9</v>
      </c>
      <c r="H452" s="15">
        <v>2363.2</v>
      </c>
      <c r="I452" s="15">
        <v>2518.77</v>
      </c>
      <c r="J452" s="15">
        <v>2736.96</v>
      </c>
      <c r="K452" s="15">
        <v>2774.3</v>
      </c>
      <c r="L452" s="15">
        <v>2793.32</v>
      </c>
      <c r="M452" s="15">
        <v>2790.13</v>
      </c>
      <c r="N452" s="15">
        <v>2782.16</v>
      </c>
      <c r="O452" s="15">
        <v>2799.18</v>
      </c>
      <c r="P452" s="15">
        <v>2817.08</v>
      </c>
      <c r="Q452" s="15">
        <v>2802.32</v>
      </c>
      <c r="R452" s="15">
        <v>2787.82</v>
      </c>
      <c r="S452" s="15">
        <v>2771.28</v>
      </c>
      <c r="T452" s="15">
        <v>2767.19</v>
      </c>
      <c r="U452" s="15">
        <v>2762.47</v>
      </c>
      <c r="V452" s="15">
        <v>2764.99</v>
      </c>
      <c r="W452" s="15">
        <v>2773.38</v>
      </c>
      <c r="X452" s="15">
        <v>2755.69</v>
      </c>
      <c r="Y452" s="15">
        <v>2575.61</v>
      </c>
    </row>
    <row r="453" spans="1:25" ht="15.75">
      <c r="A453" s="10">
        <v>41142</v>
      </c>
      <c r="B453" s="15">
        <v>2505.03</v>
      </c>
      <c r="C453" s="15">
        <v>2383.35</v>
      </c>
      <c r="D453" s="15">
        <v>2377.12</v>
      </c>
      <c r="E453" s="15">
        <v>2360.3</v>
      </c>
      <c r="F453" s="15">
        <v>2343.7</v>
      </c>
      <c r="G453" s="15">
        <v>2360.34</v>
      </c>
      <c r="H453" s="15">
        <v>2453.59</v>
      </c>
      <c r="I453" s="15">
        <v>2551.24</v>
      </c>
      <c r="J453" s="15">
        <v>2732.75</v>
      </c>
      <c r="K453" s="15">
        <v>2792.8</v>
      </c>
      <c r="L453" s="15">
        <v>2819.57</v>
      </c>
      <c r="M453" s="15">
        <v>2815.47</v>
      </c>
      <c r="N453" s="15">
        <v>2806.43</v>
      </c>
      <c r="O453" s="15">
        <v>2823.2</v>
      </c>
      <c r="P453" s="15">
        <v>2839.58</v>
      </c>
      <c r="Q453" s="15">
        <v>2820.94</v>
      </c>
      <c r="R453" s="15">
        <v>2804.93</v>
      </c>
      <c r="S453" s="15">
        <v>2789.35</v>
      </c>
      <c r="T453" s="15">
        <v>2782.12</v>
      </c>
      <c r="U453" s="15">
        <v>2771.6</v>
      </c>
      <c r="V453" s="15">
        <v>2776.99</v>
      </c>
      <c r="W453" s="15">
        <v>2798.51</v>
      </c>
      <c r="X453" s="15">
        <v>2767.02</v>
      </c>
      <c r="Y453" s="15">
        <v>2613.11</v>
      </c>
    </row>
    <row r="454" spans="1:25" ht="15.75">
      <c r="A454" s="10">
        <v>41143</v>
      </c>
      <c r="B454" s="15">
        <v>2503.77</v>
      </c>
      <c r="C454" s="15">
        <v>2373.55</v>
      </c>
      <c r="D454" s="15">
        <v>2366.85</v>
      </c>
      <c r="E454" s="15">
        <v>2360.7</v>
      </c>
      <c r="F454" s="15">
        <v>2361.36</v>
      </c>
      <c r="G454" s="15">
        <v>2364.69</v>
      </c>
      <c r="H454" s="15">
        <v>2449.72</v>
      </c>
      <c r="I454" s="15">
        <v>2539.57</v>
      </c>
      <c r="J454" s="15">
        <v>2686.77</v>
      </c>
      <c r="K454" s="15">
        <v>2770.92</v>
      </c>
      <c r="L454" s="15">
        <v>2796.48</v>
      </c>
      <c r="M454" s="15">
        <v>2785.05</v>
      </c>
      <c r="N454" s="15">
        <v>2772.17</v>
      </c>
      <c r="O454" s="15">
        <v>2792.1</v>
      </c>
      <c r="P454" s="15">
        <v>2815.33</v>
      </c>
      <c r="Q454" s="15">
        <v>2815.14</v>
      </c>
      <c r="R454" s="15">
        <v>2801.48</v>
      </c>
      <c r="S454" s="15">
        <v>2801.24</v>
      </c>
      <c r="T454" s="15">
        <v>2781.66</v>
      </c>
      <c r="U454" s="15">
        <v>2797.89</v>
      </c>
      <c r="V454" s="15">
        <v>2796.58</v>
      </c>
      <c r="W454" s="15">
        <v>2807.69</v>
      </c>
      <c r="X454" s="15">
        <v>2786.86</v>
      </c>
      <c r="Y454" s="15">
        <v>2591.39</v>
      </c>
    </row>
    <row r="455" spans="1:25" ht="15.75">
      <c r="A455" s="10">
        <v>41144</v>
      </c>
      <c r="B455" s="15">
        <v>2502.85</v>
      </c>
      <c r="C455" s="15">
        <v>2442.58</v>
      </c>
      <c r="D455" s="15">
        <v>2441.31</v>
      </c>
      <c r="E455" s="15">
        <v>2423.69</v>
      </c>
      <c r="F455" s="15">
        <v>2414.6</v>
      </c>
      <c r="G455" s="15">
        <v>2458.39</v>
      </c>
      <c r="H455" s="15">
        <v>2451.5</v>
      </c>
      <c r="I455" s="15">
        <v>2550.79</v>
      </c>
      <c r="J455" s="15">
        <v>2723.61</v>
      </c>
      <c r="K455" s="15">
        <v>2828.71</v>
      </c>
      <c r="L455" s="15">
        <v>2852.19</v>
      </c>
      <c r="M455" s="15">
        <v>2852.6</v>
      </c>
      <c r="N455" s="15">
        <v>2840.55</v>
      </c>
      <c r="O455" s="15">
        <v>2852.04</v>
      </c>
      <c r="P455" s="15">
        <v>2860.85</v>
      </c>
      <c r="Q455" s="15">
        <v>2843.91</v>
      </c>
      <c r="R455" s="15">
        <v>2826.68</v>
      </c>
      <c r="S455" s="15">
        <v>2812.63</v>
      </c>
      <c r="T455" s="15">
        <v>2787.47</v>
      </c>
      <c r="U455" s="15">
        <v>2783.98</v>
      </c>
      <c r="V455" s="15">
        <v>2820.61</v>
      </c>
      <c r="W455" s="15">
        <v>2843.41</v>
      </c>
      <c r="X455" s="15">
        <v>2760.42</v>
      </c>
      <c r="Y455" s="15">
        <v>2597.74</v>
      </c>
    </row>
    <row r="456" spans="1:25" ht="15.75">
      <c r="A456" s="10">
        <v>41145</v>
      </c>
      <c r="B456" s="15">
        <v>2516.69</v>
      </c>
      <c r="C456" s="15">
        <v>2480.13</v>
      </c>
      <c r="D456" s="15">
        <v>2467.1</v>
      </c>
      <c r="E456" s="15">
        <v>2455.08</v>
      </c>
      <c r="F456" s="15">
        <v>2456.3</v>
      </c>
      <c r="G456" s="15">
        <v>2477.5</v>
      </c>
      <c r="H456" s="15">
        <v>2497.79</v>
      </c>
      <c r="I456" s="15">
        <v>2564.45</v>
      </c>
      <c r="J456" s="15">
        <v>2756.73</v>
      </c>
      <c r="K456" s="15">
        <v>2853.85</v>
      </c>
      <c r="L456" s="15">
        <v>2870.61</v>
      </c>
      <c r="M456" s="15">
        <v>2865.12</v>
      </c>
      <c r="N456" s="15">
        <v>2851.76</v>
      </c>
      <c r="O456" s="15">
        <v>2861.78</v>
      </c>
      <c r="P456" s="15">
        <v>2875.46</v>
      </c>
      <c r="Q456" s="15">
        <v>2857.02</v>
      </c>
      <c r="R456" s="15">
        <v>2842.84</v>
      </c>
      <c r="S456" s="15">
        <v>2825.23</v>
      </c>
      <c r="T456" s="15">
        <v>2801.48</v>
      </c>
      <c r="U456" s="15">
        <v>2803.2</v>
      </c>
      <c r="V456" s="15">
        <v>2850.87</v>
      </c>
      <c r="W456" s="15">
        <v>2871.25</v>
      </c>
      <c r="X456" s="15">
        <v>2789.95</v>
      </c>
      <c r="Y456" s="15">
        <v>2652.03</v>
      </c>
    </row>
    <row r="457" spans="1:25" ht="15.75">
      <c r="A457" s="10">
        <v>41146</v>
      </c>
      <c r="B457" s="15">
        <v>2641.53</v>
      </c>
      <c r="C457" s="15">
        <v>2583.83</v>
      </c>
      <c r="D457" s="15">
        <v>2510.42</v>
      </c>
      <c r="E457" s="15">
        <v>2504.65</v>
      </c>
      <c r="F457" s="15">
        <v>2489.96</v>
      </c>
      <c r="G457" s="15">
        <v>2505.33</v>
      </c>
      <c r="H457" s="15">
        <v>2487.31</v>
      </c>
      <c r="I457" s="15">
        <v>2503.84</v>
      </c>
      <c r="J457" s="15">
        <v>2672.92</v>
      </c>
      <c r="K457" s="15">
        <v>2787.6</v>
      </c>
      <c r="L457" s="15">
        <v>2810.71</v>
      </c>
      <c r="M457" s="15">
        <v>2812.07</v>
      </c>
      <c r="N457" s="15">
        <v>2811.31</v>
      </c>
      <c r="O457" s="15">
        <v>2811.93</v>
      </c>
      <c r="P457" s="15">
        <v>2821.25</v>
      </c>
      <c r="Q457" s="15">
        <v>2819.94</v>
      </c>
      <c r="R457" s="15">
        <v>2814.73</v>
      </c>
      <c r="S457" s="15">
        <v>2798.59</v>
      </c>
      <c r="T457" s="15">
        <v>2802.74</v>
      </c>
      <c r="U457" s="15">
        <v>2798.19</v>
      </c>
      <c r="V457" s="15">
        <v>2814.06</v>
      </c>
      <c r="W457" s="15">
        <v>2814.63</v>
      </c>
      <c r="X457" s="15">
        <v>2786.83</v>
      </c>
      <c r="Y457" s="15">
        <v>2690.2</v>
      </c>
    </row>
    <row r="458" spans="1:25" ht="15.75">
      <c r="A458" s="10">
        <v>41147</v>
      </c>
      <c r="B458" s="15">
        <v>2591.53</v>
      </c>
      <c r="C458" s="15">
        <v>2532.36</v>
      </c>
      <c r="D458" s="15">
        <v>2507.09</v>
      </c>
      <c r="E458" s="15">
        <v>2486.96</v>
      </c>
      <c r="F458" s="15">
        <v>2480.95</v>
      </c>
      <c r="G458" s="15">
        <v>2479.61</v>
      </c>
      <c r="H458" s="15">
        <v>2463.04</v>
      </c>
      <c r="I458" s="15">
        <v>2420.99</v>
      </c>
      <c r="J458" s="15">
        <v>2507.63</v>
      </c>
      <c r="K458" s="15">
        <v>2576.6</v>
      </c>
      <c r="L458" s="15">
        <v>2626.18</v>
      </c>
      <c r="M458" s="15">
        <v>2637.03</v>
      </c>
      <c r="N458" s="15">
        <v>2640.12</v>
      </c>
      <c r="O458" s="15">
        <v>2641.74</v>
      </c>
      <c r="P458" s="15">
        <v>2681.3</v>
      </c>
      <c r="Q458" s="15">
        <v>2684.46</v>
      </c>
      <c r="R458" s="15">
        <v>2693.45</v>
      </c>
      <c r="S458" s="15">
        <v>2691.03</v>
      </c>
      <c r="T458" s="15">
        <v>2692.38</v>
      </c>
      <c r="U458" s="15">
        <v>2695.38</v>
      </c>
      <c r="V458" s="15">
        <v>2731.05</v>
      </c>
      <c r="W458" s="15">
        <v>2770.26</v>
      </c>
      <c r="X458" s="15">
        <v>2738.82</v>
      </c>
      <c r="Y458" s="15">
        <v>2631.55</v>
      </c>
    </row>
    <row r="459" spans="1:25" ht="15.75">
      <c r="A459" s="10">
        <v>41148</v>
      </c>
      <c r="B459" s="15">
        <v>2535.56</v>
      </c>
      <c r="C459" s="15">
        <v>2508.69</v>
      </c>
      <c r="D459" s="15">
        <v>2484.9</v>
      </c>
      <c r="E459" s="15">
        <v>2470.84</v>
      </c>
      <c r="F459" s="15">
        <v>2458.4</v>
      </c>
      <c r="G459" s="15">
        <v>2470.06</v>
      </c>
      <c r="H459" s="15">
        <v>2525.31</v>
      </c>
      <c r="I459" s="15">
        <v>2551.32</v>
      </c>
      <c r="J459" s="15">
        <v>2795.99</v>
      </c>
      <c r="K459" s="15">
        <v>2855.74</v>
      </c>
      <c r="L459" s="15">
        <v>2868.9</v>
      </c>
      <c r="M459" s="15">
        <v>2866.2</v>
      </c>
      <c r="N459" s="15">
        <v>2857.83</v>
      </c>
      <c r="O459" s="15">
        <v>2872.05</v>
      </c>
      <c r="P459" s="15">
        <v>2864.3</v>
      </c>
      <c r="Q459" s="15">
        <v>2857.32</v>
      </c>
      <c r="R459" s="15">
        <v>2846.66</v>
      </c>
      <c r="S459" s="15">
        <v>2851.94</v>
      </c>
      <c r="T459" s="15">
        <v>2811.72</v>
      </c>
      <c r="U459" s="15">
        <v>2807.1</v>
      </c>
      <c r="V459" s="15">
        <v>2852.9</v>
      </c>
      <c r="W459" s="15">
        <v>2867.36</v>
      </c>
      <c r="X459" s="15">
        <v>2792.44</v>
      </c>
      <c r="Y459" s="15">
        <v>2677.53</v>
      </c>
    </row>
    <row r="460" spans="1:25" ht="15.75">
      <c r="A460" s="10">
        <v>41149</v>
      </c>
      <c r="B460" s="15">
        <v>2553.82</v>
      </c>
      <c r="C460" s="15">
        <v>2475.96</v>
      </c>
      <c r="D460" s="15">
        <v>2448.36</v>
      </c>
      <c r="E460" s="15">
        <v>2429.89</v>
      </c>
      <c r="F460" s="15">
        <v>2430.82</v>
      </c>
      <c r="G460" s="15">
        <v>2478.13</v>
      </c>
      <c r="H460" s="15">
        <v>2514.32</v>
      </c>
      <c r="I460" s="15">
        <v>2549.78</v>
      </c>
      <c r="J460" s="15">
        <v>2739.93</v>
      </c>
      <c r="K460" s="15">
        <v>2835.61</v>
      </c>
      <c r="L460" s="15">
        <v>2861.08</v>
      </c>
      <c r="M460" s="15">
        <v>2600.21</v>
      </c>
      <c r="N460" s="15">
        <v>2542.48</v>
      </c>
      <c r="O460" s="15">
        <v>2561.97</v>
      </c>
      <c r="P460" s="15">
        <v>2602.84</v>
      </c>
      <c r="Q460" s="15">
        <v>2566.53</v>
      </c>
      <c r="R460" s="15">
        <v>2492.78</v>
      </c>
      <c r="S460" s="15">
        <v>2455.61</v>
      </c>
      <c r="T460" s="15">
        <v>2794.63</v>
      </c>
      <c r="U460" s="15">
        <v>2774.35</v>
      </c>
      <c r="V460" s="15">
        <v>2816.16</v>
      </c>
      <c r="W460" s="15">
        <v>2850.28</v>
      </c>
      <c r="X460" s="15">
        <v>2768.79</v>
      </c>
      <c r="Y460" s="15">
        <v>2662.85</v>
      </c>
    </row>
    <row r="461" spans="1:25" ht="15.75">
      <c r="A461" s="10">
        <v>41150</v>
      </c>
      <c r="B461" s="15">
        <v>2518.99</v>
      </c>
      <c r="C461" s="15">
        <v>2471.51</v>
      </c>
      <c r="D461" s="15">
        <v>2409.16</v>
      </c>
      <c r="E461" s="15">
        <v>2391.44</v>
      </c>
      <c r="F461" s="15">
        <v>2406.1</v>
      </c>
      <c r="G461" s="15">
        <v>2424.25</v>
      </c>
      <c r="H461" s="15">
        <v>2482.75</v>
      </c>
      <c r="I461" s="15">
        <v>2497.05</v>
      </c>
      <c r="J461" s="15">
        <v>2733.06</v>
      </c>
      <c r="K461" s="15">
        <v>2804.25</v>
      </c>
      <c r="L461" s="15">
        <v>2815.64</v>
      </c>
      <c r="M461" s="15">
        <v>2809.29</v>
      </c>
      <c r="N461" s="15">
        <v>2798.22</v>
      </c>
      <c r="O461" s="15">
        <v>2810.77</v>
      </c>
      <c r="P461" s="15">
        <v>2826.87</v>
      </c>
      <c r="Q461" s="15">
        <v>2810.8</v>
      </c>
      <c r="R461" s="15">
        <v>2803.83</v>
      </c>
      <c r="S461" s="15">
        <v>2796.84</v>
      </c>
      <c r="T461" s="15">
        <v>2791.63</v>
      </c>
      <c r="U461" s="15">
        <v>2782.48</v>
      </c>
      <c r="V461" s="15">
        <v>2805.44</v>
      </c>
      <c r="W461" s="15">
        <v>2818.03</v>
      </c>
      <c r="X461" s="15">
        <v>2748.46</v>
      </c>
      <c r="Y461" s="15">
        <v>2589.73</v>
      </c>
    </row>
    <row r="462" spans="1:25" ht="15.75">
      <c r="A462" s="10">
        <v>41151</v>
      </c>
      <c r="B462" s="15">
        <v>2476.98</v>
      </c>
      <c r="C462" s="15">
        <v>2404.28</v>
      </c>
      <c r="D462" s="15">
        <v>2413.53</v>
      </c>
      <c r="E462" s="15">
        <v>2377.59</v>
      </c>
      <c r="F462" s="15">
        <v>2393.4</v>
      </c>
      <c r="G462" s="15">
        <v>2394.31</v>
      </c>
      <c r="H462" s="15">
        <v>2434.62</v>
      </c>
      <c r="I462" s="15">
        <v>2459.02</v>
      </c>
      <c r="J462" s="15">
        <v>2698.21</v>
      </c>
      <c r="K462" s="15">
        <v>2794.65</v>
      </c>
      <c r="L462" s="15">
        <v>2808.75</v>
      </c>
      <c r="M462" s="15">
        <v>2804.75</v>
      </c>
      <c r="N462" s="15">
        <v>2798.6</v>
      </c>
      <c r="O462" s="15">
        <v>2815.8</v>
      </c>
      <c r="P462" s="15">
        <v>2832.53</v>
      </c>
      <c r="Q462" s="15">
        <v>2811.8</v>
      </c>
      <c r="R462" s="15">
        <v>2801.42</v>
      </c>
      <c r="S462" s="15">
        <v>2790.06</v>
      </c>
      <c r="T462" s="15">
        <v>2799.81</v>
      </c>
      <c r="U462" s="15">
        <v>2801.97</v>
      </c>
      <c r="V462" s="15">
        <v>2819.32</v>
      </c>
      <c r="W462" s="15">
        <v>2827.16</v>
      </c>
      <c r="X462" s="15">
        <v>2753.87</v>
      </c>
      <c r="Y462" s="15">
        <v>2563.13</v>
      </c>
    </row>
    <row r="463" spans="1:25" ht="15.75">
      <c r="A463" s="10">
        <v>41152</v>
      </c>
      <c r="B463" s="15">
        <v>2446.17</v>
      </c>
      <c r="C463" s="15">
        <v>2391.43</v>
      </c>
      <c r="D463" s="15">
        <v>2370.16</v>
      </c>
      <c r="E463" s="15">
        <v>2339.56</v>
      </c>
      <c r="F463" s="15">
        <v>2331.33</v>
      </c>
      <c r="G463" s="15">
        <v>2394.11</v>
      </c>
      <c r="H463" s="15">
        <v>2419.2</v>
      </c>
      <c r="I463" s="15">
        <v>2458.8</v>
      </c>
      <c r="J463" s="15">
        <v>2665.52</v>
      </c>
      <c r="K463" s="15">
        <v>2780.63</v>
      </c>
      <c r="L463" s="15">
        <v>2789.79</v>
      </c>
      <c r="M463" s="15">
        <v>2787.86</v>
      </c>
      <c r="N463" s="15">
        <v>2781.52</v>
      </c>
      <c r="O463" s="15">
        <v>2789.53</v>
      </c>
      <c r="P463" s="15">
        <v>2806.3</v>
      </c>
      <c r="Q463" s="15">
        <v>2788.86</v>
      </c>
      <c r="R463" s="15">
        <v>2786.39</v>
      </c>
      <c r="S463" s="15">
        <v>2774.07</v>
      </c>
      <c r="T463" s="15">
        <v>2770.06</v>
      </c>
      <c r="U463" s="15">
        <v>2755.38</v>
      </c>
      <c r="V463" s="15">
        <v>2793.37</v>
      </c>
      <c r="W463" s="15">
        <v>2804.32</v>
      </c>
      <c r="X463" s="15">
        <v>2667.03</v>
      </c>
      <c r="Y463" s="15">
        <v>2530.64</v>
      </c>
    </row>
    <row r="464" spans="1:25" ht="12.75">
      <c r="A464" s="11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</row>
    <row r="465" spans="1:25" ht="15.75" customHeight="1">
      <c r="A465" s="72" t="s">
        <v>13</v>
      </c>
      <c r="B465" s="72" t="s">
        <v>48</v>
      </c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</row>
    <row r="466" spans="1:25" ht="40.5" customHeight="1">
      <c r="A466" s="72"/>
      <c r="B466" s="6" t="s">
        <v>14</v>
      </c>
      <c r="C466" s="6" t="s">
        <v>15</v>
      </c>
      <c r="D466" s="6" t="s">
        <v>16</v>
      </c>
      <c r="E466" s="6" t="s">
        <v>17</v>
      </c>
      <c r="F466" s="6" t="s">
        <v>18</v>
      </c>
      <c r="G466" s="6" t="s">
        <v>19</v>
      </c>
      <c r="H466" s="6" t="s">
        <v>20</v>
      </c>
      <c r="I466" s="6" t="s">
        <v>21</v>
      </c>
      <c r="J466" s="6" t="s">
        <v>22</v>
      </c>
      <c r="K466" s="6" t="s">
        <v>23</v>
      </c>
      <c r="L466" s="6" t="s">
        <v>24</v>
      </c>
      <c r="M466" s="6" t="s">
        <v>25</v>
      </c>
      <c r="N466" s="6" t="s">
        <v>26</v>
      </c>
      <c r="O466" s="6" t="s">
        <v>27</v>
      </c>
      <c r="P466" s="6" t="s">
        <v>28</v>
      </c>
      <c r="Q466" s="6" t="s">
        <v>29</v>
      </c>
      <c r="R466" s="6" t="s">
        <v>30</v>
      </c>
      <c r="S466" s="6" t="s">
        <v>31</v>
      </c>
      <c r="T466" s="6" t="s">
        <v>32</v>
      </c>
      <c r="U466" s="6" t="s">
        <v>33</v>
      </c>
      <c r="V466" s="6" t="s">
        <v>34</v>
      </c>
      <c r="W466" s="6" t="s">
        <v>35</v>
      </c>
      <c r="X466" s="6" t="s">
        <v>36</v>
      </c>
      <c r="Y466" s="6" t="s">
        <v>37</v>
      </c>
    </row>
    <row r="467" spans="1:25" ht="15.75">
      <c r="A467" s="10">
        <v>41122</v>
      </c>
      <c r="B467" s="15">
        <v>2710.44</v>
      </c>
      <c r="C467" s="15">
        <v>2626.09</v>
      </c>
      <c r="D467" s="15">
        <v>2585.37</v>
      </c>
      <c r="E467" s="15">
        <v>2541.64</v>
      </c>
      <c r="F467" s="15">
        <v>2503.91</v>
      </c>
      <c r="G467" s="15">
        <v>2484.42</v>
      </c>
      <c r="H467" s="15">
        <v>2549.69</v>
      </c>
      <c r="I467" s="15">
        <v>2641.64</v>
      </c>
      <c r="J467" s="15">
        <v>2820.15</v>
      </c>
      <c r="K467" s="15">
        <v>2935.5</v>
      </c>
      <c r="L467" s="15">
        <v>2999.06</v>
      </c>
      <c r="M467" s="15">
        <v>3007.96</v>
      </c>
      <c r="N467" s="15">
        <v>2984.85</v>
      </c>
      <c r="O467" s="15">
        <v>3021.65</v>
      </c>
      <c r="P467" s="15">
        <v>3077.93</v>
      </c>
      <c r="Q467" s="15">
        <v>3081.3</v>
      </c>
      <c r="R467" s="15">
        <v>3012.84</v>
      </c>
      <c r="S467" s="15">
        <v>2988.98</v>
      </c>
      <c r="T467" s="15">
        <v>2970.41</v>
      </c>
      <c r="U467" s="15">
        <v>2865.3</v>
      </c>
      <c r="V467" s="15">
        <v>2858.5</v>
      </c>
      <c r="W467" s="15">
        <v>2937.64</v>
      </c>
      <c r="X467" s="15">
        <v>2942.1</v>
      </c>
      <c r="Y467" s="15">
        <v>2782.52</v>
      </c>
    </row>
    <row r="468" spans="1:25" ht="15.75">
      <c r="A468" s="10">
        <v>41123</v>
      </c>
      <c r="B468" s="15">
        <v>2699.52</v>
      </c>
      <c r="C468" s="15">
        <v>2551.03</v>
      </c>
      <c r="D468" s="15">
        <v>2445.14</v>
      </c>
      <c r="E468" s="15">
        <v>2424.89</v>
      </c>
      <c r="F468" s="15">
        <v>2414.95</v>
      </c>
      <c r="G468" s="15">
        <v>2398.36</v>
      </c>
      <c r="H468" s="15">
        <v>2421.93</v>
      </c>
      <c r="I468" s="15">
        <v>2652.32</v>
      </c>
      <c r="J468" s="15">
        <v>2877.34</v>
      </c>
      <c r="K468" s="15">
        <v>2986.22</v>
      </c>
      <c r="L468" s="15">
        <v>3075.74</v>
      </c>
      <c r="M468" s="15">
        <v>3059</v>
      </c>
      <c r="N468" s="15">
        <v>3059.35</v>
      </c>
      <c r="O468" s="15">
        <v>3078.41</v>
      </c>
      <c r="P468" s="15">
        <v>3093.66</v>
      </c>
      <c r="Q468" s="15">
        <v>3080.55</v>
      </c>
      <c r="R468" s="15">
        <v>3066.78</v>
      </c>
      <c r="S468" s="15">
        <v>3067.13</v>
      </c>
      <c r="T468" s="15">
        <v>3058.01</v>
      </c>
      <c r="U468" s="15">
        <v>2977.66</v>
      </c>
      <c r="V468" s="15">
        <v>2937.28</v>
      </c>
      <c r="W468" s="15">
        <v>3065.71</v>
      </c>
      <c r="X468" s="15">
        <v>3076.05</v>
      </c>
      <c r="Y468" s="15">
        <v>2827.36</v>
      </c>
    </row>
    <row r="469" spans="1:25" ht="15.75">
      <c r="A469" s="10">
        <v>41124</v>
      </c>
      <c r="B469" s="15">
        <v>2747.99</v>
      </c>
      <c r="C469" s="15">
        <v>2638.54</v>
      </c>
      <c r="D469" s="15">
        <v>2478.23</v>
      </c>
      <c r="E469" s="15">
        <v>2466.33</v>
      </c>
      <c r="F469" s="15">
        <v>2458.77</v>
      </c>
      <c r="G469" s="15">
        <v>2441.17</v>
      </c>
      <c r="H469" s="15">
        <v>2469.52</v>
      </c>
      <c r="I469" s="15">
        <v>2692.7</v>
      </c>
      <c r="J469" s="15">
        <v>2910.21</v>
      </c>
      <c r="K469" s="15">
        <v>3254.57</v>
      </c>
      <c r="L469" s="15">
        <v>3414.76</v>
      </c>
      <c r="M469" s="15">
        <v>3424</v>
      </c>
      <c r="N469" s="15">
        <v>3429.02</v>
      </c>
      <c r="O469" s="15">
        <v>3419.34</v>
      </c>
      <c r="P469" s="15">
        <v>3421.32</v>
      </c>
      <c r="Q469" s="15">
        <v>3423.66</v>
      </c>
      <c r="R469" s="15">
        <v>3422.48</v>
      </c>
      <c r="S469" s="15">
        <v>3458.29</v>
      </c>
      <c r="T469" s="15">
        <v>3453.7</v>
      </c>
      <c r="U469" s="15">
        <v>3158.05</v>
      </c>
      <c r="V469" s="15">
        <v>3010.66</v>
      </c>
      <c r="W469" s="15">
        <v>3143.46</v>
      </c>
      <c r="X469" s="15">
        <v>3117.82</v>
      </c>
      <c r="Y469" s="15">
        <v>2802.96</v>
      </c>
    </row>
    <row r="470" spans="1:25" ht="15.75">
      <c r="A470" s="10">
        <v>41125</v>
      </c>
      <c r="B470" s="15">
        <v>2783.93</v>
      </c>
      <c r="C470" s="15">
        <v>2654.16</v>
      </c>
      <c r="D470" s="15">
        <v>2629.36</v>
      </c>
      <c r="E470" s="15">
        <v>2618.03</v>
      </c>
      <c r="F470" s="15">
        <v>2595.23</v>
      </c>
      <c r="G470" s="15">
        <v>2528.73</v>
      </c>
      <c r="H470" s="15">
        <v>2498.49</v>
      </c>
      <c r="I470" s="15">
        <v>2612.82</v>
      </c>
      <c r="J470" s="15">
        <v>2775.2</v>
      </c>
      <c r="K470" s="15">
        <v>2927.49</v>
      </c>
      <c r="L470" s="15">
        <v>3056.66</v>
      </c>
      <c r="M470" s="15">
        <v>3125.32</v>
      </c>
      <c r="N470" s="15">
        <v>3127.07</v>
      </c>
      <c r="O470" s="15">
        <v>3132.55</v>
      </c>
      <c r="P470" s="15">
        <v>3135.88</v>
      </c>
      <c r="Q470" s="15">
        <v>3137.91</v>
      </c>
      <c r="R470" s="15">
        <v>3106.74</v>
      </c>
      <c r="S470" s="15">
        <v>3099.84</v>
      </c>
      <c r="T470" s="15">
        <v>3089.76</v>
      </c>
      <c r="U470" s="15">
        <v>3001.63</v>
      </c>
      <c r="V470" s="15">
        <v>2952.83</v>
      </c>
      <c r="W470" s="15">
        <v>3053.31</v>
      </c>
      <c r="X470" s="15">
        <v>3059.94</v>
      </c>
      <c r="Y470" s="15">
        <v>2826.59</v>
      </c>
    </row>
    <row r="471" spans="1:25" ht="15.75">
      <c r="A471" s="10">
        <v>41126</v>
      </c>
      <c r="B471" s="15">
        <v>2765.67</v>
      </c>
      <c r="C471" s="15">
        <v>2638.65</v>
      </c>
      <c r="D471" s="15">
        <v>2554.8</v>
      </c>
      <c r="E471" s="15">
        <v>2535.56</v>
      </c>
      <c r="F471" s="15">
        <v>2520.15</v>
      </c>
      <c r="G471" s="15">
        <v>2499.94</v>
      </c>
      <c r="H471" s="15">
        <v>2450.27</v>
      </c>
      <c r="I471" s="15">
        <v>2509.39</v>
      </c>
      <c r="J471" s="15">
        <v>2646.17</v>
      </c>
      <c r="K471" s="15">
        <v>2771.65</v>
      </c>
      <c r="L471" s="15">
        <v>2852.63</v>
      </c>
      <c r="M471" s="15">
        <v>2893.1</v>
      </c>
      <c r="N471" s="15">
        <v>2898.22</v>
      </c>
      <c r="O471" s="15">
        <v>2902.6</v>
      </c>
      <c r="P471" s="15">
        <v>2907.38</v>
      </c>
      <c r="Q471" s="15">
        <v>2907.6</v>
      </c>
      <c r="R471" s="15">
        <v>2907.34</v>
      </c>
      <c r="S471" s="15">
        <v>2904.38</v>
      </c>
      <c r="T471" s="15">
        <v>2909.28</v>
      </c>
      <c r="U471" s="15">
        <v>2892.12</v>
      </c>
      <c r="V471" s="15">
        <v>2869.32</v>
      </c>
      <c r="W471" s="15">
        <v>2925.57</v>
      </c>
      <c r="X471" s="15">
        <v>2924.67</v>
      </c>
      <c r="Y471" s="15">
        <v>2840.51</v>
      </c>
    </row>
    <row r="472" spans="1:25" ht="15.75">
      <c r="A472" s="10">
        <v>41127</v>
      </c>
      <c r="B472" s="15">
        <v>2737.11</v>
      </c>
      <c r="C472" s="15">
        <v>2621.03</v>
      </c>
      <c r="D472" s="15">
        <v>2519.55</v>
      </c>
      <c r="E472" s="15">
        <v>2492.44</v>
      </c>
      <c r="F472" s="15">
        <v>2457.51</v>
      </c>
      <c r="G472" s="15">
        <v>2449.7</v>
      </c>
      <c r="H472" s="15">
        <v>2457.66</v>
      </c>
      <c r="I472" s="15">
        <v>2665.73</v>
      </c>
      <c r="J472" s="15">
        <v>2878.88</v>
      </c>
      <c r="K472" s="15">
        <v>3029.73</v>
      </c>
      <c r="L472" s="15">
        <v>3370.06</v>
      </c>
      <c r="M472" s="15">
        <v>3444.03</v>
      </c>
      <c r="N472" s="15">
        <v>3415.29</v>
      </c>
      <c r="O472" s="15">
        <v>3431.52</v>
      </c>
      <c r="P472" s="15">
        <v>3834.52</v>
      </c>
      <c r="Q472" s="15">
        <v>3596.2</v>
      </c>
      <c r="R472" s="15">
        <v>3470.75</v>
      </c>
      <c r="S472" s="15">
        <v>3473.19</v>
      </c>
      <c r="T472" s="15">
        <v>3474.57</v>
      </c>
      <c r="U472" s="15">
        <v>3345.98</v>
      </c>
      <c r="V472" s="15">
        <v>3156.15</v>
      </c>
      <c r="W472" s="15">
        <v>3477.08</v>
      </c>
      <c r="X472" s="15">
        <v>3476.71</v>
      </c>
      <c r="Y472" s="15">
        <v>2830.64</v>
      </c>
    </row>
    <row r="473" spans="1:25" ht="15.75">
      <c r="A473" s="10">
        <v>41128</v>
      </c>
      <c r="B473" s="15">
        <v>2699.77</v>
      </c>
      <c r="C473" s="15">
        <v>2579.21</v>
      </c>
      <c r="D473" s="15">
        <v>2503.55</v>
      </c>
      <c r="E473" s="15">
        <v>2489.55</v>
      </c>
      <c r="F473" s="15">
        <v>2455.8</v>
      </c>
      <c r="G473" s="15">
        <v>2466.25</v>
      </c>
      <c r="H473" s="15">
        <v>2476.68</v>
      </c>
      <c r="I473" s="15">
        <v>2676.9</v>
      </c>
      <c r="J473" s="15">
        <v>2924.56</v>
      </c>
      <c r="K473" s="15">
        <v>3155.26</v>
      </c>
      <c r="L473" s="15">
        <v>3334.61</v>
      </c>
      <c r="M473" s="15">
        <v>3342.62</v>
      </c>
      <c r="N473" s="15">
        <v>3336.72</v>
      </c>
      <c r="O473" s="15">
        <v>3347.77</v>
      </c>
      <c r="P473" s="15">
        <v>3514.63</v>
      </c>
      <c r="Q473" s="15">
        <v>3514.95</v>
      </c>
      <c r="R473" s="15">
        <v>3354.86</v>
      </c>
      <c r="S473" s="15">
        <v>3340.54</v>
      </c>
      <c r="T473" s="15">
        <v>3334.87</v>
      </c>
      <c r="U473" s="15">
        <v>3279.75</v>
      </c>
      <c r="V473" s="15">
        <v>3121.16</v>
      </c>
      <c r="W473" s="15">
        <v>3326.42</v>
      </c>
      <c r="X473" s="15">
        <v>3336.82</v>
      </c>
      <c r="Y473" s="15">
        <v>2834.86</v>
      </c>
    </row>
    <row r="474" spans="1:25" ht="15.75">
      <c r="A474" s="10">
        <v>41129</v>
      </c>
      <c r="B474" s="15">
        <v>2654.21</v>
      </c>
      <c r="C474" s="15">
        <v>2499.54</v>
      </c>
      <c r="D474" s="15">
        <v>2466</v>
      </c>
      <c r="E474" s="15">
        <v>2446.16</v>
      </c>
      <c r="F474" s="15">
        <v>2439.68</v>
      </c>
      <c r="G474" s="15">
        <v>2439.24</v>
      </c>
      <c r="H474" s="15">
        <v>2447.76</v>
      </c>
      <c r="I474" s="15">
        <v>2635.97</v>
      </c>
      <c r="J474" s="15">
        <v>2847.56</v>
      </c>
      <c r="K474" s="15">
        <v>2981.2</v>
      </c>
      <c r="L474" s="15">
        <v>3090.82</v>
      </c>
      <c r="M474" s="15">
        <v>3098.29</v>
      </c>
      <c r="N474" s="15">
        <v>3088.29</v>
      </c>
      <c r="O474" s="15">
        <v>3143.41</v>
      </c>
      <c r="P474" s="15">
        <v>3233.22</v>
      </c>
      <c r="Q474" s="15">
        <v>3174.48</v>
      </c>
      <c r="R474" s="15">
        <v>3100.44</v>
      </c>
      <c r="S474" s="15">
        <v>3090.82</v>
      </c>
      <c r="T474" s="15">
        <v>3018.85</v>
      </c>
      <c r="U474" s="15">
        <v>2951.69</v>
      </c>
      <c r="V474" s="15">
        <v>2959.68</v>
      </c>
      <c r="W474" s="15">
        <v>3144.15</v>
      </c>
      <c r="X474" s="15">
        <v>3106.02</v>
      </c>
      <c r="Y474" s="15">
        <v>2827.32</v>
      </c>
    </row>
    <row r="475" spans="1:25" ht="15.75">
      <c r="A475" s="10">
        <v>41130</v>
      </c>
      <c r="B475" s="15">
        <v>2655.32</v>
      </c>
      <c r="C475" s="15">
        <v>2513.99</v>
      </c>
      <c r="D475" s="15">
        <v>2444.38</v>
      </c>
      <c r="E475" s="15">
        <v>2423.31</v>
      </c>
      <c r="F475" s="15">
        <v>2412.55</v>
      </c>
      <c r="G475" s="15">
        <v>2417.44</v>
      </c>
      <c r="H475" s="15">
        <v>2482.27</v>
      </c>
      <c r="I475" s="15">
        <v>2631.38</v>
      </c>
      <c r="J475" s="15">
        <v>2877.11</v>
      </c>
      <c r="K475" s="15">
        <v>3053.52</v>
      </c>
      <c r="L475" s="15">
        <v>3047.14</v>
      </c>
      <c r="M475" s="15">
        <v>3012.82</v>
      </c>
      <c r="N475" s="15">
        <v>3017.37</v>
      </c>
      <c r="O475" s="15">
        <v>3055.86</v>
      </c>
      <c r="P475" s="15">
        <v>3138.46</v>
      </c>
      <c r="Q475" s="15">
        <v>3079.6</v>
      </c>
      <c r="R475" s="15">
        <v>3058.13</v>
      </c>
      <c r="S475" s="15">
        <v>3063.73</v>
      </c>
      <c r="T475" s="15">
        <v>3098.17</v>
      </c>
      <c r="U475" s="15">
        <v>3050.04</v>
      </c>
      <c r="V475" s="15">
        <v>3004.51</v>
      </c>
      <c r="W475" s="15">
        <v>3087.3</v>
      </c>
      <c r="X475" s="15">
        <v>3040.93</v>
      </c>
      <c r="Y475" s="15">
        <v>2850.45</v>
      </c>
    </row>
    <row r="476" spans="1:25" ht="15.75">
      <c r="A476" s="10">
        <v>41131</v>
      </c>
      <c r="B476" s="15">
        <v>2706.15</v>
      </c>
      <c r="C476" s="15">
        <v>2620.16</v>
      </c>
      <c r="D476" s="15">
        <v>2536.82</v>
      </c>
      <c r="E476" s="15">
        <v>2504.04</v>
      </c>
      <c r="F476" s="15">
        <v>2499.66</v>
      </c>
      <c r="G476" s="15">
        <v>2520.39</v>
      </c>
      <c r="H476" s="15">
        <v>2634.84</v>
      </c>
      <c r="I476" s="15">
        <v>2693.92</v>
      </c>
      <c r="J476" s="15">
        <v>2886.56</v>
      </c>
      <c r="K476" s="15">
        <v>2943.08</v>
      </c>
      <c r="L476" s="15">
        <v>2979.87</v>
      </c>
      <c r="M476" s="15">
        <v>2971.5</v>
      </c>
      <c r="N476" s="15">
        <v>2966.26</v>
      </c>
      <c r="O476" s="15">
        <v>2986.06</v>
      </c>
      <c r="P476" s="15">
        <v>2956.45</v>
      </c>
      <c r="Q476" s="15">
        <v>3192.21</v>
      </c>
      <c r="R476" s="15">
        <v>3210.98</v>
      </c>
      <c r="S476" s="15">
        <v>3139.64</v>
      </c>
      <c r="T476" s="15">
        <v>3043.43</v>
      </c>
      <c r="U476" s="15">
        <v>3024.01</v>
      </c>
      <c r="V476" s="15">
        <v>3026.89</v>
      </c>
      <c r="W476" s="15">
        <v>3124.65</v>
      </c>
      <c r="X476" s="15">
        <v>3068.86</v>
      </c>
      <c r="Y476" s="15">
        <v>2897.28</v>
      </c>
    </row>
    <row r="477" spans="1:25" ht="15.75">
      <c r="A477" s="10">
        <v>41132</v>
      </c>
      <c r="B477" s="15">
        <v>2818.96</v>
      </c>
      <c r="C477" s="15">
        <v>2701.58</v>
      </c>
      <c r="D477" s="15">
        <v>2672.91</v>
      </c>
      <c r="E477" s="15">
        <v>2642.21</v>
      </c>
      <c r="F477" s="15">
        <v>2620.24</v>
      </c>
      <c r="G477" s="15">
        <v>2626.11</v>
      </c>
      <c r="H477" s="15">
        <v>2615</v>
      </c>
      <c r="I477" s="15">
        <v>2682.53</v>
      </c>
      <c r="J477" s="15">
        <v>2779.63</v>
      </c>
      <c r="K477" s="15">
        <v>2899.87</v>
      </c>
      <c r="L477" s="15">
        <v>2983.06</v>
      </c>
      <c r="M477" s="15">
        <v>3015.76</v>
      </c>
      <c r="N477" s="15">
        <v>3013.84</v>
      </c>
      <c r="O477" s="15">
        <v>3015.93</v>
      </c>
      <c r="P477" s="15">
        <v>3031.12</v>
      </c>
      <c r="Q477" s="15">
        <v>3020.02</v>
      </c>
      <c r="R477" s="15">
        <v>3011.58</v>
      </c>
      <c r="S477" s="15">
        <v>2976.23</v>
      </c>
      <c r="T477" s="15">
        <v>2966.74</v>
      </c>
      <c r="U477" s="15">
        <v>2907.61</v>
      </c>
      <c r="V477" s="15">
        <v>2904.45</v>
      </c>
      <c r="W477" s="15">
        <v>2976.44</v>
      </c>
      <c r="X477" s="15">
        <v>2945.09</v>
      </c>
      <c r="Y477" s="15">
        <v>2857.46</v>
      </c>
    </row>
    <row r="478" spans="1:25" ht="15.75">
      <c r="A478" s="10">
        <v>41133</v>
      </c>
      <c r="B478" s="15">
        <v>2809.4</v>
      </c>
      <c r="C478" s="15">
        <v>2708.09</v>
      </c>
      <c r="D478" s="15">
        <v>2679.28</v>
      </c>
      <c r="E478" s="15">
        <v>2606.14</v>
      </c>
      <c r="F478" s="15">
        <v>2593.84</v>
      </c>
      <c r="G478" s="15">
        <v>2568.94</v>
      </c>
      <c r="H478" s="15">
        <v>2539.77</v>
      </c>
      <c r="I478" s="15">
        <v>2557.37</v>
      </c>
      <c r="J478" s="15">
        <v>2716.28</v>
      </c>
      <c r="K478" s="15">
        <v>2812.05</v>
      </c>
      <c r="L478" s="15">
        <v>2862.52</v>
      </c>
      <c r="M478" s="15">
        <v>2885.8</v>
      </c>
      <c r="N478" s="15">
        <v>2895.08</v>
      </c>
      <c r="O478" s="15">
        <v>2907.36</v>
      </c>
      <c r="P478" s="15">
        <v>2924.84</v>
      </c>
      <c r="Q478" s="15">
        <v>2924.56</v>
      </c>
      <c r="R478" s="15">
        <v>2923.27</v>
      </c>
      <c r="S478" s="15">
        <v>2914.94</v>
      </c>
      <c r="T478" s="15">
        <v>2909.02</v>
      </c>
      <c r="U478" s="15">
        <v>2910.47</v>
      </c>
      <c r="V478" s="15">
        <v>2910.89</v>
      </c>
      <c r="W478" s="15">
        <v>2963.36</v>
      </c>
      <c r="X478" s="15">
        <v>2921.56</v>
      </c>
      <c r="Y478" s="15">
        <v>2846.34</v>
      </c>
    </row>
    <row r="479" spans="1:25" ht="15.75">
      <c r="A479" s="10">
        <v>41134</v>
      </c>
      <c r="B479" s="15">
        <v>2733.31</v>
      </c>
      <c r="C479" s="15">
        <v>2630.76</v>
      </c>
      <c r="D479" s="15">
        <v>2592.3</v>
      </c>
      <c r="E479" s="15">
        <v>2562.76</v>
      </c>
      <c r="F479" s="15">
        <v>2543.96</v>
      </c>
      <c r="G479" s="15">
        <v>2550.22</v>
      </c>
      <c r="H479" s="15">
        <v>2569.71</v>
      </c>
      <c r="I479" s="15">
        <v>2712.59</v>
      </c>
      <c r="J479" s="15">
        <v>2846.85</v>
      </c>
      <c r="K479" s="15">
        <v>2912.7</v>
      </c>
      <c r="L479" s="15">
        <v>2987.07</v>
      </c>
      <c r="M479" s="15">
        <v>2990.14</v>
      </c>
      <c r="N479" s="15">
        <v>2983.92</v>
      </c>
      <c r="O479" s="15">
        <v>3008.53</v>
      </c>
      <c r="P479" s="15">
        <v>3065.74</v>
      </c>
      <c r="Q479" s="15">
        <v>3043.27</v>
      </c>
      <c r="R479" s="15">
        <v>2993.38</v>
      </c>
      <c r="S479" s="15">
        <v>2967.86</v>
      </c>
      <c r="T479" s="15">
        <v>2899.8</v>
      </c>
      <c r="U479" s="15">
        <v>2867.12</v>
      </c>
      <c r="V479" s="15">
        <v>2866.19</v>
      </c>
      <c r="W479" s="15">
        <v>2935.79</v>
      </c>
      <c r="X479" s="15">
        <v>2892.05</v>
      </c>
      <c r="Y479" s="15">
        <v>2842.51</v>
      </c>
    </row>
    <row r="480" spans="1:25" ht="15.75">
      <c r="A480" s="10">
        <v>41135</v>
      </c>
      <c r="B480" s="15">
        <v>2679.22</v>
      </c>
      <c r="C480" s="15">
        <v>2557.64</v>
      </c>
      <c r="D480" s="15">
        <v>2522.21</v>
      </c>
      <c r="E480" s="15">
        <v>2486.55</v>
      </c>
      <c r="F480" s="15">
        <v>2488.16</v>
      </c>
      <c r="G480" s="15">
        <v>2504.07</v>
      </c>
      <c r="H480" s="15">
        <v>2566.63</v>
      </c>
      <c r="I480" s="15">
        <v>2708.91</v>
      </c>
      <c r="J480" s="15">
        <v>2842.16</v>
      </c>
      <c r="K480" s="15">
        <v>2904.85</v>
      </c>
      <c r="L480" s="15">
        <v>2944.57</v>
      </c>
      <c r="M480" s="15">
        <v>2949.13</v>
      </c>
      <c r="N480" s="15">
        <v>2944.1</v>
      </c>
      <c r="O480" s="15">
        <v>2984.24</v>
      </c>
      <c r="P480" s="15">
        <v>3015.43</v>
      </c>
      <c r="Q480" s="15">
        <v>2990.56</v>
      </c>
      <c r="R480" s="15">
        <v>2946.86</v>
      </c>
      <c r="S480" s="15">
        <v>2915.76</v>
      </c>
      <c r="T480" s="15">
        <v>2890.16</v>
      </c>
      <c r="U480" s="15">
        <v>2866.74</v>
      </c>
      <c r="V480" s="15">
        <v>2862.86</v>
      </c>
      <c r="W480" s="15">
        <v>2910.28</v>
      </c>
      <c r="X480" s="15">
        <v>2880.28</v>
      </c>
      <c r="Y480" s="15">
        <v>2802.3</v>
      </c>
    </row>
    <row r="481" spans="1:25" ht="15.75">
      <c r="A481" s="10">
        <v>41136</v>
      </c>
      <c r="B481" s="15">
        <v>2675.79</v>
      </c>
      <c r="C481" s="15">
        <v>2529.39</v>
      </c>
      <c r="D481" s="15">
        <v>2470.95</v>
      </c>
      <c r="E481" s="15">
        <v>2447.22</v>
      </c>
      <c r="F481" s="15">
        <v>2430.14</v>
      </c>
      <c r="G481" s="15">
        <v>2473.5</v>
      </c>
      <c r="H481" s="15">
        <v>2478.48</v>
      </c>
      <c r="I481" s="15">
        <v>2676.27</v>
      </c>
      <c r="J481" s="15">
        <v>2823.22</v>
      </c>
      <c r="K481" s="15">
        <v>2862.62</v>
      </c>
      <c r="L481" s="15">
        <v>2875.35</v>
      </c>
      <c r="M481" s="15">
        <v>2876.26</v>
      </c>
      <c r="N481" s="15">
        <v>2868.7</v>
      </c>
      <c r="O481" s="15">
        <v>2889.38</v>
      </c>
      <c r="P481" s="15">
        <v>2909.34</v>
      </c>
      <c r="Q481" s="15">
        <v>2897.5</v>
      </c>
      <c r="R481" s="15">
        <v>2874.65</v>
      </c>
      <c r="S481" s="15">
        <v>2860.62</v>
      </c>
      <c r="T481" s="15">
        <v>2854.85</v>
      </c>
      <c r="U481" s="15">
        <v>2849.11</v>
      </c>
      <c r="V481" s="15">
        <v>2852.5</v>
      </c>
      <c r="W481" s="15">
        <v>2880.73</v>
      </c>
      <c r="X481" s="15">
        <v>2877.77</v>
      </c>
      <c r="Y481" s="15">
        <v>2810.26</v>
      </c>
    </row>
    <row r="482" spans="1:25" ht="15.75">
      <c r="A482" s="10">
        <v>41137</v>
      </c>
      <c r="B482" s="15">
        <v>2658.59</v>
      </c>
      <c r="C482" s="15">
        <v>2507.64</v>
      </c>
      <c r="D482" s="15">
        <v>2464.82</v>
      </c>
      <c r="E482" s="15">
        <v>2436.18</v>
      </c>
      <c r="F482" s="15">
        <v>2605.56</v>
      </c>
      <c r="G482" s="15">
        <v>2478.75</v>
      </c>
      <c r="H482" s="15">
        <v>2476.27</v>
      </c>
      <c r="I482" s="15">
        <v>2646.87</v>
      </c>
      <c r="J482" s="15">
        <v>2810.28</v>
      </c>
      <c r="K482" s="15">
        <v>2850.61</v>
      </c>
      <c r="L482" s="15">
        <v>2869.29</v>
      </c>
      <c r="M482" s="15">
        <v>2871.17</v>
      </c>
      <c r="N482" s="15">
        <v>2862.15</v>
      </c>
      <c r="O482" s="15">
        <v>2878.44</v>
      </c>
      <c r="P482" s="15">
        <v>2907</v>
      </c>
      <c r="Q482" s="15">
        <v>2897.83</v>
      </c>
      <c r="R482" s="15">
        <v>2871.89</v>
      </c>
      <c r="S482" s="15">
        <v>2851.98</v>
      </c>
      <c r="T482" s="15">
        <v>2840.22</v>
      </c>
      <c r="U482" s="15">
        <v>2834.13</v>
      </c>
      <c r="V482" s="15">
        <v>2828.51</v>
      </c>
      <c r="W482" s="15">
        <v>2851.83</v>
      </c>
      <c r="X482" s="15">
        <v>2837.17</v>
      </c>
      <c r="Y482" s="15">
        <v>2759.44</v>
      </c>
    </row>
    <row r="483" spans="1:25" ht="15.75">
      <c r="A483" s="10">
        <v>41138</v>
      </c>
      <c r="B483" s="15">
        <v>2639.08</v>
      </c>
      <c r="C483" s="15">
        <v>2560.48</v>
      </c>
      <c r="D483" s="15">
        <v>2452.89</v>
      </c>
      <c r="E483" s="15">
        <v>2432.88</v>
      </c>
      <c r="F483" s="15">
        <v>2442</v>
      </c>
      <c r="G483" s="15">
        <v>2529.68</v>
      </c>
      <c r="H483" s="15">
        <v>2545.87</v>
      </c>
      <c r="I483" s="15">
        <v>2670.87</v>
      </c>
      <c r="J483" s="15">
        <v>2816.25</v>
      </c>
      <c r="K483" s="15">
        <v>2863.72</v>
      </c>
      <c r="L483" s="15">
        <v>2882.33</v>
      </c>
      <c r="M483" s="15">
        <v>2878.75</v>
      </c>
      <c r="N483" s="15">
        <v>2870.37</v>
      </c>
      <c r="O483" s="15">
        <v>2884.85</v>
      </c>
      <c r="P483" s="15">
        <v>2888.52</v>
      </c>
      <c r="Q483" s="15">
        <v>2886.31</v>
      </c>
      <c r="R483" s="15">
        <v>2872.52</v>
      </c>
      <c r="S483" s="15">
        <v>2862.08</v>
      </c>
      <c r="T483" s="15">
        <v>2858.62</v>
      </c>
      <c r="U483" s="15">
        <v>2848.05</v>
      </c>
      <c r="V483" s="15">
        <v>2841.29</v>
      </c>
      <c r="W483" s="15">
        <v>2869.62</v>
      </c>
      <c r="X483" s="15">
        <v>2851.91</v>
      </c>
      <c r="Y483" s="15">
        <v>2759.62</v>
      </c>
    </row>
    <row r="484" spans="1:25" ht="15.75">
      <c r="A484" s="10">
        <v>41139</v>
      </c>
      <c r="B484" s="15">
        <v>2687.32</v>
      </c>
      <c r="C484" s="15">
        <v>2604.41</v>
      </c>
      <c r="D484" s="15">
        <v>2589.99</v>
      </c>
      <c r="E484" s="15">
        <v>2584.32</v>
      </c>
      <c r="F484" s="15">
        <v>2576.2</v>
      </c>
      <c r="G484" s="15">
        <v>2579.06</v>
      </c>
      <c r="H484" s="15">
        <v>2548.65</v>
      </c>
      <c r="I484" s="15">
        <v>2579.06</v>
      </c>
      <c r="J484" s="15">
        <v>2691.42</v>
      </c>
      <c r="K484" s="15">
        <v>2785.63</v>
      </c>
      <c r="L484" s="15">
        <v>2799.73</v>
      </c>
      <c r="M484" s="15">
        <v>2805.65</v>
      </c>
      <c r="N484" s="15">
        <v>2806.32</v>
      </c>
      <c r="O484" s="15">
        <v>2807.34</v>
      </c>
      <c r="P484" s="15">
        <v>2810.81</v>
      </c>
      <c r="Q484" s="15">
        <v>2807.69</v>
      </c>
      <c r="R484" s="15">
        <v>2804.28</v>
      </c>
      <c r="S484" s="15">
        <v>2803.46</v>
      </c>
      <c r="T484" s="15">
        <v>2802.17</v>
      </c>
      <c r="U484" s="15">
        <v>2806.92</v>
      </c>
      <c r="V484" s="15">
        <v>2813.32</v>
      </c>
      <c r="W484" s="15">
        <v>2825.91</v>
      </c>
      <c r="X484" s="15">
        <v>2821.74</v>
      </c>
      <c r="Y484" s="15">
        <v>2737.84</v>
      </c>
    </row>
    <row r="485" spans="1:25" ht="15.75">
      <c r="A485" s="10">
        <v>41140</v>
      </c>
      <c r="B485" s="15">
        <v>2664.82</v>
      </c>
      <c r="C485" s="15">
        <v>2602.12</v>
      </c>
      <c r="D485" s="15">
        <v>2511.26</v>
      </c>
      <c r="E485" s="15">
        <v>2445.23</v>
      </c>
      <c r="F485" s="15">
        <v>2426.49</v>
      </c>
      <c r="G485" s="15">
        <v>2429.68</v>
      </c>
      <c r="H485" s="15">
        <v>1667.31</v>
      </c>
      <c r="I485" s="15">
        <v>2291.27</v>
      </c>
      <c r="J485" s="15">
        <v>2595.05</v>
      </c>
      <c r="K485" s="15">
        <v>2654.19</v>
      </c>
      <c r="L485" s="15">
        <v>2695.37</v>
      </c>
      <c r="M485" s="15">
        <v>2713.6</v>
      </c>
      <c r="N485" s="15">
        <v>2717.12</v>
      </c>
      <c r="O485" s="15">
        <v>2730.8</v>
      </c>
      <c r="P485" s="15">
        <v>2766.12</v>
      </c>
      <c r="Q485" s="15">
        <v>2763.08</v>
      </c>
      <c r="R485" s="15">
        <v>2753.39</v>
      </c>
      <c r="S485" s="15">
        <v>2758.14</v>
      </c>
      <c r="T485" s="15">
        <v>2769.8</v>
      </c>
      <c r="U485" s="15">
        <v>2761.18</v>
      </c>
      <c r="V485" s="15">
        <v>2752.09</v>
      </c>
      <c r="W485" s="15">
        <v>2804.74</v>
      </c>
      <c r="X485" s="15">
        <v>2755.46</v>
      </c>
      <c r="Y485" s="15">
        <v>2691.7</v>
      </c>
    </row>
    <row r="486" spans="1:25" ht="15.75">
      <c r="A486" s="10">
        <v>41141</v>
      </c>
      <c r="B486" s="15">
        <v>2614.53</v>
      </c>
      <c r="C486" s="15">
        <v>2503.22</v>
      </c>
      <c r="D486" s="15">
        <v>2430.84</v>
      </c>
      <c r="E486" s="15">
        <v>2411.52</v>
      </c>
      <c r="F486" s="15">
        <v>2362.15</v>
      </c>
      <c r="G486" s="15">
        <v>2397.73</v>
      </c>
      <c r="H486" s="15">
        <v>2425.03</v>
      </c>
      <c r="I486" s="15">
        <v>2580.6</v>
      </c>
      <c r="J486" s="15">
        <v>2798.79</v>
      </c>
      <c r="K486" s="15">
        <v>2836.13</v>
      </c>
      <c r="L486" s="15">
        <v>2855.15</v>
      </c>
      <c r="M486" s="15">
        <v>2851.96</v>
      </c>
      <c r="N486" s="15">
        <v>2843.99</v>
      </c>
      <c r="O486" s="15">
        <v>2861.01</v>
      </c>
      <c r="P486" s="15">
        <v>2878.91</v>
      </c>
      <c r="Q486" s="15">
        <v>2864.15</v>
      </c>
      <c r="R486" s="15">
        <v>2849.65</v>
      </c>
      <c r="S486" s="15">
        <v>2833.11</v>
      </c>
      <c r="T486" s="15">
        <v>2829.02</v>
      </c>
      <c r="U486" s="15">
        <v>2824.3</v>
      </c>
      <c r="V486" s="15">
        <v>2826.82</v>
      </c>
      <c r="W486" s="15">
        <v>2835.21</v>
      </c>
      <c r="X486" s="15">
        <v>2817.52</v>
      </c>
      <c r="Y486" s="15">
        <v>2637.44</v>
      </c>
    </row>
    <row r="487" spans="1:25" ht="15.75">
      <c r="A487" s="10">
        <v>41142</v>
      </c>
      <c r="B487" s="15">
        <v>2566.86</v>
      </c>
      <c r="C487" s="15">
        <v>2445.18</v>
      </c>
      <c r="D487" s="15">
        <v>2438.95</v>
      </c>
      <c r="E487" s="15">
        <v>2422.13</v>
      </c>
      <c r="F487" s="15">
        <v>2405.53</v>
      </c>
      <c r="G487" s="15">
        <v>2422.17</v>
      </c>
      <c r="H487" s="15">
        <v>2515.42</v>
      </c>
      <c r="I487" s="15">
        <v>2613.07</v>
      </c>
      <c r="J487" s="15">
        <v>2794.58</v>
      </c>
      <c r="K487" s="15">
        <v>2854.63</v>
      </c>
      <c r="L487" s="15">
        <v>2881.4</v>
      </c>
      <c r="M487" s="15">
        <v>2877.3</v>
      </c>
      <c r="N487" s="15">
        <v>2868.26</v>
      </c>
      <c r="O487" s="15">
        <v>2885.03</v>
      </c>
      <c r="P487" s="15">
        <v>2901.41</v>
      </c>
      <c r="Q487" s="15">
        <v>2882.77</v>
      </c>
      <c r="R487" s="15">
        <v>2866.76</v>
      </c>
      <c r="S487" s="15">
        <v>2851.18</v>
      </c>
      <c r="T487" s="15">
        <v>2843.95</v>
      </c>
      <c r="U487" s="15">
        <v>2833.43</v>
      </c>
      <c r="V487" s="15">
        <v>2838.82</v>
      </c>
      <c r="W487" s="15">
        <v>2860.34</v>
      </c>
      <c r="X487" s="15">
        <v>2828.85</v>
      </c>
      <c r="Y487" s="15">
        <v>2674.94</v>
      </c>
    </row>
    <row r="488" spans="1:25" ht="15.75">
      <c r="A488" s="10">
        <v>41143</v>
      </c>
      <c r="B488" s="15">
        <v>2565.6</v>
      </c>
      <c r="C488" s="15">
        <v>2435.38</v>
      </c>
      <c r="D488" s="15">
        <v>2428.68</v>
      </c>
      <c r="E488" s="15">
        <v>2422.53</v>
      </c>
      <c r="F488" s="15">
        <v>2423.19</v>
      </c>
      <c r="G488" s="15">
        <v>2426.52</v>
      </c>
      <c r="H488" s="15">
        <v>2511.55</v>
      </c>
      <c r="I488" s="15">
        <v>2601.4</v>
      </c>
      <c r="J488" s="15">
        <v>2748.6</v>
      </c>
      <c r="K488" s="15">
        <v>2832.75</v>
      </c>
      <c r="L488" s="15">
        <v>2858.31</v>
      </c>
      <c r="M488" s="15">
        <v>2846.88</v>
      </c>
      <c r="N488" s="15">
        <v>2834</v>
      </c>
      <c r="O488" s="15">
        <v>2853.93</v>
      </c>
      <c r="P488" s="15">
        <v>2877.16</v>
      </c>
      <c r="Q488" s="15">
        <v>2876.97</v>
      </c>
      <c r="R488" s="15">
        <v>2863.31</v>
      </c>
      <c r="S488" s="15">
        <v>2863.07</v>
      </c>
      <c r="T488" s="15">
        <v>2843.49</v>
      </c>
      <c r="U488" s="15">
        <v>2859.72</v>
      </c>
      <c r="V488" s="15">
        <v>2858.41</v>
      </c>
      <c r="W488" s="15">
        <v>2869.52</v>
      </c>
      <c r="X488" s="15">
        <v>2848.69</v>
      </c>
      <c r="Y488" s="15">
        <v>2653.22</v>
      </c>
    </row>
    <row r="489" spans="1:25" ht="15.75">
      <c r="A489" s="10">
        <v>41144</v>
      </c>
      <c r="B489" s="15">
        <v>2564.68</v>
      </c>
      <c r="C489" s="15">
        <v>2504.41</v>
      </c>
      <c r="D489" s="15">
        <v>2503.14</v>
      </c>
      <c r="E489" s="15">
        <v>2485.52</v>
      </c>
      <c r="F489" s="15">
        <v>2476.43</v>
      </c>
      <c r="G489" s="15">
        <v>2520.22</v>
      </c>
      <c r="H489" s="15">
        <v>2513.33</v>
      </c>
      <c r="I489" s="15">
        <v>2612.62</v>
      </c>
      <c r="J489" s="15">
        <v>2785.44</v>
      </c>
      <c r="K489" s="15">
        <v>2890.54</v>
      </c>
      <c r="L489" s="15">
        <v>2914.02</v>
      </c>
      <c r="M489" s="15">
        <v>2914.43</v>
      </c>
      <c r="N489" s="15">
        <v>2902.38</v>
      </c>
      <c r="O489" s="15">
        <v>2913.87</v>
      </c>
      <c r="P489" s="15">
        <v>2922.68</v>
      </c>
      <c r="Q489" s="15">
        <v>2905.74</v>
      </c>
      <c r="R489" s="15">
        <v>2888.51</v>
      </c>
      <c r="S489" s="15">
        <v>2874.46</v>
      </c>
      <c r="T489" s="15">
        <v>2849.3</v>
      </c>
      <c r="U489" s="15">
        <v>2845.81</v>
      </c>
      <c r="V489" s="15">
        <v>2882.44</v>
      </c>
      <c r="W489" s="15">
        <v>2905.24</v>
      </c>
      <c r="X489" s="15">
        <v>2822.25</v>
      </c>
      <c r="Y489" s="15">
        <v>2659.57</v>
      </c>
    </row>
    <row r="490" spans="1:25" ht="15.75">
      <c r="A490" s="10">
        <v>41145</v>
      </c>
      <c r="B490" s="15">
        <v>2578.52</v>
      </c>
      <c r="C490" s="15">
        <v>2541.96</v>
      </c>
      <c r="D490" s="15">
        <v>2528.93</v>
      </c>
      <c r="E490" s="15">
        <v>2516.91</v>
      </c>
      <c r="F490" s="15">
        <v>2518.13</v>
      </c>
      <c r="G490" s="15">
        <v>2539.33</v>
      </c>
      <c r="H490" s="15">
        <v>2559.62</v>
      </c>
      <c r="I490" s="15">
        <v>2626.28</v>
      </c>
      <c r="J490" s="15">
        <v>2818.56</v>
      </c>
      <c r="K490" s="15">
        <v>2915.68</v>
      </c>
      <c r="L490" s="15">
        <v>2932.44</v>
      </c>
      <c r="M490" s="15">
        <v>2926.95</v>
      </c>
      <c r="N490" s="15">
        <v>2913.59</v>
      </c>
      <c r="O490" s="15">
        <v>2923.61</v>
      </c>
      <c r="P490" s="15">
        <v>2937.29</v>
      </c>
      <c r="Q490" s="15">
        <v>2918.85</v>
      </c>
      <c r="R490" s="15">
        <v>2904.67</v>
      </c>
      <c r="S490" s="15">
        <v>2887.06</v>
      </c>
      <c r="T490" s="15">
        <v>2863.31</v>
      </c>
      <c r="U490" s="15">
        <v>2865.03</v>
      </c>
      <c r="V490" s="15">
        <v>2912.7</v>
      </c>
      <c r="W490" s="15">
        <v>2933.08</v>
      </c>
      <c r="X490" s="15">
        <v>2851.78</v>
      </c>
      <c r="Y490" s="15">
        <v>2713.86</v>
      </c>
    </row>
    <row r="491" spans="1:25" ht="15.75">
      <c r="A491" s="10">
        <v>41146</v>
      </c>
      <c r="B491" s="15">
        <v>2703.36</v>
      </c>
      <c r="C491" s="15">
        <v>2645.66</v>
      </c>
      <c r="D491" s="15">
        <v>2572.25</v>
      </c>
      <c r="E491" s="15">
        <v>2566.48</v>
      </c>
      <c r="F491" s="15">
        <v>2551.79</v>
      </c>
      <c r="G491" s="15">
        <v>2567.16</v>
      </c>
      <c r="H491" s="15">
        <v>2549.14</v>
      </c>
      <c r="I491" s="15">
        <v>2565.67</v>
      </c>
      <c r="J491" s="15">
        <v>2734.75</v>
      </c>
      <c r="K491" s="15">
        <v>2849.43</v>
      </c>
      <c r="L491" s="15">
        <v>2872.54</v>
      </c>
      <c r="M491" s="15">
        <v>2873.9</v>
      </c>
      <c r="N491" s="15">
        <v>2873.14</v>
      </c>
      <c r="O491" s="15">
        <v>2873.76</v>
      </c>
      <c r="P491" s="15">
        <v>2883.08</v>
      </c>
      <c r="Q491" s="15">
        <v>2881.77</v>
      </c>
      <c r="R491" s="15">
        <v>2876.56</v>
      </c>
      <c r="S491" s="15">
        <v>2860.42</v>
      </c>
      <c r="T491" s="15">
        <v>2864.57</v>
      </c>
      <c r="U491" s="15">
        <v>2860.02</v>
      </c>
      <c r="V491" s="15">
        <v>2875.89</v>
      </c>
      <c r="W491" s="15">
        <v>2876.46</v>
      </c>
      <c r="X491" s="15">
        <v>2848.66</v>
      </c>
      <c r="Y491" s="15">
        <v>2752.03</v>
      </c>
    </row>
    <row r="492" spans="1:25" ht="15.75">
      <c r="A492" s="10">
        <v>41147</v>
      </c>
      <c r="B492" s="15">
        <v>2653.36</v>
      </c>
      <c r="C492" s="15">
        <v>2594.19</v>
      </c>
      <c r="D492" s="15">
        <v>2568.92</v>
      </c>
      <c r="E492" s="15">
        <v>2548.79</v>
      </c>
      <c r="F492" s="15">
        <v>2542.78</v>
      </c>
      <c r="G492" s="15">
        <v>2541.44</v>
      </c>
      <c r="H492" s="15">
        <v>2524.87</v>
      </c>
      <c r="I492" s="15">
        <v>2482.82</v>
      </c>
      <c r="J492" s="15">
        <v>2569.46</v>
      </c>
      <c r="K492" s="15">
        <v>2638.43</v>
      </c>
      <c r="L492" s="15">
        <v>2688.01</v>
      </c>
      <c r="M492" s="15">
        <v>2698.86</v>
      </c>
      <c r="N492" s="15">
        <v>2701.95</v>
      </c>
      <c r="O492" s="15">
        <v>2703.57</v>
      </c>
      <c r="P492" s="15">
        <v>2743.13</v>
      </c>
      <c r="Q492" s="15">
        <v>2746.29</v>
      </c>
      <c r="R492" s="15">
        <v>2755.28</v>
      </c>
      <c r="S492" s="15">
        <v>2752.86</v>
      </c>
      <c r="T492" s="15">
        <v>2754.21</v>
      </c>
      <c r="U492" s="15">
        <v>2757.21</v>
      </c>
      <c r="V492" s="15">
        <v>2792.88</v>
      </c>
      <c r="W492" s="15">
        <v>2832.09</v>
      </c>
      <c r="X492" s="15">
        <v>2800.65</v>
      </c>
      <c r="Y492" s="15">
        <v>2693.38</v>
      </c>
    </row>
    <row r="493" spans="1:25" ht="15.75">
      <c r="A493" s="10">
        <v>41148</v>
      </c>
      <c r="B493" s="15">
        <v>2597.39</v>
      </c>
      <c r="C493" s="15">
        <v>2570.52</v>
      </c>
      <c r="D493" s="15">
        <v>2546.73</v>
      </c>
      <c r="E493" s="15">
        <v>2532.67</v>
      </c>
      <c r="F493" s="15">
        <v>2520.23</v>
      </c>
      <c r="G493" s="15">
        <v>2531.89</v>
      </c>
      <c r="H493" s="15">
        <v>2587.14</v>
      </c>
      <c r="I493" s="15">
        <v>2613.15</v>
      </c>
      <c r="J493" s="15">
        <v>2857.82</v>
      </c>
      <c r="K493" s="15">
        <v>2917.57</v>
      </c>
      <c r="L493" s="15">
        <v>2930.73</v>
      </c>
      <c r="M493" s="15">
        <v>2928.03</v>
      </c>
      <c r="N493" s="15">
        <v>2919.66</v>
      </c>
      <c r="O493" s="15">
        <v>2933.88</v>
      </c>
      <c r="P493" s="15">
        <v>2926.13</v>
      </c>
      <c r="Q493" s="15">
        <v>2919.15</v>
      </c>
      <c r="R493" s="15">
        <v>2908.49</v>
      </c>
      <c r="S493" s="15">
        <v>2913.77</v>
      </c>
      <c r="T493" s="15">
        <v>2873.55</v>
      </c>
      <c r="U493" s="15">
        <v>2868.93</v>
      </c>
      <c r="V493" s="15">
        <v>2914.73</v>
      </c>
      <c r="W493" s="15">
        <v>2929.19</v>
      </c>
      <c r="X493" s="15">
        <v>2854.27</v>
      </c>
      <c r="Y493" s="15">
        <v>2739.36</v>
      </c>
    </row>
    <row r="494" spans="1:25" ht="15.75">
      <c r="A494" s="10">
        <v>41149</v>
      </c>
      <c r="B494" s="15">
        <v>2615.65</v>
      </c>
      <c r="C494" s="15">
        <v>2537.79</v>
      </c>
      <c r="D494" s="15">
        <v>2510.19</v>
      </c>
      <c r="E494" s="15">
        <v>2491.72</v>
      </c>
      <c r="F494" s="15">
        <v>2492.65</v>
      </c>
      <c r="G494" s="15">
        <v>2539.96</v>
      </c>
      <c r="H494" s="15">
        <v>2576.15</v>
      </c>
      <c r="I494" s="15">
        <v>2611.61</v>
      </c>
      <c r="J494" s="15">
        <v>2801.76</v>
      </c>
      <c r="K494" s="15">
        <v>2897.44</v>
      </c>
      <c r="L494" s="15">
        <v>2922.91</v>
      </c>
      <c r="M494" s="15">
        <v>2662.04</v>
      </c>
      <c r="N494" s="15">
        <v>2604.31</v>
      </c>
      <c r="O494" s="15">
        <v>2623.8</v>
      </c>
      <c r="P494" s="15">
        <v>2664.67</v>
      </c>
      <c r="Q494" s="15">
        <v>2628.36</v>
      </c>
      <c r="R494" s="15">
        <v>2554.61</v>
      </c>
      <c r="S494" s="15">
        <v>2517.44</v>
      </c>
      <c r="T494" s="15">
        <v>2856.46</v>
      </c>
      <c r="U494" s="15">
        <v>2836.18</v>
      </c>
      <c r="V494" s="15">
        <v>2877.99</v>
      </c>
      <c r="W494" s="15">
        <v>2912.11</v>
      </c>
      <c r="X494" s="15">
        <v>2830.62</v>
      </c>
      <c r="Y494" s="15">
        <v>2724.68</v>
      </c>
    </row>
    <row r="495" spans="1:25" ht="15.75">
      <c r="A495" s="10">
        <v>41150</v>
      </c>
      <c r="B495" s="15">
        <v>2580.82</v>
      </c>
      <c r="C495" s="15">
        <v>2533.34</v>
      </c>
      <c r="D495" s="15">
        <v>2470.99</v>
      </c>
      <c r="E495" s="15">
        <v>2453.27</v>
      </c>
      <c r="F495" s="15">
        <v>2467.93</v>
      </c>
      <c r="G495" s="15">
        <v>2486.08</v>
      </c>
      <c r="H495" s="15">
        <v>2544.58</v>
      </c>
      <c r="I495" s="15">
        <v>2558.88</v>
      </c>
      <c r="J495" s="15">
        <v>2794.89</v>
      </c>
      <c r="K495" s="15">
        <v>2866.08</v>
      </c>
      <c r="L495" s="15">
        <v>2877.47</v>
      </c>
      <c r="M495" s="15">
        <v>2871.12</v>
      </c>
      <c r="N495" s="15">
        <v>2860.05</v>
      </c>
      <c r="O495" s="15">
        <v>2872.6</v>
      </c>
      <c r="P495" s="15">
        <v>2888.7</v>
      </c>
      <c r="Q495" s="15">
        <v>2872.63</v>
      </c>
      <c r="R495" s="15">
        <v>2865.66</v>
      </c>
      <c r="S495" s="15">
        <v>2858.67</v>
      </c>
      <c r="T495" s="15">
        <v>2853.46</v>
      </c>
      <c r="U495" s="15">
        <v>2844.31</v>
      </c>
      <c r="V495" s="15">
        <v>2867.27</v>
      </c>
      <c r="W495" s="15">
        <v>2879.86</v>
      </c>
      <c r="X495" s="15">
        <v>2810.29</v>
      </c>
      <c r="Y495" s="15">
        <v>2651.56</v>
      </c>
    </row>
    <row r="496" spans="1:25" ht="15.75">
      <c r="A496" s="10">
        <v>41151</v>
      </c>
      <c r="B496" s="15">
        <v>2538.81</v>
      </c>
      <c r="C496" s="15">
        <v>2466.11</v>
      </c>
      <c r="D496" s="15">
        <v>2475.36</v>
      </c>
      <c r="E496" s="15">
        <v>2439.42</v>
      </c>
      <c r="F496" s="15">
        <v>2455.23</v>
      </c>
      <c r="G496" s="15">
        <v>2456.14</v>
      </c>
      <c r="H496" s="15">
        <v>2496.45</v>
      </c>
      <c r="I496" s="15">
        <v>2520.85</v>
      </c>
      <c r="J496" s="15">
        <v>2760.04</v>
      </c>
      <c r="K496" s="15">
        <v>2856.48</v>
      </c>
      <c r="L496" s="15">
        <v>2870.58</v>
      </c>
      <c r="M496" s="15">
        <v>2866.58</v>
      </c>
      <c r="N496" s="15">
        <v>2860.43</v>
      </c>
      <c r="O496" s="15">
        <v>2877.63</v>
      </c>
      <c r="P496" s="15">
        <v>2894.36</v>
      </c>
      <c r="Q496" s="15">
        <v>2873.63</v>
      </c>
      <c r="R496" s="15">
        <v>2863.25</v>
      </c>
      <c r="S496" s="15">
        <v>2851.89</v>
      </c>
      <c r="T496" s="15">
        <v>2861.64</v>
      </c>
      <c r="U496" s="15">
        <v>2863.8</v>
      </c>
      <c r="V496" s="15">
        <v>2881.15</v>
      </c>
      <c r="W496" s="15">
        <v>2888.99</v>
      </c>
      <c r="X496" s="15">
        <v>2815.7</v>
      </c>
      <c r="Y496" s="15">
        <v>2624.96</v>
      </c>
    </row>
    <row r="497" spans="1:25" ht="15.75">
      <c r="A497" s="10">
        <v>41152</v>
      </c>
      <c r="B497" s="15">
        <v>2508</v>
      </c>
      <c r="C497" s="15">
        <v>2453.26</v>
      </c>
      <c r="D497" s="15">
        <v>2431.99</v>
      </c>
      <c r="E497" s="15">
        <v>2401.39</v>
      </c>
      <c r="F497" s="15">
        <v>2393.16</v>
      </c>
      <c r="G497" s="15">
        <v>2455.94</v>
      </c>
      <c r="H497" s="15">
        <v>2481.03</v>
      </c>
      <c r="I497" s="15">
        <v>2520.63</v>
      </c>
      <c r="J497" s="15">
        <v>2727.35</v>
      </c>
      <c r="K497" s="15">
        <v>2842.46</v>
      </c>
      <c r="L497" s="15">
        <v>2851.62</v>
      </c>
      <c r="M497" s="15">
        <v>2849.69</v>
      </c>
      <c r="N497" s="15">
        <v>2843.35</v>
      </c>
      <c r="O497" s="15">
        <v>2851.36</v>
      </c>
      <c r="P497" s="15">
        <v>2868.13</v>
      </c>
      <c r="Q497" s="15">
        <v>2850.69</v>
      </c>
      <c r="R497" s="15">
        <v>2848.22</v>
      </c>
      <c r="S497" s="15">
        <v>2835.9</v>
      </c>
      <c r="T497" s="15">
        <v>2831.89</v>
      </c>
      <c r="U497" s="15">
        <v>2817.21</v>
      </c>
      <c r="V497" s="15">
        <v>2855.2</v>
      </c>
      <c r="W497" s="15">
        <v>2866.15</v>
      </c>
      <c r="X497" s="15">
        <v>2728.86</v>
      </c>
      <c r="Y497" s="15">
        <v>2592.47</v>
      </c>
    </row>
    <row r="498" ht="20.25" customHeight="1">
      <c r="A498" s="5"/>
    </row>
    <row r="499" spans="1:25" ht="15.75">
      <c r="A499" s="72" t="s">
        <v>13</v>
      </c>
      <c r="B499" s="72" t="s">
        <v>53</v>
      </c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</row>
    <row r="500" spans="1:25" ht="39" customHeight="1">
      <c r="A500" s="72"/>
      <c r="B500" s="6" t="s">
        <v>14</v>
      </c>
      <c r="C500" s="6" t="s">
        <v>15</v>
      </c>
      <c r="D500" s="6" t="s">
        <v>16</v>
      </c>
      <c r="E500" s="6" t="s">
        <v>17</v>
      </c>
      <c r="F500" s="6" t="s">
        <v>18</v>
      </c>
      <c r="G500" s="6" t="s">
        <v>19</v>
      </c>
      <c r="H500" s="6" t="s">
        <v>20</v>
      </c>
      <c r="I500" s="6" t="s">
        <v>21</v>
      </c>
      <c r="J500" s="6" t="s">
        <v>22</v>
      </c>
      <c r="K500" s="6" t="s">
        <v>23</v>
      </c>
      <c r="L500" s="6" t="s">
        <v>24</v>
      </c>
      <c r="M500" s="6" t="s">
        <v>25</v>
      </c>
      <c r="N500" s="6" t="s">
        <v>26</v>
      </c>
      <c r="O500" s="6" t="s">
        <v>27</v>
      </c>
      <c r="P500" s="6" t="s">
        <v>28</v>
      </c>
      <c r="Q500" s="6" t="s">
        <v>29</v>
      </c>
      <c r="R500" s="6" t="s">
        <v>30</v>
      </c>
      <c r="S500" s="6" t="s">
        <v>31</v>
      </c>
      <c r="T500" s="6" t="s">
        <v>32</v>
      </c>
      <c r="U500" s="6" t="s">
        <v>33</v>
      </c>
      <c r="V500" s="6" t="s">
        <v>34</v>
      </c>
      <c r="W500" s="6" t="s">
        <v>35</v>
      </c>
      <c r="X500" s="6" t="s">
        <v>36</v>
      </c>
      <c r="Y500" s="6" t="s">
        <v>37</v>
      </c>
    </row>
    <row r="501" spans="1:25" ht="15.75">
      <c r="A501" s="10">
        <v>41122</v>
      </c>
      <c r="B501" s="52" t="s">
        <v>106</v>
      </c>
      <c r="C501" s="52" t="s">
        <v>106</v>
      </c>
      <c r="D501" s="52" t="s">
        <v>106</v>
      </c>
      <c r="E501" s="52" t="s">
        <v>106</v>
      </c>
      <c r="F501" s="52" t="s">
        <v>106</v>
      </c>
      <c r="G501" s="52" t="s">
        <v>246</v>
      </c>
      <c r="H501" s="52" t="s">
        <v>247</v>
      </c>
      <c r="I501" s="52" t="s">
        <v>248</v>
      </c>
      <c r="J501" s="52" t="s">
        <v>249</v>
      </c>
      <c r="K501" s="52" t="s">
        <v>250</v>
      </c>
      <c r="L501" s="52" t="s">
        <v>106</v>
      </c>
      <c r="M501" s="52" t="s">
        <v>106</v>
      </c>
      <c r="N501" s="52" t="s">
        <v>106</v>
      </c>
      <c r="O501" s="52" t="s">
        <v>106</v>
      </c>
      <c r="P501" s="52" t="s">
        <v>106</v>
      </c>
      <c r="Q501" s="52" t="s">
        <v>106</v>
      </c>
      <c r="R501" s="52" t="s">
        <v>106</v>
      </c>
      <c r="S501" s="52" t="s">
        <v>106</v>
      </c>
      <c r="T501" s="52" t="s">
        <v>106</v>
      </c>
      <c r="U501" s="52" t="s">
        <v>106</v>
      </c>
      <c r="V501" s="52" t="s">
        <v>251</v>
      </c>
      <c r="W501" s="52" t="s">
        <v>252</v>
      </c>
      <c r="X501" s="52" t="s">
        <v>106</v>
      </c>
      <c r="Y501" s="52" t="s">
        <v>106</v>
      </c>
    </row>
    <row r="502" spans="1:25" ht="15.75">
      <c r="A502" s="10">
        <v>41123</v>
      </c>
      <c r="B502" s="52" t="s">
        <v>106</v>
      </c>
      <c r="C502" s="52" t="s">
        <v>106</v>
      </c>
      <c r="D502" s="52" t="s">
        <v>106</v>
      </c>
      <c r="E502" s="52" t="s">
        <v>106</v>
      </c>
      <c r="F502" s="52" t="s">
        <v>106</v>
      </c>
      <c r="G502" s="52" t="s">
        <v>106</v>
      </c>
      <c r="H502" s="52" t="s">
        <v>253</v>
      </c>
      <c r="I502" s="52" t="s">
        <v>254</v>
      </c>
      <c r="J502" s="52" t="s">
        <v>106</v>
      </c>
      <c r="K502" s="52" t="s">
        <v>106</v>
      </c>
      <c r="L502" s="52" t="s">
        <v>106</v>
      </c>
      <c r="M502" s="52" t="s">
        <v>106</v>
      </c>
      <c r="N502" s="52" t="s">
        <v>106</v>
      </c>
      <c r="O502" s="52" t="s">
        <v>106</v>
      </c>
      <c r="P502" s="52" t="s">
        <v>106</v>
      </c>
      <c r="Q502" s="52" t="s">
        <v>106</v>
      </c>
      <c r="R502" s="52" t="s">
        <v>106</v>
      </c>
      <c r="S502" s="52" t="s">
        <v>106</v>
      </c>
      <c r="T502" s="52" t="s">
        <v>106</v>
      </c>
      <c r="U502" s="52" t="s">
        <v>106</v>
      </c>
      <c r="V502" s="52" t="s">
        <v>106</v>
      </c>
      <c r="W502" s="52" t="s">
        <v>106</v>
      </c>
      <c r="X502" s="52" t="s">
        <v>106</v>
      </c>
      <c r="Y502" s="52" t="s">
        <v>106</v>
      </c>
    </row>
    <row r="503" spans="1:25" ht="15.75">
      <c r="A503" s="10">
        <v>41124</v>
      </c>
      <c r="B503" s="52" t="s">
        <v>106</v>
      </c>
      <c r="C503" s="52" t="s">
        <v>106</v>
      </c>
      <c r="D503" s="52" t="s">
        <v>106</v>
      </c>
      <c r="E503" s="52" t="s">
        <v>106</v>
      </c>
      <c r="F503" s="52" t="s">
        <v>106</v>
      </c>
      <c r="G503" s="52" t="s">
        <v>106</v>
      </c>
      <c r="H503" s="52" t="s">
        <v>255</v>
      </c>
      <c r="I503" s="52" t="s">
        <v>193</v>
      </c>
      <c r="J503" s="52" t="s">
        <v>106</v>
      </c>
      <c r="K503" s="52" t="s">
        <v>106</v>
      </c>
      <c r="L503" s="52" t="s">
        <v>106</v>
      </c>
      <c r="M503" s="52" t="s">
        <v>106</v>
      </c>
      <c r="N503" s="52" t="s">
        <v>106</v>
      </c>
      <c r="O503" s="52" t="s">
        <v>106</v>
      </c>
      <c r="P503" s="52" t="s">
        <v>106</v>
      </c>
      <c r="Q503" s="52" t="s">
        <v>109</v>
      </c>
      <c r="R503" s="52" t="s">
        <v>106</v>
      </c>
      <c r="S503" s="52" t="s">
        <v>106</v>
      </c>
      <c r="T503" s="52" t="s">
        <v>106</v>
      </c>
      <c r="U503" s="52" t="s">
        <v>106</v>
      </c>
      <c r="V503" s="52" t="s">
        <v>106</v>
      </c>
      <c r="W503" s="52" t="s">
        <v>106</v>
      </c>
      <c r="X503" s="52" t="s">
        <v>106</v>
      </c>
      <c r="Y503" s="52" t="s">
        <v>106</v>
      </c>
    </row>
    <row r="504" spans="1:25" ht="15.75">
      <c r="A504" s="10">
        <v>41125</v>
      </c>
      <c r="B504" s="52" t="s">
        <v>106</v>
      </c>
      <c r="C504" s="52" t="s">
        <v>106</v>
      </c>
      <c r="D504" s="52" t="s">
        <v>106</v>
      </c>
      <c r="E504" s="52" t="s">
        <v>106</v>
      </c>
      <c r="F504" s="52" t="s">
        <v>106</v>
      </c>
      <c r="G504" s="52" t="s">
        <v>256</v>
      </c>
      <c r="H504" s="52" t="s">
        <v>106</v>
      </c>
      <c r="I504" s="52" t="s">
        <v>257</v>
      </c>
      <c r="J504" s="52" t="s">
        <v>168</v>
      </c>
      <c r="K504" s="52" t="s">
        <v>258</v>
      </c>
      <c r="L504" s="52" t="s">
        <v>106</v>
      </c>
      <c r="M504" s="52" t="s">
        <v>106</v>
      </c>
      <c r="N504" s="52" t="s">
        <v>106</v>
      </c>
      <c r="O504" s="52" t="s">
        <v>106</v>
      </c>
      <c r="P504" s="52" t="s">
        <v>106</v>
      </c>
      <c r="Q504" s="52" t="s">
        <v>106</v>
      </c>
      <c r="R504" s="52" t="s">
        <v>106</v>
      </c>
      <c r="S504" s="52" t="s">
        <v>106</v>
      </c>
      <c r="T504" s="52" t="s">
        <v>106</v>
      </c>
      <c r="U504" s="52" t="s">
        <v>106</v>
      </c>
      <c r="V504" s="52" t="s">
        <v>106</v>
      </c>
      <c r="W504" s="52" t="s">
        <v>106</v>
      </c>
      <c r="X504" s="52" t="s">
        <v>106</v>
      </c>
      <c r="Y504" s="52" t="s">
        <v>106</v>
      </c>
    </row>
    <row r="505" spans="1:25" ht="15.75">
      <c r="A505" s="10">
        <v>41126</v>
      </c>
      <c r="B505" s="52" t="s">
        <v>106</v>
      </c>
      <c r="C505" s="52" t="s">
        <v>106</v>
      </c>
      <c r="D505" s="52" t="s">
        <v>106</v>
      </c>
      <c r="E505" s="52" t="s">
        <v>106</v>
      </c>
      <c r="F505" s="52" t="s">
        <v>106</v>
      </c>
      <c r="G505" s="52" t="s">
        <v>259</v>
      </c>
      <c r="H505" s="52" t="s">
        <v>121</v>
      </c>
      <c r="I505" s="52" t="s">
        <v>260</v>
      </c>
      <c r="J505" s="52" t="s">
        <v>261</v>
      </c>
      <c r="K505" s="52" t="s">
        <v>262</v>
      </c>
      <c r="L505" s="52" t="s">
        <v>106</v>
      </c>
      <c r="M505" s="52" t="s">
        <v>106</v>
      </c>
      <c r="N505" s="52" t="s">
        <v>106</v>
      </c>
      <c r="O505" s="52" t="s">
        <v>106</v>
      </c>
      <c r="P505" s="52" t="s">
        <v>106</v>
      </c>
      <c r="Q505" s="52" t="s">
        <v>106</v>
      </c>
      <c r="R505" s="52" t="s">
        <v>106</v>
      </c>
      <c r="S505" s="52" t="s">
        <v>106</v>
      </c>
      <c r="T505" s="52" t="s">
        <v>106</v>
      </c>
      <c r="U505" s="52" t="s">
        <v>106</v>
      </c>
      <c r="V505" s="52" t="s">
        <v>106</v>
      </c>
      <c r="W505" s="52" t="s">
        <v>171</v>
      </c>
      <c r="X505" s="52" t="s">
        <v>106</v>
      </c>
      <c r="Y505" s="52" t="s">
        <v>106</v>
      </c>
    </row>
    <row r="506" spans="1:25" ht="15.75">
      <c r="A506" s="10">
        <v>41127</v>
      </c>
      <c r="B506" s="52" t="s">
        <v>106</v>
      </c>
      <c r="C506" s="52" t="s">
        <v>106</v>
      </c>
      <c r="D506" s="52" t="s">
        <v>107</v>
      </c>
      <c r="E506" s="52" t="s">
        <v>106</v>
      </c>
      <c r="F506" s="52" t="s">
        <v>106</v>
      </c>
      <c r="G506" s="52" t="s">
        <v>106</v>
      </c>
      <c r="H506" s="52" t="s">
        <v>106</v>
      </c>
      <c r="I506" s="52" t="s">
        <v>263</v>
      </c>
      <c r="J506" s="52" t="s">
        <v>264</v>
      </c>
      <c r="K506" s="52" t="s">
        <v>265</v>
      </c>
      <c r="L506" s="52" t="s">
        <v>106</v>
      </c>
      <c r="M506" s="52" t="s">
        <v>106</v>
      </c>
      <c r="N506" s="52" t="s">
        <v>266</v>
      </c>
      <c r="O506" s="52" t="s">
        <v>267</v>
      </c>
      <c r="P506" s="52" t="s">
        <v>268</v>
      </c>
      <c r="Q506" s="52" t="s">
        <v>269</v>
      </c>
      <c r="R506" s="52" t="s">
        <v>270</v>
      </c>
      <c r="S506" s="52" t="s">
        <v>106</v>
      </c>
      <c r="T506" s="52" t="s">
        <v>106</v>
      </c>
      <c r="U506" s="52" t="s">
        <v>106</v>
      </c>
      <c r="V506" s="52" t="s">
        <v>271</v>
      </c>
      <c r="W506" s="52" t="s">
        <v>272</v>
      </c>
      <c r="X506" s="52" t="s">
        <v>106</v>
      </c>
      <c r="Y506" s="52" t="s">
        <v>106</v>
      </c>
    </row>
    <row r="507" spans="1:25" ht="15.75">
      <c r="A507" s="10">
        <v>41128</v>
      </c>
      <c r="B507" s="52" t="s">
        <v>106</v>
      </c>
      <c r="C507" s="52" t="s">
        <v>106</v>
      </c>
      <c r="D507" s="52" t="s">
        <v>106</v>
      </c>
      <c r="E507" s="52" t="s">
        <v>106</v>
      </c>
      <c r="F507" s="52" t="s">
        <v>106</v>
      </c>
      <c r="G507" s="52" t="s">
        <v>273</v>
      </c>
      <c r="H507" s="52" t="s">
        <v>274</v>
      </c>
      <c r="I507" s="52" t="s">
        <v>275</v>
      </c>
      <c r="J507" s="52" t="s">
        <v>200</v>
      </c>
      <c r="K507" s="52" t="s">
        <v>276</v>
      </c>
      <c r="L507" s="52" t="s">
        <v>120</v>
      </c>
      <c r="M507" s="52" t="s">
        <v>106</v>
      </c>
      <c r="N507" s="52" t="s">
        <v>277</v>
      </c>
      <c r="O507" s="52" t="s">
        <v>278</v>
      </c>
      <c r="P507" s="52" t="s">
        <v>279</v>
      </c>
      <c r="Q507" s="52" t="s">
        <v>280</v>
      </c>
      <c r="R507" s="52" t="s">
        <v>106</v>
      </c>
      <c r="S507" s="52" t="s">
        <v>197</v>
      </c>
      <c r="T507" s="52" t="s">
        <v>106</v>
      </c>
      <c r="U507" s="52" t="s">
        <v>106</v>
      </c>
      <c r="V507" s="52" t="s">
        <v>281</v>
      </c>
      <c r="W507" s="52" t="s">
        <v>282</v>
      </c>
      <c r="X507" s="52" t="s">
        <v>106</v>
      </c>
      <c r="Y507" s="52" t="s">
        <v>106</v>
      </c>
    </row>
    <row r="508" spans="1:25" ht="15.75">
      <c r="A508" s="10">
        <v>41129</v>
      </c>
      <c r="B508" s="52" t="s">
        <v>283</v>
      </c>
      <c r="C508" s="52" t="s">
        <v>284</v>
      </c>
      <c r="D508" s="52" t="s">
        <v>285</v>
      </c>
      <c r="E508" s="52" t="s">
        <v>286</v>
      </c>
      <c r="F508" s="52" t="s">
        <v>287</v>
      </c>
      <c r="G508" s="52" t="s">
        <v>288</v>
      </c>
      <c r="H508" s="52" t="s">
        <v>289</v>
      </c>
      <c r="I508" s="52" t="s">
        <v>290</v>
      </c>
      <c r="J508" s="52" t="s">
        <v>291</v>
      </c>
      <c r="K508" s="52" t="s">
        <v>292</v>
      </c>
      <c r="L508" s="52" t="s">
        <v>106</v>
      </c>
      <c r="M508" s="52" t="s">
        <v>106</v>
      </c>
      <c r="N508" s="52" t="s">
        <v>106</v>
      </c>
      <c r="O508" s="52" t="s">
        <v>293</v>
      </c>
      <c r="P508" s="52" t="s">
        <v>106</v>
      </c>
      <c r="Q508" s="52" t="s">
        <v>294</v>
      </c>
      <c r="R508" s="52" t="s">
        <v>106</v>
      </c>
      <c r="S508" s="52" t="s">
        <v>106</v>
      </c>
      <c r="T508" s="52" t="s">
        <v>106</v>
      </c>
      <c r="U508" s="52" t="s">
        <v>106</v>
      </c>
      <c r="V508" s="52" t="s">
        <v>295</v>
      </c>
      <c r="W508" s="52" t="s">
        <v>106</v>
      </c>
      <c r="X508" s="52" t="s">
        <v>106</v>
      </c>
      <c r="Y508" s="52" t="s">
        <v>106</v>
      </c>
    </row>
    <row r="509" spans="1:25" ht="15.75">
      <c r="A509" s="10">
        <v>41130</v>
      </c>
      <c r="B509" s="52" t="s">
        <v>106</v>
      </c>
      <c r="C509" s="52" t="s">
        <v>106</v>
      </c>
      <c r="D509" s="52" t="s">
        <v>296</v>
      </c>
      <c r="E509" s="52" t="s">
        <v>297</v>
      </c>
      <c r="F509" s="52" t="s">
        <v>298</v>
      </c>
      <c r="G509" s="52" t="s">
        <v>299</v>
      </c>
      <c r="H509" s="52" t="s">
        <v>300</v>
      </c>
      <c r="I509" s="52" t="s">
        <v>301</v>
      </c>
      <c r="J509" s="52" t="s">
        <v>302</v>
      </c>
      <c r="K509" s="52" t="s">
        <v>106</v>
      </c>
      <c r="L509" s="52" t="s">
        <v>108</v>
      </c>
      <c r="M509" s="52" t="s">
        <v>106</v>
      </c>
      <c r="N509" s="52" t="s">
        <v>303</v>
      </c>
      <c r="O509" s="52" t="s">
        <v>304</v>
      </c>
      <c r="P509" s="52" t="s">
        <v>305</v>
      </c>
      <c r="Q509" s="52" t="s">
        <v>306</v>
      </c>
      <c r="R509" s="52" t="s">
        <v>307</v>
      </c>
      <c r="S509" s="52" t="s">
        <v>308</v>
      </c>
      <c r="T509" s="52" t="s">
        <v>309</v>
      </c>
      <c r="U509" s="52" t="s">
        <v>310</v>
      </c>
      <c r="V509" s="52" t="s">
        <v>311</v>
      </c>
      <c r="W509" s="52" t="s">
        <v>312</v>
      </c>
      <c r="X509" s="52" t="s">
        <v>106</v>
      </c>
      <c r="Y509" s="52" t="s">
        <v>106</v>
      </c>
    </row>
    <row r="510" spans="1:25" ht="15.75">
      <c r="A510" s="10">
        <v>41131</v>
      </c>
      <c r="B510" s="52" t="s">
        <v>106</v>
      </c>
      <c r="C510" s="52" t="s">
        <v>106</v>
      </c>
      <c r="D510" s="52" t="s">
        <v>106</v>
      </c>
      <c r="E510" s="52" t="s">
        <v>106</v>
      </c>
      <c r="F510" s="52" t="s">
        <v>106</v>
      </c>
      <c r="G510" s="52" t="s">
        <v>313</v>
      </c>
      <c r="H510" s="52" t="s">
        <v>314</v>
      </c>
      <c r="I510" s="52" t="s">
        <v>315</v>
      </c>
      <c r="J510" s="52" t="s">
        <v>316</v>
      </c>
      <c r="K510" s="52" t="s">
        <v>317</v>
      </c>
      <c r="L510" s="52" t="s">
        <v>106</v>
      </c>
      <c r="M510" s="52" t="s">
        <v>106</v>
      </c>
      <c r="N510" s="52" t="s">
        <v>106</v>
      </c>
      <c r="O510" s="52" t="s">
        <v>318</v>
      </c>
      <c r="P510" s="52" t="s">
        <v>319</v>
      </c>
      <c r="Q510" s="52" t="s">
        <v>106</v>
      </c>
      <c r="R510" s="52" t="s">
        <v>106</v>
      </c>
      <c r="S510" s="52" t="s">
        <v>106</v>
      </c>
      <c r="T510" s="52" t="s">
        <v>106</v>
      </c>
      <c r="U510" s="52" t="s">
        <v>106</v>
      </c>
      <c r="V510" s="52" t="s">
        <v>106</v>
      </c>
      <c r="W510" s="52" t="s">
        <v>106</v>
      </c>
      <c r="X510" s="52" t="s">
        <v>106</v>
      </c>
      <c r="Y510" s="52" t="s">
        <v>106</v>
      </c>
    </row>
    <row r="511" spans="1:25" ht="15.75">
      <c r="A511" s="10">
        <v>41132</v>
      </c>
      <c r="B511" s="52" t="s">
        <v>106</v>
      </c>
      <c r="C511" s="52" t="s">
        <v>106</v>
      </c>
      <c r="D511" s="52" t="s">
        <v>106</v>
      </c>
      <c r="E511" s="52" t="s">
        <v>106</v>
      </c>
      <c r="F511" s="52" t="s">
        <v>106</v>
      </c>
      <c r="G511" s="52" t="s">
        <v>110</v>
      </c>
      <c r="H511" s="52" t="s">
        <v>320</v>
      </c>
      <c r="I511" s="52" t="s">
        <v>321</v>
      </c>
      <c r="J511" s="52" t="s">
        <v>322</v>
      </c>
      <c r="K511" s="52" t="s">
        <v>106</v>
      </c>
      <c r="L511" s="52" t="s">
        <v>323</v>
      </c>
      <c r="M511" s="52" t="s">
        <v>106</v>
      </c>
      <c r="N511" s="52" t="s">
        <v>106</v>
      </c>
      <c r="O511" s="52" t="s">
        <v>106</v>
      </c>
      <c r="P511" s="52" t="s">
        <v>106</v>
      </c>
      <c r="Q511" s="52" t="s">
        <v>106</v>
      </c>
      <c r="R511" s="52" t="s">
        <v>106</v>
      </c>
      <c r="S511" s="52" t="s">
        <v>106</v>
      </c>
      <c r="T511" s="52" t="s">
        <v>106</v>
      </c>
      <c r="U511" s="52" t="s">
        <v>106</v>
      </c>
      <c r="V511" s="52" t="s">
        <v>106</v>
      </c>
      <c r="W511" s="52" t="s">
        <v>106</v>
      </c>
      <c r="X511" s="52" t="s">
        <v>106</v>
      </c>
      <c r="Y511" s="52" t="s">
        <v>106</v>
      </c>
    </row>
    <row r="512" spans="1:25" ht="15.75">
      <c r="A512" s="10">
        <v>41133</v>
      </c>
      <c r="B512" s="52" t="s">
        <v>106</v>
      </c>
      <c r="C512" s="52" t="s">
        <v>106</v>
      </c>
      <c r="D512" s="52" t="s">
        <v>106</v>
      </c>
      <c r="E512" s="52" t="s">
        <v>106</v>
      </c>
      <c r="F512" s="52" t="s">
        <v>106</v>
      </c>
      <c r="G512" s="52" t="s">
        <v>106</v>
      </c>
      <c r="H512" s="52" t="s">
        <v>106</v>
      </c>
      <c r="I512" s="52" t="s">
        <v>106</v>
      </c>
      <c r="J512" s="52" t="s">
        <v>106</v>
      </c>
      <c r="K512" s="52" t="s">
        <v>106</v>
      </c>
      <c r="L512" s="52" t="s">
        <v>106</v>
      </c>
      <c r="M512" s="52" t="s">
        <v>106</v>
      </c>
      <c r="N512" s="52" t="s">
        <v>106</v>
      </c>
      <c r="O512" s="52" t="s">
        <v>106</v>
      </c>
      <c r="P512" s="52" t="s">
        <v>106</v>
      </c>
      <c r="Q512" s="52" t="s">
        <v>106</v>
      </c>
      <c r="R512" s="52" t="s">
        <v>106</v>
      </c>
      <c r="S512" s="52" t="s">
        <v>106</v>
      </c>
      <c r="T512" s="52" t="s">
        <v>106</v>
      </c>
      <c r="U512" s="52" t="s">
        <v>106</v>
      </c>
      <c r="V512" s="52" t="s">
        <v>106</v>
      </c>
      <c r="W512" s="52" t="s">
        <v>106</v>
      </c>
      <c r="X512" s="52" t="s">
        <v>106</v>
      </c>
      <c r="Y512" s="52" t="s">
        <v>106</v>
      </c>
    </row>
    <row r="513" spans="1:25" ht="15.75">
      <c r="A513" s="10">
        <v>41134</v>
      </c>
      <c r="B513" s="52" t="s">
        <v>106</v>
      </c>
      <c r="C513" s="52" t="s">
        <v>106</v>
      </c>
      <c r="D513" s="52" t="s">
        <v>106</v>
      </c>
      <c r="E513" s="52" t="s">
        <v>106</v>
      </c>
      <c r="F513" s="52" t="s">
        <v>106</v>
      </c>
      <c r="G513" s="52" t="s">
        <v>113</v>
      </c>
      <c r="H513" s="52" t="s">
        <v>324</v>
      </c>
      <c r="I513" s="52" t="s">
        <v>325</v>
      </c>
      <c r="J513" s="52" t="s">
        <v>326</v>
      </c>
      <c r="K513" s="52" t="s">
        <v>327</v>
      </c>
      <c r="L513" s="52" t="s">
        <v>328</v>
      </c>
      <c r="M513" s="52" t="s">
        <v>106</v>
      </c>
      <c r="N513" s="52" t="s">
        <v>106</v>
      </c>
      <c r="O513" s="52" t="s">
        <v>106</v>
      </c>
      <c r="P513" s="52" t="s">
        <v>106</v>
      </c>
      <c r="Q513" s="52" t="s">
        <v>106</v>
      </c>
      <c r="R513" s="52" t="s">
        <v>106</v>
      </c>
      <c r="S513" s="52" t="s">
        <v>106</v>
      </c>
      <c r="T513" s="52" t="s">
        <v>106</v>
      </c>
      <c r="U513" s="52" t="s">
        <v>106</v>
      </c>
      <c r="V513" s="52" t="s">
        <v>111</v>
      </c>
      <c r="W513" s="52" t="s">
        <v>106</v>
      </c>
      <c r="X513" s="52" t="s">
        <v>106</v>
      </c>
      <c r="Y513" s="52" t="s">
        <v>106</v>
      </c>
    </row>
    <row r="514" spans="1:25" ht="15.75">
      <c r="A514" s="10">
        <v>41135</v>
      </c>
      <c r="B514" s="52" t="s">
        <v>106</v>
      </c>
      <c r="C514" s="52" t="s">
        <v>106</v>
      </c>
      <c r="D514" s="52" t="s">
        <v>106</v>
      </c>
      <c r="E514" s="52" t="s">
        <v>106</v>
      </c>
      <c r="F514" s="52" t="s">
        <v>106</v>
      </c>
      <c r="G514" s="52" t="s">
        <v>106</v>
      </c>
      <c r="H514" s="52" t="s">
        <v>329</v>
      </c>
      <c r="I514" s="52" t="s">
        <v>330</v>
      </c>
      <c r="J514" s="52" t="s">
        <v>331</v>
      </c>
      <c r="K514" s="52" t="s">
        <v>332</v>
      </c>
      <c r="L514" s="52" t="s">
        <v>106</v>
      </c>
      <c r="M514" s="52" t="s">
        <v>106</v>
      </c>
      <c r="N514" s="52" t="s">
        <v>333</v>
      </c>
      <c r="O514" s="52" t="s">
        <v>334</v>
      </c>
      <c r="P514" s="52" t="s">
        <v>106</v>
      </c>
      <c r="Q514" s="52" t="s">
        <v>106</v>
      </c>
      <c r="R514" s="52" t="s">
        <v>106</v>
      </c>
      <c r="S514" s="52" t="s">
        <v>106</v>
      </c>
      <c r="T514" s="52" t="s">
        <v>106</v>
      </c>
      <c r="U514" s="52" t="s">
        <v>106</v>
      </c>
      <c r="V514" s="52" t="s">
        <v>106</v>
      </c>
      <c r="W514" s="52" t="s">
        <v>106</v>
      </c>
      <c r="X514" s="52" t="s">
        <v>106</v>
      </c>
      <c r="Y514" s="52" t="s">
        <v>106</v>
      </c>
    </row>
    <row r="515" spans="1:25" ht="15.75">
      <c r="A515" s="10">
        <v>41136</v>
      </c>
      <c r="B515" s="52" t="s">
        <v>106</v>
      </c>
      <c r="C515" s="52" t="s">
        <v>106</v>
      </c>
      <c r="D515" s="52" t="s">
        <v>106</v>
      </c>
      <c r="E515" s="52" t="s">
        <v>106</v>
      </c>
      <c r="F515" s="52" t="s">
        <v>106</v>
      </c>
      <c r="G515" s="52" t="s">
        <v>335</v>
      </c>
      <c r="H515" s="52" t="s">
        <v>336</v>
      </c>
      <c r="I515" s="52" t="s">
        <v>337</v>
      </c>
      <c r="J515" s="52" t="s">
        <v>338</v>
      </c>
      <c r="K515" s="52" t="s">
        <v>339</v>
      </c>
      <c r="L515" s="52" t="s">
        <v>178</v>
      </c>
      <c r="M515" s="52" t="s">
        <v>106</v>
      </c>
      <c r="N515" s="52" t="s">
        <v>106</v>
      </c>
      <c r="O515" s="52" t="s">
        <v>111</v>
      </c>
      <c r="P515" s="52" t="s">
        <v>106</v>
      </c>
      <c r="Q515" s="52" t="s">
        <v>106</v>
      </c>
      <c r="R515" s="52" t="s">
        <v>106</v>
      </c>
      <c r="S515" s="52" t="s">
        <v>106</v>
      </c>
      <c r="T515" s="52" t="s">
        <v>106</v>
      </c>
      <c r="U515" s="52" t="s">
        <v>106</v>
      </c>
      <c r="V515" s="52" t="s">
        <v>106</v>
      </c>
      <c r="W515" s="52" t="s">
        <v>106</v>
      </c>
      <c r="X515" s="52" t="s">
        <v>106</v>
      </c>
      <c r="Y515" s="52" t="s">
        <v>106</v>
      </c>
    </row>
    <row r="516" spans="1:25" ht="15.75">
      <c r="A516" s="10">
        <v>41137</v>
      </c>
      <c r="B516" s="52" t="s">
        <v>106</v>
      </c>
      <c r="C516" s="52" t="s">
        <v>106</v>
      </c>
      <c r="D516" s="52" t="s">
        <v>106</v>
      </c>
      <c r="E516" s="52" t="s">
        <v>106</v>
      </c>
      <c r="F516" s="52" t="s">
        <v>167</v>
      </c>
      <c r="G516" s="52" t="s">
        <v>340</v>
      </c>
      <c r="H516" s="52" t="s">
        <v>341</v>
      </c>
      <c r="I516" s="52" t="s">
        <v>342</v>
      </c>
      <c r="J516" s="52" t="s">
        <v>343</v>
      </c>
      <c r="K516" s="52" t="s">
        <v>344</v>
      </c>
      <c r="L516" s="52" t="s">
        <v>345</v>
      </c>
      <c r="M516" s="52" t="s">
        <v>106</v>
      </c>
      <c r="N516" s="52" t="s">
        <v>346</v>
      </c>
      <c r="O516" s="52" t="s">
        <v>347</v>
      </c>
      <c r="P516" s="52" t="s">
        <v>106</v>
      </c>
      <c r="Q516" s="52" t="s">
        <v>106</v>
      </c>
      <c r="R516" s="52" t="s">
        <v>106</v>
      </c>
      <c r="S516" s="52" t="s">
        <v>106</v>
      </c>
      <c r="T516" s="52" t="s">
        <v>106</v>
      </c>
      <c r="U516" s="52" t="s">
        <v>106</v>
      </c>
      <c r="V516" s="52" t="s">
        <v>106</v>
      </c>
      <c r="W516" s="52" t="s">
        <v>106</v>
      </c>
      <c r="X516" s="52" t="s">
        <v>106</v>
      </c>
      <c r="Y516" s="52" t="s">
        <v>106</v>
      </c>
    </row>
    <row r="517" spans="1:25" ht="15.75">
      <c r="A517" s="10">
        <v>41138</v>
      </c>
      <c r="B517" s="52" t="s">
        <v>106</v>
      </c>
      <c r="C517" s="52" t="s">
        <v>106</v>
      </c>
      <c r="D517" s="52" t="s">
        <v>106</v>
      </c>
      <c r="E517" s="52" t="s">
        <v>106</v>
      </c>
      <c r="F517" s="52" t="s">
        <v>106</v>
      </c>
      <c r="G517" s="52" t="s">
        <v>106</v>
      </c>
      <c r="H517" s="52" t="s">
        <v>348</v>
      </c>
      <c r="I517" s="52" t="s">
        <v>349</v>
      </c>
      <c r="J517" s="52" t="s">
        <v>350</v>
      </c>
      <c r="K517" s="52" t="s">
        <v>106</v>
      </c>
      <c r="L517" s="52" t="s">
        <v>106</v>
      </c>
      <c r="M517" s="52" t="s">
        <v>106</v>
      </c>
      <c r="N517" s="52" t="s">
        <v>106</v>
      </c>
      <c r="O517" s="52" t="s">
        <v>106</v>
      </c>
      <c r="P517" s="52" t="s">
        <v>106</v>
      </c>
      <c r="Q517" s="52" t="s">
        <v>106</v>
      </c>
      <c r="R517" s="52" t="s">
        <v>106</v>
      </c>
      <c r="S517" s="52" t="s">
        <v>106</v>
      </c>
      <c r="T517" s="52" t="s">
        <v>106</v>
      </c>
      <c r="U517" s="52" t="s">
        <v>106</v>
      </c>
      <c r="V517" s="52" t="s">
        <v>106</v>
      </c>
      <c r="W517" s="52" t="s">
        <v>106</v>
      </c>
      <c r="X517" s="52" t="s">
        <v>106</v>
      </c>
      <c r="Y517" s="52" t="s">
        <v>106</v>
      </c>
    </row>
    <row r="518" spans="1:25" ht="15.75">
      <c r="A518" s="10">
        <v>41139</v>
      </c>
      <c r="B518" s="52" t="s">
        <v>106</v>
      </c>
      <c r="C518" s="52" t="s">
        <v>106</v>
      </c>
      <c r="D518" s="52" t="s">
        <v>106</v>
      </c>
      <c r="E518" s="52" t="s">
        <v>106</v>
      </c>
      <c r="F518" s="52" t="s">
        <v>351</v>
      </c>
      <c r="G518" s="52" t="s">
        <v>352</v>
      </c>
      <c r="H518" s="52" t="s">
        <v>188</v>
      </c>
      <c r="I518" s="52" t="s">
        <v>353</v>
      </c>
      <c r="J518" s="52" t="s">
        <v>354</v>
      </c>
      <c r="K518" s="52" t="s">
        <v>355</v>
      </c>
      <c r="L518" s="52" t="s">
        <v>356</v>
      </c>
      <c r="M518" s="52" t="s">
        <v>107</v>
      </c>
      <c r="N518" s="52" t="s">
        <v>106</v>
      </c>
      <c r="O518" s="52" t="s">
        <v>106</v>
      </c>
      <c r="P518" s="52" t="s">
        <v>106</v>
      </c>
      <c r="Q518" s="52" t="s">
        <v>106</v>
      </c>
      <c r="R518" s="52" t="s">
        <v>106</v>
      </c>
      <c r="S518" s="52" t="s">
        <v>106</v>
      </c>
      <c r="T518" s="52" t="s">
        <v>106</v>
      </c>
      <c r="U518" s="52" t="s">
        <v>106</v>
      </c>
      <c r="V518" s="52" t="s">
        <v>357</v>
      </c>
      <c r="W518" s="52" t="s">
        <v>115</v>
      </c>
      <c r="X518" s="52" t="s">
        <v>106</v>
      </c>
      <c r="Y518" s="52" t="s">
        <v>106</v>
      </c>
    </row>
    <row r="519" spans="1:25" ht="15.75">
      <c r="A519" s="10">
        <v>41140</v>
      </c>
      <c r="B519" s="52" t="s">
        <v>106</v>
      </c>
      <c r="C519" s="52" t="s">
        <v>106</v>
      </c>
      <c r="D519" s="52" t="s">
        <v>106</v>
      </c>
      <c r="E519" s="52" t="s">
        <v>118</v>
      </c>
      <c r="F519" s="52" t="s">
        <v>358</v>
      </c>
      <c r="G519" s="52" t="s">
        <v>359</v>
      </c>
      <c r="H519" s="52" t="s">
        <v>360</v>
      </c>
      <c r="I519" s="52" t="s">
        <v>361</v>
      </c>
      <c r="J519" s="52" t="s">
        <v>362</v>
      </c>
      <c r="K519" s="52" t="s">
        <v>363</v>
      </c>
      <c r="L519" s="52" t="s">
        <v>364</v>
      </c>
      <c r="M519" s="52" t="s">
        <v>108</v>
      </c>
      <c r="N519" s="52" t="s">
        <v>365</v>
      </c>
      <c r="O519" s="52" t="s">
        <v>366</v>
      </c>
      <c r="P519" s="52" t="s">
        <v>106</v>
      </c>
      <c r="Q519" s="52" t="s">
        <v>106</v>
      </c>
      <c r="R519" s="52" t="s">
        <v>106</v>
      </c>
      <c r="S519" s="52" t="s">
        <v>106</v>
      </c>
      <c r="T519" s="52" t="s">
        <v>106</v>
      </c>
      <c r="U519" s="52" t="s">
        <v>106</v>
      </c>
      <c r="V519" s="52" t="s">
        <v>367</v>
      </c>
      <c r="W519" s="52" t="s">
        <v>106</v>
      </c>
      <c r="X519" s="52" t="s">
        <v>106</v>
      </c>
      <c r="Y519" s="52" t="s">
        <v>106</v>
      </c>
    </row>
    <row r="520" spans="1:25" ht="15.75">
      <c r="A520" s="10">
        <v>41141</v>
      </c>
      <c r="B520" s="52" t="s">
        <v>106</v>
      </c>
      <c r="C520" s="52" t="s">
        <v>106</v>
      </c>
      <c r="D520" s="52" t="s">
        <v>106</v>
      </c>
      <c r="E520" s="52" t="s">
        <v>106</v>
      </c>
      <c r="F520" s="52" t="s">
        <v>106</v>
      </c>
      <c r="G520" s="52" t="s">
        <v>106</v>
      </c>
      <c r="H520" s="52" t="s">
        <v>368</v>
      </c>
      <c r="I520" s="52" t="s">
        <v>369</v>
      </c>
      <c r="J520" s="52" t="s">
        <v>370</v>
      </c>
      <c r="K520" s="52" t="s">
        <v>106</v>
      </c>
      <c r="L520" s="52" t="s">
        <v>106</v>
      </c>
      <c r="M520" s="52" t="s">
        <v>106</v>
      </c>
      <c r="N520" s="52" t="s">
        <v>106</v>
      </c>
      <c r="O520" s="52" t="s">
        <v>106</v>
      </c>
      <c r="P520" s="52" t="s">
        <v>106</v>
      </c>
      <c r="Q520" s="52" t="s">
        <v>106</v>
      </c>
      <c r="R520" s="52" t="s">
        <v>106</v>
      </c>
      <c r="S520" s="52" t="s">
        <v>106</v>
      </c>
      <c r="T520" s="52" t="s">
        <v>106</v>
      </c>
      <c r="U520" s="52" t="s">
        <v>106</v>
      </c>
      <c r="V520" s="52" t="s">
        <v>106</v>
      </c>
      <c r="W520" s="52" t="s">
        <v>106</v>
      </c>
      <c r="X520" s="52" t="s">
        <v>106</v>
      </c>
      <c r="Y520" s="52" t="s">
        <v>106</v>
      </c>
    </row>
    <row r="521" spans="1:25" ht="15.75">
      <c r="A521" s="10">
        <v>41142</v>
      </c>
      <c r="B521" s="52" t="s">
        <v>106</v>
      </c>
      <c r="C521" s="52" t="s">
        <v>106</v>
      </c>
      <c r="D521" s="52" t="s">
        <v>106</v>
      </c>
      <c r="E521" s="52" t="s">
        <v>106</v>
      </c>
      <c r="F521" s="52" t="s">
        <v>106</v>
      </c>
      <c r="G521" s="52" t="s">
        <v>106</v>
      </c>
      <c r="H521" s="52" t="s">
        <v>371</v>
      </c>
      <c r="I521" s="52" t="s">
        <v>199</v>
      </c>
      <c r="J521" s="52" t="s">
        <v>372</v>
      </c>
      <c r="K521" s="52" t="s">
        <v>373</v>
      </c>
      <c r="L521" s="52" t="s">
        <v>106</v>
      </c>
      <c r="M521" s="52" t="s">
        <v>106</v>
      </c>
      <c r="N521" s="52" t="s">
        <v>106</v>
      </c>
      <c r="O521" s="52" t="s">
        <v>106</v>
      </c>
      <c r="P521" s="52" t="s">
        <v>106</v>
      </c>
      <c r="Q521" s="52" t="s">
        <v>106</v>
      </c>
      <c r="R521" s="52" t="s">
        <v>106</v>
      </c>
      <c r="S521" s="52" t="s">
        <v>106</v>
      </c>
      <c r="T521" s="52" t="s">
        <v>106</v>
      </c>
      <c r="U521" s="52" t="s">
        <v>106</v>
      </c>
      <c r="V521" s="52" t="s">
        <v>106</v>
      </c>
      <c r="W521" s="52" t="s">
        <v>106</v>
      </c>
      <c r="X521" s="52" t="s">
        <v>106</v>
      </c>
      <c r="Y521" s="52" t="s">
        <v>106</v>
      </c>
    </row>
    <row r="522" spans="1:25" ht="15.75">
      <c r="A522" s="10">
        <v>41143</v>
      </c>
      <c r="B522" s="52" t="s">
        <v>106</v>
      </c>
      <c r="C522" s="52" t="s">
        <v>170</v>
      </c>
      <c r="D522" s="52" t="s">
        <v>374</v>
      </c>
      <c r="E522" s="52" t="s">
        <v>375</v>
      </c>
      <c r="F522" s="52" t="s">
        <v>376</v>
      </c>
      <c r="G522" s="52" t="s">
        <v>176</v>
      </c>
      <c r="H522" s="52" t="s">
        <v>377</v>
      </c>
      <c r="I522" s="52" t="s">
        <v>378</v>
      </c>
      <c r="J522" s="52" t="s">
        <v>379</v>
      </c>
      <c r="K522" s="52" t="s">
        <v>380</v>
      </c>
      <c r="L522" s="52" t="s">
        <v>381</v>
      </c>
      <c r="M522" s="52" t="s">
        <v>381</v>
      </c>
      <c r="N522" s="52" t="s">
        <v>113</v>
      </c>
      <c r="O522" s="52" t="s">
        <v>106</v>
      </c>
      <c r="P522" s="52" t="s">
        <v>106</v>
      </c>
      <c r="Q522" s="52" t="s">
        <v>106</v>
      </c>
      <c r="R522" s="52" t="s">
        <v>106</v>
      </c>
      <c r="S522" s="52" t="s">
        <v>106</v>
      </c>
      <c r="T522" s="52" t="s">
        <v>106</v>
      </c>
      <c r="U522" s="52" t="s">
        <v>106</v>
      </c>
      <c r="V522" s="52" t="s">
        <v>382</v>
      </c>
      <c r="W522" s="52" t="s">
        <v>106</v>
      </c>
      <c r="X522" s="52" t="s">
        <v>106</v>
      </c>
      <c r="Y522" s="52" t="s">
        <v>106</v>
      </c>
    </row>
    <row r="523" spans="1:25" ht="15.75">
      <c r="A523" s="10">
        <v>41144</v>
      </c>
      <c r="B523" s="52" t="s">
        <v>106</v>
      </c>
      <c r="C523" s="52" t="s">
        <v>106</v>
      </c>
      <c r="D523" s="52" t="s">
        <v>106</v>
      </c>
      <c r="E523" s="52" t="s">
        <v>106</v>
      </c>
      <c r="F523" s="52" t="s">
        <v>106</v>
      </c>
      <c r="G523" s="52" t="s">
        <v>383</v>
      </c>
      <c r="H523" s="52" t="s">
        <v>185</v>
      </c>
      <c r="I523" s="52" t="s">
        <v>384</v>
      </c>
      <c r="J523" s="52" t="s">
        <v>385</v>
      </c>
      <c r="K523" s="52" t="s">
        <v>106</v>
      </c>
      <c r="L523" s="52" t="s">
        <v>106</v>
      </c>
      <c r="M523" s="52" t="s">
        <v>106</v>
      </c>
      <c r="N523" s="52" t="s">
        <v>106</v>
      </c>
      <c r="O523" s="52" t="s">
        <v>106</v>
      </c>
      <c r="P523" s="52" t="s">
        <v>106</v>
      </c>
      <c r="Q523" s="52" t="s">
        <v>106</v>
      </c>
      <c r="R523" s="52" t="s">
        <v>106</v>
      </c>
      <c r="S523" s="52" t="s">
        <v>106</v>
      </c>
      <c r="T523" s="52" t="s">
        <v>106</v>
      </c>
      <c r="U523" s="52" t="s">
        <v>106</v>
      </c>
      <c r="V523" s="52" t="s">
        <v>106</v>
      </c>
      <c r="W523" s="52" t="s">
        <v>106</v>
      </c>
      <c r="X523" s="52" t="s">
        <v>106</v>
      </c>
      <c r="Y523" s="52" t="s">
        <v>106</v>
      </c>
    </row>
    <row r="524" spans="1:25" ht="15.75">
      <c r="A524" s="10">
        <v>41145</v>
      </c>
      <c r="B524" s="52" t="s">
        <v>106</v>
      </c>
      <c r="C524" s="52" t="s">
        <v>106</v>
      </c>
      <c r="D524" s="52" t="s">
        <v>106</v>
      </c>
      <c r="E524" s="52" t="s">
        <v>106</v>
      </c>
      <c r="F524" s="52" t="s">
        <v>116</v>
      </c>
      <c r="G524" s="52" t="s">
        <v>386</v>
      </c>
      <c r="H524" s="52" t="s">
        <v>387</v>
      </c>
      <c r="I524" s="52" t="s">
        <v>388</v>
      </c>
      <c r="J524" s="52" t="s">
        <v>389</v>
      </c>
      <c r="K524" s="52" t="s">
        <v>112</v>
      </c>
      <c r="L524" s="52" t="s">
        <v>106</v>
      </c>
      <c r="M524" s="52" t="s">
        <v>106</v>
      </c>
      <c r="N524" s="52" t="s">
        <v>106</v>
      </c>
      <c r="O524" s="52" t="s">
        <v>106</v>
      </c>
      <c r="P524" s="52" t="s">
        <v>106</v>
      </c>
      <c r="Q524" s="52" t="s">
        <v>106</v>
      </c>
      <c r="R524" s="52" t="s">
        <v>106</v>
      </c>
      <c r="S524" s="52" t="s">
        <v>106</v>
      </c>
      <c r="T524" s="52" t="s">
        <v>106</v>
      </c>
      <c r="U524" s="52" t="s">
        <v>106</v>
      </c>
      <c r="V524" s="52" t="s">
        <v>106</v>
      </c>
      <c r="W524" s="52" t="s">
        <v>106</v>
      </c>
      <c r="X524" s="52" t="s">
        <v>106</v>
      </c>
      <c r="Y524" s="52" t="s">
        <v>106</v>
      </c>
    </row>
    <row r="525" spans="1:25" ht="15.75">
      <c r="A525" s="10">
        <v>41146</v>
      </c>
      <c r="B525" s="52" t="s">
        <v>106</v>
      </c>
      <c r="C525" s="52" t="s">
        <v>106</v>
      </c>
      <c r="D525" s="52" t="s">
        <v>106</v>
      </c>
      <c r="E525" s="52" t="s">
        <v>106</v>
      </c>
      <c r="F525" s="52" t="s">
        <v>106</v>
      </c>
      <c r="G525" s="52" t="s">
        <v>106</v>
      </c>
      <c r="H525" s="52" t="s">
        <v>106</v>
      </c>
      <c r="I525" s="52" t="s">
        <v>390</v>
      </c>
      <c r="J525" s="52" t="s">
        <v>106</v>
      </c>
      <c r="K525" s="52" t="s">
        <v>106</v>
      </c>
      <c r="L525" s="52" t="s">
        <v>106</v>
      </c>
      <c r="M525" s="52" t="s">
        <v>106</v>
      </c>
      <c r="N525" s="52" t="s">
        <v>106</v>
      </c>
      <c r="O525" s="52" t="s">
        <v>106</v>
      </c>
      <c r="P525" s="52" t="s">
        <v>106</v>
      </c>
      <c r="Q525" s="52" t="s">
        <v>106</v>
      </c>
      <c r="R525" s="52" t="s">
        <v>106</v>
      </c>
      <c r="S525" s="52" t="s">
        <v>106</v>
      </c>
      <c r="T525" s="52" t="s">
        <v>106</v>
      </c>
      <c r="U525" s="52" t="s">
        <v>106</v>
      </c>
      <c r="V525" s="52" t="s">
        <v>106</v>
      </c>
      <c r="W525" s="52" t="s">
        <v>106</v>
      </c>
      <c r="X525" s="52" t="s">
        <v>106</v>
      </c>
      <c r="Y525" s="52" t="s">
        <v>106</v>
      </c>
    </row>
    <row r="526" spans="1:25" ht="15.75">
      <c r="A526" s="10">
        <v>41147</v>
      </c>
      <c r="B526" s="52" t="s">
        <v>106</v>
      </c>
      <c r="C526" s="52" t="s">
        <v>106</v>
      </c>
      <c r="D526" s="52" t="s">
        <v>106</v>
      </c>
      <c r="E526" s="52" t="s">
        <v>391</v>
      </c>
      <c r="F526" s="52" t="s">
        <v>392</v>
      </c>
      <c r="G526" s="52" t="s">
        <v>393</v>
      </c>
      <c r="H526" s="52" t="s">
        <v>394</v>
      </c>
      <c r="I526" s="52" t="s">
        <v>395</v>
      </c>
      <c r="J526" s="52" t="s">
        <v>396</v>
      </c>
      <c r="K526" s="52" t="s">
        <v>106</v>
      </c>
      <c r="L526" s="52" t="s">
        <v>106</v>
      </c>
      <c r="M526" s="52" t="s">
        <v>106</v>
      </c>
      <c r="N526" s="52" t="s">
        <v>397</v>
      </c>
      <c r="O526" s="52" t="s">
        <v>398</v>
      </c>
      <c r="P526" s="52" t="s">
        <v>399</v>
      </c>
      <c r="Q526" s="52" t="s">
        <v>400</v>
      </c>
      <c r="R526" s="52" t="s">
        <v>401</v>
      </c>
      <c r="S526" s="52" t="s">
        <v>402</v>
      </c>
      <c r="T526" s="52" t="s">
        <v>403</v>
      </c>
      <c r="U526" s="52" t="s">
        <v>404</v>
      </c>
      <c r="V526" s="52" t="s">
        <v>405</v>
      </c>
      <c r="W526" s="52" t="s">
        <v>406</v>
      </c>
      <c r="X526" s="52" t="s">
        <v>106</v>
      </c>
      <c r="Y526" s="52" t="s">
        <v>106</v>
      </c>
    </row>
    <row r="527" spans="1:25" ht="15.75">
      <c r="A527" s="10">
        <v>41148</v>
      </c>
      <c r="B527" s="52" t="s">
        <v>106</v>
      </c>
      <c r="C527" s="52" t="s">
        <v>106</v>
      </c>
      <c r="D527" s="52" t="s">
        <v>106</v>
      </c>
      <c r="E527" s="52" t="s">
        <v>106</v>
      </c>
      <c r="F527" s="52" t="s">
        <v>106</v>
      </c>
      <c r="G527" s="52" t="s">
        <v>407</v>
      </c>
      <c r="H527" s="52" t="s">
        <v>194</v>
      </c>
      <c r="I527" s="52" t="s">
        <v>408</v>
      </c>
      <c r="J527" s="52" t="s">
        <v>409</v>
      </c>
      <c r="K527" s="52" t="s">
        <v>410</v>
      </c>
      <c r="L527" s="52" t="s">
        <v>411</v>
      </c>
      <c r="M527" s="52" t="s">
        <v>106</v>
      </c>
      <c r="N527" s="52" t="s">
        <v>106</v>
      </c>
      <c r="O527" s="52" t="s">
        <v>106</v>
      </c>
      <c r="P527" s="52" t="s">
        <v>106</v>
      </c>
      <c r="Q527" s="52" t="s">
        <v>412</v>
      </c>
      <c r="R527" s="52" t="s">
        <v>413</v>
      </c>
      <c r="S527" s="52" t="s">
        <v>106</v>
      </c>
      <c r="T527" s="52" t="s">
        <v>106</v>
      </c>
      <c r="U527" s="52" t="s">
        <v>106</v>
      </c>
      <c r="V527" s="52" t="s">
        <v>414</v>
      </c>
      <c r="W527" s="52" t="s">
        <v>106</v>
      </c>
      <c r="X527" s="52" t="s">
        <v>106</v>
      </c>
      <c r="Y527" s="52" t="s">
        <v>106</v>
      </c>
    </row>
    <row r="528" spans="1:25" ht="15.75">
      <c r="A528" s="10">
        <v>41149</v>
      </c>
      <c r="B528" s="52" t="s">
        <v>106</v>
      </c>
      <c r="C528" s="52" t="s">
        <v>106</v>
      </c>
      <c r="D528" s="52" t="s">
        <v>106</v>
      </c>
      <c r="E528" s="52" t="s">
        <v>106</v>
      </c>
      <c r="F528" s="52" t="s">
        <v>106</v>
      </c>
      <c r="G528" s="52" t="s">
        <v>415</v>
      </c>
      <c r="H528" s="52" t="s">
        <v>416</v>
      </c>
      <c r="I528" s="52" t="s">
        <v>417</v>
      </c>
      <c r="J528" s="52" t="s">
        <v>418</v>
      </c>
      <c r="K528" s="52" t="s">
        <v>419</v>
      </c>
      <c r="L528" s="52" t="s">
        <v>169</v>
      </c>
      <c r="M528" s="52" t="s">
        <v>420</v>
      </c>
      <c r="N528" s="52" t="s">
        <v>421</v>
      </c>
      <c r="O528" s="52" t="s">
        <v>422</v>
      </c>
      <c r="P528" s="52" t="s">
        <v>423</v>
      </c>
      <c r="Q528" s="52" t="s">
        <v>424</v>
      </c>
      <c r="R528" s="52" t="s">
        <v>425</v>
      </c>
      <c r="S528" s="52" t="s">
        <v>426</v>
      </c>
      <c r="T528" s="52" t="s">
        <v>386</v>
      </c>
      <c r="U528" s="52" t="s">
        <v>191</v>
      </c>
      <c r="V528" s="52" t="s">
        <v>427</v>
      </c>
      <c r="W528" s="52" t="s">
        <v>428</v>
      </c>
      <c r="X528" s="52" t="s">
        <v>106</v>
      </c>
      <c r="Y528" s="52" t="s">
        <v>106</v>
      </c>
    </row>
    <row r="529" spans="1:25" ht="15.75">
      <c r="A529" s="10">
        <v>41150</v>
      </c>
      <c r="B529" s="52" t="s">
        <v>106</v>
      </c>
      <c r="C529" s="52" t="s">
        <v>106</v>
      </c>
      <c r="D529" s="52" t="s">
        <v>106</v>
      </c>
      <c r="E529" s="52" t="s">
        <v>106</v>
      </c>
      <c r="F529" s="52" t="s">
        <v>106</v>
      </c>
      <c r="G529" s="52" t="s">
        <v>106</v>
      </c>
      <c r="H529" s="52" t="s">
        <v>106</v>
      </c>
      <c r="I529" s="52" t="s">
        <v>429</v>
      </c>
      <c r="J529" s="52" t="s">
        <v>430</v>
      </c>
      <c r="K529" s="52" t="s">
        <v>110</v>
      </c>
      <c r="L529" s="52" t="s">
        <v>106</v>
      </c>
      <c r="M529" s="52" t="s">
        <v>106</v>
      </c>
      <c r="N529" s="52" t="s">
        <v>106</v>
      </c>
      <c r="O529" s="52" t="s">
        <v>106</v>
      </c>
      <c r="P529" s="52" t="s">
        <v>106</v>
      </c>
      <c r="Q529" s="52" t="s">
        <v>106</v>
      </c>
      <c r="R529" s="52" t="s">
        <v>106</v>
      </c>
      <c r="S529" s="52" t="s">
        <v>106</v>
      </c>
      <c r="T529" s="52" t="s">
        <v>106</v>
      </c>
      <c r="U529" s="52" t="s">
        <v>431</v>
      </c>
      <c r="V529" s="52" t="s">
        <v>432</v>
      </c>
      <c r="W529" s="52" t="s">
        <v>433</v>
      </c>
      <c r="X529" s="52" t="s">
        <v>106</v>
      </c>
      <c r="Y529" s="52" t="s">
        <v>106</v>
      </c>
    </row>
    <row r="530" spans="1:25" ht="15.75">
      <c r="A530" s="10">
        <v>41151</v>
      </c>
      <c r="B530" s="52" t="s">
        <v>434</v>
      </c>
      <c r="C530" s="52" t="s">
        <v>435</v>
      </c>
      <c r="D530" s="52" t="s">
        <v>436</v>
      </c>
      <c r="E530" s="52" t="s">
        <v>106</v>
      </c>
      <c r="F530" s="52" t="s">
        <v>106</v>
      </c>
      <c r="G530" s="52" t="s">
        <v>437</v>
      </c>
      <c r="H530" s="52" t="s">
        <v>412</v>
      </c>
      <c r="I530" s="52" t="s">
        <v>438</v>
      </c>
      <c r="J530" s="52" t="s">
        <v>439</v>
      </c>
      <c r="K530" s="52" t="s">
        <v>440</v>
      </c>
      <c r="L530" s="52" t="s">
        <v>441</v>
      </c>
      <c r="M530" s="52" t="s">
        <v>442</v>
      </c>
      <c r="N530" s="52" t="s">
        <v>443</v>
      </c>
      <c r="O530" s="52" t="s">
        <v>444</v>
      </c>
      <c r="P530" s="52" t="s">
        <v>445</v>
      </c>
      <c r="Q530" s="52" t="s">
        <v>446</v>
      </c>
      <c r="R530" s="52" t="s">
        <v>447</v>
      </c>
      <c r="S530" s="52" t="s">
        <v>448</v>
      </c>
      <c r="T530" s="52" t="s">
        <v>109</v>
      </c>
      <c r="U530" s="52" t="s">
        <v>449</v>
      </c>
      <c r="V530" s="52" t="s">
        <v>450</v>
      </c>
      <c r="W530" s="52" t="s">
        <v>106</v>
      </c>
      <c r="X530" s="52" t="s">
        <v>106</v>
      </c>
      <c r="Y530" s="52" t="s">
        <v>106</v>
      </c>
    </row>
    <row r="531" spans="1:25" ht="15.75">
      <c r="A531" s="10">
        <v>41152</v>
      </c>
      <c r="B531" s="52" t="s">
        <v>106</v>
      </c>
      <c r="C531" s="52" t="s">
        <v>106</v>
      </c>
      <c r="D531" s="52" t="s">
        <v>106</v>
      </c>
      <c r="E531" s="52" t="s">
        <v>106</v>
      </c>
      <c r="F531" s="52" t="s">
        <v>451</v>
      </c>
      <c r="G531" s="52" t="s">
        <v>452</v>
      </c>
      <c r="H531" s="52" t="s">
        <v>453</v>
      </c>
      <c r="I531" s="52" t="s">
        <v>454</v>
      </c>
      <c r="J531" s="52" t="s">
        <v>455</v>
      </c>
      <c r="K531" s="52" t="s">
        <v>456</v>
      </c>
      <c r="L531" s="52" t="s">
        <v>457</v>
      </c>
      <c r="M531" s="52" t="s">
        <v>458</v>
      </c>
      <c r="N531" s="52" t="s">
        <v>459</v>
      </c>
      <c r="O531" s="52" t="s">
        <v>106</v>
      </c>
      <c r="P531" s="52" t="s">
        <v>460</v>
      </c>
      <c r="Q531" s="52" t="s">
        <v>106</v>
      </c>
      <c r="R531" s="52" t="s">
        <v>106</v>
      </c>
      <c r="S531" s="52" t="s">
        <v>106</v>
      </c>
      <c r="T531" s="52" t="s">
        <v>106</v>
      </c>
      <c r="U531" s="52" t="s">
        <v>106</v>
      </c>
      <c r="V531" s="52" t="s">
        <v>106</v>
      </c>
      <c r="W531" s="52" t="s">
        <v>106</v>
      </c>
      <c r="X531" s="52" t="s">
        <v>106</v>
      </c>
      <c r="Y531" s="52" t="s">
        <v>106</v>
      </c>
    </row>
    <row r="532" ht="12.75">
      <c r="A532" s="5"/>
    </row>
    <row r="533" spans="1:25" ht="15.75">
      <c r="A533" s="72" t="s">
        <v>13</v>
      </c>
      <c r="B533" s="72" t="s">
        <v>54</v>
      </c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</row>
    <row r="534" spans="1:25" ht="41.25" customHeight="1">
      <c r="A534" s="72"/>
      <c r="B534" s="6" t="s">
        <v>14</v>
      </c>
      <c r="C534" s="6" t="s">
        <v>15</v>
      </c>
      <c r="D534" s="6" t="s">
        <v>16</v>
      </c>
      <c r="E534" s="6" t="s">
        <v>17</v>
      </c>
      <c r="F534" s="6" t="s">
        <v>18</v>
      </c>
      <c r="G534" s="6" t="s">
        <v>19</v>
      </c>
      <c r="H534" s="6" t="s">
        <v>20</v>
      </c>
      <c r="I534" s="6" t="s">
        <v>21</v>
      </c>
      <c r="J534" s="6" t="s">
        <v>22</v>
      </c>
      <c r="K534" s="6" t="s">
        <v>23</v>
      </c>
      <c r="L534" s="6" t="s">
        <v>24</v>
      </c>
      <c r="M534" s="6" t="s">
        <v>25</v>
      </c>
      <c r="N534" s="6" t="s">
        <v>26</v>
      </c>
      <c r="O534" s="6" t="s">
        <v>27</v>
      </c>
      <c r="P534" s="6" t="s">
        <v>28</v>
      </c>
      <c r="Q534" s="6" t="s">
        <v>29</v>
      </c>
      <c r="R534" s="6" t="s">
        <v>30</v>
      </c>
      <c r="S534" s="6" t="s">
        <v>31</v>
      </c>
      <c r="T534" s="6" t="s">
        <v>32</v>
      </c>
      <c r="U534" s="6" t="s">
        <v>33</v>
      </c>
      <c r="V534" s="6" t="s">
        <v>34</v>
      </c>
      <c r="W534" s="6" t="s">
        <v>35</v>
      </c>
      <c r="X534" s="6" t="s">
        <v>36</v>
      </c>
      <c r="Y534" s="6" t="s">
        <v>37</v>
      </c>
    </row>
    <row r="535" spans="1:25" ht="15.75">
      <c r="A535" s="10">
        <v>41122</v>
      </c>
      <c r="B535" s="15" t="s">
        <v>461</v>
      </c>
      <c r="C535" s="15" t="s">
        <v>462</v>
      </c>
      <c r="D535" s="15" t="s">
        <v>463</v>
      </c>
      <c r="E535" s="15" t="s">
        <v>464</v>
      </c>
      <c r="F535" s="15" t="s">
        <v>465</v>
      </c>
      <c r="G535" s="15" t="s">
        <v>106</v>
      </c>
      <c r="H535" s="15" t="s">
        <v>106</v>
      </c>
      <c r="I535" s="15" t="s">
        <v>106</v>
      </c>
      <c r="J535" s="15" t="s">
        <v>106</v>
      </c>
      <c r="K535" s="15" t="s">
        <v>106</v>
      </c>
      <c r="L535" s="15" t="s">
        <v>466</v>
      </c>
      <c r="M535" s="15" t="s">
        <v>467</v>
      </c>
      <c r="N535" s="15" t="s">
        <v>468</v>
      </c>
      <c r="O535" s="15" t="s">
        <v>469</v>
      </c>
      <c r="P535" s="15" t="s">
        <v>470</v>
      </c>
      <c r="Q535" s="15" t="s">
        <v>471</v>
      </c>
      <c r="R535" s="15" t="s">
        <v>184</v>
      </c>
      <c r="S535" s="15" t="s">
        <v>472</v>
      </c>
      <c r="T535" s="15" t="s">
        <v>473</v>
      </c>
      <c r="U535" s="15" t="s">
        <v>474</v>
      </c>
      <c r="V535" s="15" t="s">
        <v>106</v>
      </c>
      <c r="W535" s="15" t="s">
        <v>106</v>
      </c>
      <c r="X535" s="15" t="s">
        <v>475</v>
      </c>
      <c r="Y535" s="15" t="s">
        <v>476</v>
      </c>
    </row>
    <row r="536" spans="1:25" ht="15.75">
      <c r="A536" s="10">
        <v>41123</v>
      </c>
      <c r="B536" s="15" t="s">
        <v>477</v>
      </c>
      <c r="C536" s="15" t="s">
        <v>173</v>
      </c>
      <c r="D536" s="15" t="s">
        <v>379</v>
      </c>
      <c r="E536" s="15" t="s">
        <v>478</v>
      </c>
      <c r="F536" s="15" t="s">
        <v>479</v>
      </c>
      <c r="G536" s="15" t="s">
        <v>480</v>
      </c>
      <c r="H536" s="15" t="s">
        <v>106</v>
      </c>
      <c r="I536" s="15" t="s">
        <v>106</v>
      </c>
      <c r="J536" s="15" t="s">
        <v>481</v>
      </c>
      <c r="K536" s="15" t="s">
        <v>482</v>
      </c>
      <c r="L536" s="15" t="s">
        <v>483</v>
      </c>
      <c r="M536" s="15" t="s">
        <v>484</v>
      </c>
      <c r="N536" s="15" t="s">
        <v>485</v>
      </c>
      <c r="O536" s="15" t="s">
        <v>486</v>
      </c>
      <c r="P536" s="15" t="s">
        <v>487</v>
      </c>
      <c r="Q536" s="15" t="s">
        <v>488</v>
      </c>
      <c r="R536" s="15" t="s">
        <v>489</v>
      </c>
      <c r="S536" s="15" t="s">
        <v>490</v>
      </c>
      <c r="T536" s="15" t="s">
        <v>491</v>
      </c>
      <c r="U536" s="15" t="s">
        <v>492</v>
      </c>
      <c r="V536" s="15" t="s">
        <v>493</v>
      </c>
      <c r="W536" s="15" t="s">
        <v>494</v>
      </c>
      <c r="X536" s="15" t="s">
        <v>495</v>
      </c>
      <c r="Y536" s="15" t="s">
        <v>496</v>
      </c>
    </row>
    <row r="537" spans="1:25" ht="15.75">
      <c r="A537" s="10">
        <v>41124</v>
      </c>
      <c r="B537" s="15" t="s">
        <v>497</v>
      </c>
      <c r="C537" s="15" t="s">
        <v>498</v>
      </c>
      <c r="D537" s="15" t="s">
        <v>499</v>
      </c>
      <c r="E537" s="15" t="s">
        <v>500</v>
      </c>
      <c r="F537" s="15" t="s">
        <v>501</v>
      </c>
      <c r="G537" s="15" t="s">
        <v>502</v>
      </c>
      <c r="H537" s="15" t="s">
        <v>106</v>
      </c>
      <c r="I537" s="15" t="s">
        <v>106</v>
      </c>
      <c r="J537" s="15" t="s">
        <v>503</v>
      </c>
      <c r="K537" s="15" t="s">
        <v>504</v>
      </c>
      <c r="L537" s="15" t="s">
        <v>505</v>
      </c>
      <c r="M537" s="15" t="s">
        <v>506</v>
      </c>
      <c r="N537" s="15" t="s">
        <v>507</v>
      </c>
      <c r="O537" s="15" t="s">
        <v>508</v>
      </c>
      <c r="P537" s="15" t="s">
        <v>509</v>
      </c>
      <c r="Q537" s="15" t="s">
        <v>510</v>
      </c>
      <c r="R537" s="15" t="s">
        <v>511</v>
      </c>
      <c r="S537" s="15" t="s">
        <v>512</v>
      </c>
      <c r="T537" s="15" t="s">
        <v>513</v>
      </c>
      <c r="U537" s="15" t="s">
        <v>514</v>
      </c>
      <c r="V537" s="15" t="s">
        <v>179</v>
      </c>
      <c r="W537" s="15" t="s">
        <v>515</v>
      </c>
      <c r="X537" s="15" t="s">
        <v>516</v>
      </c>
      <c r="Y537" s="15" t="s">
        <v>517</v>
      </c>
    </row>
    <row r="538" spans="1:25" ht="15.75">
      <c r="A538" s="10">
        <v>41125</v>
      </c>
      <c r="B538" s="15" t="s">
        <v>518</v>
      </c>
      <c r="C538" s="15" t="s">
        <v>519</v>
      </c>
      <c r="D538" s="15" t="s">
        <v>520</v>
      </c>
      <c r="E538" s="15" t="s">
        <v>521</v>
      </c>
      <c r="F538" s="15" t="s">
        <v>522</v>
      </c>
      <c r="G538" s="15" t="s">
        <v>106</v>
      </c>
      <c r="H538" s="15" t="s">
        <v>523</v>
      </c>
      <c r="I538" s="15" t="s">
        <v>106</v>
      </c>
      <c r="J538" s="15" t="s">
        <v>106</v>
      </c>
      <c r="K538" s="15" t="s">
        <v>106</v>
      </c>
      <c r="L538" s="15" t="s">
        <v>524</v>
      </c>
      <c r="M538" s="15" t="s">
        <v>525</v>
      </c>
      <c r="N538" s="15" t="s">
        <v>526</v>
      </c>
      <c r="O538" s="15" t="s">
        <v>527</v>
      </c>
      <c r="P538" s="15" t="s">
        <v>528</v>
      </c>
      <c r="Q538" s="15" t="s">
        <v>529</v>
      </c>
      <c r="R538" s="15" t="s">
        <v>530</v>
      </c>
      <c r="S538" s="15" t="s">
        <v>531</v>
      </c>
      <c r="T538" s="15" t="s">
        <v>532</v>
      </c>
      <c r="U538" s="15" t="s">
        <v>533</v>
      </c>
      <c r="V538" s="15" t="s">
        <v>534</v>
      </c>
      <c r="W538" s="15" t="s">
        <v>535</v>
      </c>
      <c r="X538" s="15" t="s">
        <v>536</v>
      </c>
      <c r="Y538" s="15" t="s">
        <v>537</v>
      </c>
    </row>
    <row r="539" spans="1:25" ht="15.75">
      <c r="A539" s="10">
        <v>41126</v>
      </c>
      <c r="B539" s="15" t="s">
        <v>538</v>
      </c>
      <c r="C539" s="15" t="s">
        <v>539</v>
      </c>
      <c r="D539" s="15" t="s">
        <v>540</v>
      </c>
      <c r="E539" s="15" t="s">
        <v>541</v>
      </c>
      <c r="F539" s="15" t="s">
        <v>542</v>
      </c>
      <c r="G539" s="15" t="s">
        <v>113</v>
      </c>
      <c r="H539" s="15" t="s">
        <v>106</v>
      </c>
      <c r="I539" s="15" t="s">
        <v>106</v>
      </c>
      <c r="J539" s="15" t="s">
        <v>106</v>
      </c>
      <c r="K539" s="15" t="s">
        <v>106</v>
      </c>
      <c r="L539" s="15" t="s">
        <v>543</v>
      </c>
      <c r="M539" s="15" t="s">
        <v>544</v>
      </c>
      <c r="N539" s="15" t="s">
        <v>545</v>
      </c>
      <c r="O539" s="15" t="s">
        <v>546</v>
      </c>
      <c r="P539" s="15" t="s">
        <v>195</v>
      </c>
      <c r="Q539" s="15" t="s">
        <v>547</v>
      </c>
      <c r="R539" s="15" t="s">
        <v>548</v>
      </c>
      <c r="S539" s="15" t="s">
        <v>549</v>
      </c>
      <c r="T539" s="15" t="s">
        <v>550</v>
      </c>
      <c r="U539" s="15" t="s">
        <v>551</v>
      </c>
      <c r="V539" s="15" t="s">
        <v>552</v>
      </c>
      <c r="W539" s="15" t="s">
        <v>553</v>
      </c>
      <c r="X539" s="15" t="s">
        <v>554</v>
      </c>
      <c r="Y539" s="15" t="s">
        <v>555</v>
      </c>
    </row>
    <row r="540" spans="1:25" ht="15.75">
      <c r="A540" s="10">
        <v>41127</v>
      </c>
      <c r="B540" s="15" t="s">
        <v>556</v>
      </c>
      <c r="C540" s="15" t="s">
        <v>557</v>
      </c>
      <c r="D540" s="15" t="s">
        <v>558</v>
      </c>
      <c r="E540" s="15" t="s">
        <v>559</v>
      </c>
      <c r="F540" s="15" t="s">
        <v>560</v>
      </c>
      <c r="G540" s="15" t="s">
        <v>561</v>
      </c>
      <c r="H540" s="15" t="s">
        <v>562</v>
      </c>
      <c r="I540" s="15" t="s">
        <v>111</v>
      </c>
      <c r="J540" s="15" t="s">
        <v>106</v>
      </c>
      <c r="K540" s="15" t="s">
        <v>106</v>
      </c>
      <c r="L540" s="15" t="s">
        <v>563</v>
      </c>
      <c r="M540" s="15" t="s">
        <v>564</v>
      </c>
      <c r="N540" s="15" t="s">
        <v>108</v>
      </c>
      <c r="O540" s="15" t="s">
        <v>106</v>
      </c>
      <c r="P540" s="15" t="s">
        <v>106</v>
      </c>
      <c r="Q540" s="15" t="s">
        <v>106</v>
      </c>
      <c r="R540" s="15" t="s">
        <v>106</v>
      </c>
      <c r="S540" s="15" t="s">
        <v>565</v>
      </c>
      <c r="T540" s="15" t="s">
        <v>566</v>
      </c>
      <c r="U540" s="15" t="s">
        <v>567</v>
      </c>
      <c r="V540" s="15" t="s">
        <v>106</v>
      </c>
      <c r="W540" s="15" t="s">
        <v>106</v>
      </c>
      <c r="X540" s="15" t="s">
        <v>568</v>
      </c>
      <c r="Y540" s="15" t="s">
        <v>569</v>
      </c>
    </row>
    <row r="541" spans="1:25" ht="15.75">
      <c r="A541" s="10">
        <v>41128</v>
      </c>
      <c r="B541" s="15" t="s">
        <v>192</v>
      </c>
      <c r="C541" s="15" t="s">
        <v>570</v>
      </c>
      <c r="D541" s="15" t="s">
        <v>571</v>
      </c>
      <c r="E541" s="15" t="s">
        <v>572</v>
      </c>
      <c r="F541" s="15" t="s">
        <v>573</v>
      </c>
      <c r="G541" s="15" t="s">
        <v>106</v>
      </c>
      <c r="H541" s="15" t="s">
        <v>106</v>
      </c>
      <c r="I541" s="15" t="s">
        <v>106</v>
      </c>
      <c r="J541" s="15" t="s">
        <v>106</v>
      </c>
      <c r="K541" s="15" t="s">
        <v>106</v>
      </c>
      <c r="L541" s="15" t="s">
        <v>574</v>
      </c>
      <c r="M541" s="15" t="s">
        <v>575</v>
      </c>
      <c r="N541" s="15" t="s">
        <v>576</v>
      </c>
      <c r="O541" s="15" t="s">
        <v>577</v>
      </c>
      <c r="P541" s="15" t="s">
        <v>106</v>
      </c>
      <c r="Q541" s="15" t="s">
        <v>578</v>
      </c>
      <c r="R541" s="15" t="s">
        <v>579</v>
      </c>
      <c r="S541" s="15" t="s">
        <v>580</v>
      </c>
      <c r="T541" s="15" t="s">
        <v>581</v>
      </c>
      <c r="U541" s="15" t="s">
        <v>582</v>
      </c>
      <c r="V541" s="15" t="s">
        <v>106</v>
      </c>
      <c r="W541" s="15" t="s">
        <v>106</v>
      </c>
      <c r="X541" s="15" t="s">
        <v>583</v>
      </c>
      <c r="Y541" s="15" t="s">
        <v>584</v>
      </c>
    </row>
    <row r="542" spans="1:25" ht="15.75">
      <c r="A542" s="10">
        <v>41129</v>
      </c>
      <c r="B542" s="15" t="s">
        <v>109</v>
      </c>
      <c r="C542" s="15" t="s">
        <v>106</v>
      </c>
      <c r="D542" s="15" t="s">
        <v>106</v>
      </c>
      <c r="E542" s="15" t="s">
        <v>106</v>
      </c>
      <c r="F542" s="15" t="s">
        <v>106</v>
      </c>
      <c r="G542" s="15" t="s">
        <v>106</v>
      </c>
      <c r="H542" s="15" t="s">
        <v>106</v>
      </c>
      <c r="I542" s="15" t="s">
        <v>106</v>
      </c>
      <c r="J542" s="15" t="s">
        <v>106</v>
      </c>
      <c r="K542" s="15" t="s">
        <v>106</v>
      </c>
      <c r="L542" s="15" t="s">
        <v>585</v>
      </c>
      <c r="M542" s="15" t="s">
        <v>586</v>
      </c>
      <c r="N542" s="15" t="s">
        <v>587</v>
      </c>
      <c r="O542" s="15" t="s">
        <v>111</v>
      </c>
      <c r="P542" s="15" t="s">
        <v>588</v>
      </c>
      <c r="Q542" s="15" t="s">
        <v>106</v>
      </c>
      <c r="R542" s="15" t="s">
        <v>589</v>
      </c>
      <c r="S542" s="15" t="s">
        <v>265</v>
      </c>
      <c r="T542" s="15" t="s">
        <v>590</v>
      </c>
      <c r="U542" s="15" t="s">
        <v>591</v>
      </c>
      <c r="V542" s="15" t="s">
        <v>106</v>
      </c>
      <c r="W542" s="15" t="s">
        <v>592</v>
      </c>
      <c r="X542" s="15" t="s">
        <v>593</v>
      </c>
      <c r="Y542" s="15" t="s">
        <v>594</v>
      </c>
    </row>
    <row r="543" spans="1:25" ht="15.75">
      <c r="A543" s="10">
        <v>41130</v>
      </c>
      <c r="B543" s="15" t="s">
        <v>595</v>
      </c>
      <c r="C543" s="15" t="s">
        <v>596</v>
      </c>
      <c r="D543" s="15" t="s">
        <v>109</v>
      </c>
      <c r="E543" s="15" t="s">
        <v>106</v>
      </c>
      <c r="F543" s="15" t="s">
        <v>106</v>
      </c>
      <c r="G543" s="15" t="s">
        <v>106</v>
      </c>
      <c r="H543" s="15" t="s">
        <v>106</v>
      </c>
      <c r="I543" s="15" t="s">
        <v>106</v>
      </c>
      <c r="J543" s="15" t="s">
        <v>106</v>
      </c>
      <c r="K543" s="15" t="s">
        <v>597</v>
      </c>
      <c r="L543" s="15" t="s">
        <v>598</v>
      </c>
      <c r="M543" s="15" t="s">
        <v>599</v>
      </c>
      <c r="N543" s="15" t="s">
        <v>106</v>
      </c>
      <c r="O543" s="15" t="s">
        <v>106</v>
      </c>
      <c r="P543" s="15" t="s">
        <v>106</v>
      </c>
      <c r="Q543" s="15" t="s">
        <v>106</v>
      </c>
      <c r="R543" s="15" t="s">
        <v>106</v>
      </c>
      <c r="S543" s="15" t="s">
        <v>106</v>
      </c>
      <c r="T543" s="15" t="s">
        <v>106</v>
      </c>
      <c r="U543" s="15" t="s">
        <v>106</v>
      </c>
      <c r="V543" s="15" t="s">
        <v>106</v>
      </c>
      <c r="W543" s="15" t="s">
        <v>106</v>
      </c>
      <c r="X543" s="15" t="s">
        <v>600</v>
      </c>
      <c r="Y543" s="15" t="s">
        <v>601</v>
      </c>
    </row>
    <row r="544" spans="1:25" ht="15.75">
      <c r="A544" s="10">
        <v>41131</v>
      </c>
      <c r="B544" s="15" t="s">
        <v>602</v>
      </c>
      <c r="C544" s="15" t="s">
        <v>603</v>
      </c>
      <c r="D544" s="15" t="s">
        <v>604</v>
      </c>
      <c r="E544" s="15" t="s">
        <v>605</v>
      </c>
      <c r="F544" s="15" t="s">
        <v>606</v>
      </c>
      <c r="G544" s="15" t="s">
        <v>106</v>
      </c>
      <c r="H544" s="15" t="s">
        <v>106</v>
      </c>
      <c r="I544" s="15" t="s">
        <v>106</v>
      </c>
      <c r="J544" s="15" t="s">
        <v>106</v>
      </c>
      <c r="K544" s="15" t="s">
        <v>106</v>
      </c>
      <c r="L544" s="15" t="s">
        <v>607</v>
      </c>
      <c r="M544" s="15" t="s">
        <v>608</v>
      </c>
      <c r="N544" s="15" t="s">
        <v>609</v>
      </c>
      <c r="O544" s="15" t="s">
        <v>106</v>
      </c>
      <c r="P544" s="15" t="s">
        <v>106</v>
      </c>
      <c r="Q544" s="15" t="s">
        <v>610</v>
      </c>
      <c r="R544" s="15" t="s">
        <v>611</v>
      </c>
      <c r="S544" s="15" t="s">
        <v>612</v>
      </c>
      <c r="T544" s="15" t="s">
        <v>613</v>
      </c>
      <c r="U544" s="15" t="s">
        <v>614</v>
      </c>
      <c r="V544" s="15" t="s">
        <v>615</v>
      </c>
      <c r="W544" s="15" t="s">
        <v>616</v>
      </c>
      <c r="X544" s="15" t="s">
        <v>617</v>
      </c>
      <c r="Y544" s="15" t="s">
        <v>618</v>
      </c>
    </row>
    <row r="545" spans="1:25" ht="15.75">
      <c r="A545" s="10">
        <v>41132</v>
      </c>
      <c r="B545" s="15" t="s">
        <v>619</v>
      </c>
      <c r="C545" s="15" t="s">
        <v>620</v>
      </c>
      <c r="D545" s="15" t="s">
        <v>621</v>
      </c>
      <c r="E545" s="15" t="s">
        <v>622</v>
      </c>
      <c r="F545" s="15" t="s">
        <v>623</v>
      </c>
      <c r="G545" s="15" t="s">
        <v>624</v>
      </c>
      <c r="H545" s="15" t="s">
        <v>106</v>
      </c>
      <c r="I545" s="15" t="s">
        <v>106</v>
      </c>
      <c r="J545" s="15" t="s">
        <v>106</v>
      </c>
      <c r="K545" s="15" t="s">
        <v>625</v>
      </c>
      <c r="L545" s="15" t="s">
        <v>112</v>
      </c>
      <c r="M545" s="15" t="s">
        <v>626</v>
      </c>
      <c r="N545" s="15" t="s">
        <v>627</v>
      </c>
      <c r="O545" s="15" t="s">
        <v>628</v>
      </c>
      <c r="P545" s="15" t="s">
        <v>629</v>
      </c>
      <c r="Q545" s="15" t="s">
        <v>630</v>
      </c>
      <c r="R545" s="15" t="s">
        <v>631</v>
      </c>
      <c r="S545" s="15" t="s">
        <v>632</v>
      </c>
      <c r="T545" s="15" t="s">
        <v>633</v>
      </c>
      <c r="U545" s="15" t="s">
        <v>634</v>
      </c>
      <c r="V545" s="15" t="s">
        <v>635</v>
      </c>
      <c r="W545" s="15" t="s">
        <v>636</v>
      </c>
      <c r="X545" s="15" t="s">
        <v>637</v>
      </c>
      <c r="Y545" s="15" t="s">
        <v>638</v>
      </c>
    </row>
    <row r="546" spans="1:25" ht="15.75">
      <c r="A546" s="10">
        <v>41133</v>
      </c>
      <c r="B546" s="15" t="s">
        <v>639</v>
      </c>
      <c r="C546" s="15" t="s">
        <v>640</v>
      </c>
      <c r="D546" s="15" t="s">
        <v>641</v>
      </c>
      <c r="E546" s="15" t="s">
        <v>642</v>
      </c>
      <c r="F546" s="15" t="s">
        <v>643</v>
      </c>
      <c r="G546" s="15" t="s">
        <v>644</v>
      </c>
      <c r="H546" s="15" t="s">
        <v>645</v>
      </c>
      <c r="I546" s="15" t="s">
        <v>646</v>
      </c>
      <c r="J546" s="15" t="s">
        <v>175</v>
      </c>
      <c r="K546" s="15" t="s">
        <v>647</v>
      </c>
      <c r="L546" s="15" t="s">
        <v>648</v>
      </c>
      <c r="M546" s="15" t="s">
        <v>649</v>
      </c>
      <c r="N546" s="15" t="s">
        <v>650</v>
      </c>
      <c r="O546" s="15" t="s">
        <v>651</v>
      </c>
      <c r="P546" s="15" t="s">
        <v>652</v>
      </c>
      <c r="Q546" s="15" t="s">
        <v>653</v>
      </c>
      <c r="R546" s="15" t="s">
        <v>654</v>
      </c>
      <c r="S546" s="15" t="s">
        <v>556</v>
      </c>
      <c r="T546" s="15" t="s">
        <v>305</v>
      </c>
      <c r="U546" s="15" t="s">
        <v>655</v>
      </c>
      <c r="V546" s="15" t="s">
        <v>656</v>
      </c>
      <c r="W546" s="15" t="s">
        <v>657</v>
      </c>
      <c r="X546" s="15" t="s">
        <v>658</v>
      </c>
      <c r="Y546" s="15" t="s">
        <v>659</v>
      </c>
    </row>
    <row r="547" spans="1:25" ht="15.75">
      <c r="A547" s="10">
        <v>41134</v>
      </c>
      <c r="B547" s="15" t="s">
        <v>660</v>
      </c>
      <c r="C547" s="15" t="s">
        <v>661</v>
      </c>
      <c r="D547" s="15" t="s">
        <v>662</v>
      </c>
      <c r="E547" s="15" t="s">
        <v>663</v>
      </c>
      <c r="F547" s="15" t="s">
        <v>664</v>
      </c>
      <c r="G547" s="15" t="s">
        <v>665</v>
      </c>
      <c r="H547" s="15" t="s">
        <v>106</v>
      </c>
      <c r="I547" s="15" t="s">
        <v>106</v>
      </c>
      <c r="J547" s="15" t="s">
        <v>106</v>
      </c>
      <c r="K547" s="15" t="s">
        <v>106</v>
      </c>
      <c r="L547" s="15" t="s">
        <v>110</v>
      </c>
      <c r="M547" s="15" t="s">
        <v>666</v>
      </c>
      <c r="N547" s="15" t="s">
        <v>667</v>
      </c>
      <c r="O547" s="15" t="s">
        <v>668</v>
      </c>
      <c r="P547" s="15" t="s">
        <v>669</v>
      </c>
      <c r="Q547" s="15" t="s">
        <v>670</v>
      </c>
      <c r="R547" s="15" t="s">
        <v>671</v>
      </c>
      <c r="S547" s="15" t="s">
        <v>672</v>
      </c>
      <c r="T547" s="15" t="s">
        <v>673</v>
      </c>
      <c r="U547" s="15" t="s">
        <v>674</v>
      </c>
      <c r="V547" s="15" t="s">
        <v>675</v>
      </c>
      <c r="W547" s="15" t="s">
        <v>676</v>
      </c>
      <c r="X547" s="15" t="s">
        <v>677</v>
      </c>
      <c r="Y547" s="15" t="s">
        <v>678</v>
      </c>
    </row>
    <row r="548" spans="1:25" ht="15.75">
      <c r="A548" s="10">
        <v>41135</v>
      </c>
      <c r="B548" s="15" t="s">
        <v>679</v>
      </c>
      <c r="C548" s="15" t="s">
        <v>680</v>
      </c>
      <c r="D548" s="15" t="s">
        <v>681</v>
      </c>
      <c r="E548" s="15" t="s">
        <v>682</v>
      </c>
      <c r="F548" s="15" t="s">
        <v>683</v>
      </c>
      <c r="G548" s="15" t="s">
        <v>684</v>
      </c>
      <c r="H548" s="15" t="s">
        <v>106</v>
      </c>
      <c r="I548" s="15" t="s">
        <v>106</v>
      </c>
      <c r="J548" s="15" t="s">
        <v>106</v>
      </c>
      <c r="K548" s="15" t="s">
        <v>106</v>
      </c>
      <c r="L548" s="15" t="s">
        <v>666</v>
      </c>
      <c r="M548" s="15" t="s">
        <v>198</v>
      </c>
      <c r="N548" s="15" t="s">
        <v>115</v>
      </c>
      <c r="O548" s="15" t="s">
        <v>399</v>
      </c>
      <c r="P548" s="15" t="s">
        <v>685</v>
      </c>
      <c r="Q548" s="15" t="s">
        <v>686</v>
      </c>
      <c r="R548" s="15" t="s">
        <v>687</v>
      </c>
      <c r="S548" s="15" t="s">
        <v>688</v>
      </c>
      <c r="T548" s="15" t="s">
        <v>689</v>
      </c>
      <c r="U548" s="15" t="s">
        <v>690</v>
      </c>
      <c r="V548" s="15" t="s">
        <v>691</v>
      </c>
      <c r="W548" s="15" t="s">
        <v>692</v>
      </c>
      <c r="X548" s="15" t="s">
        <v>693</v>
      </c>
      <c r="Y548" s="15" t="s">
        <v>694</v>
      </c>
    </row>
    <row r="549" spans="1:25" ht="15.75">
      <c r="A549" s="10">
        <v>41136</v>
      </c>
      <c r="B549" s="15" t="s">
        <v>695</v>
      </c>
      <c r="C549" s="15" t="s">
        <v>696</v>
      </c>
      <c r="D549" s="15" t="s">
        <v>697</v>
      </c>
      <c r="E549" s="15" t="s">
        <v>698</v>
      </c>
      <c r="F549" s="15" t="s">
        <v>699</v>
      </c>
      <c r="G549" s="15" t="s">
        <v>106</v>
      </c>
      <c r="H549" s="15" t="s">
        <v>106</v>
      </c>
      <c r="I549" s="15" t="s">
        <v>106</v>
      </c>
      <c r="J549" s="15" t="s">
        <v>106</v>
      </c>
      <c r="K549" s="15" t="s">
        <v>106</v>
      </c>
      <c r="L549" s="15" t="s">
        <v>114</v>
      </c>
      <c r="M549" s="15" t="s">
        <v>700</v>
      </c>
      <c r="N549" s="15" t="s">
        <v>701</v>
      </c>
      <c r="O549" s="15" t="s">
        <v>197</v>
      </c>
      <c r="P549" s="15" t="s">
        <v>702</v>
      </c>
      <c r="Q549" s="15" t="s">
        <v>703</v>
      </c>
      <c r="R549" s="15" t="s">
        <v>704</v>
      </c>
      <c r="S549" s="15" t="s">
        <v>705</v>
      </c>
      <c r="T549" s="15" t="s">
        <v>706</v>
      </c>
      <c r="U549" s="15" t="s">
        <v>707</v>
      </c>
      <c r="V549" s="15" t="s">
        <v>708</v>
      </c>
      <c r="W549" s="15" t="s">
        <v>709</v>
      </c>
      <c r="X549" s="15" t="s">
        <v>710</v>
      </c>
      <c r="Y549" s="15" t="s">
        <v>711</v>
      </c>
    </row>
    <row r="550" spans="1:25" ht="15.75">
      <c r="A550" s="10">
        <v>41137</v>
      </c>
      <c r="B550" s="15" t="s">
        <v>292</v>
      </c>
      <c r="C550" s="15" t="s">
        <v>712</v>
      </c>
      <c r="D550" s="15" t="s">
        <v>713</v>
      </c>
      <c r="E550" s="15" t="s">
        <v>714</v>
      </c>
      <c r="F550" s="15" t="s">
        <v>106</v>
      </c>
      <c r="G550" s="15" t="s">
        <v>106</v>
      </c>
      <c r="H550" s="15" t="s">
        <v>106</v>
      </c>
      <c r="I550" s="15" t="s">
        <v>106</v>
      </c>
      <c r="J550" s="15" t="s">
        <v>106</v>
      </c>
      <c r="K550" s="15" t="s">
        <v>106</v>
      </c>
      <c r="L550" s="15" t="s">
        <v>106</v>
      </c>
      <c r="M550" s="15" t="s">
        <v>715</v>
      </c>
      <c r="N550" s="15" t="s">
        <v>716</v>
      </c>
      <c r="O550" s="15" t="s">
        <v>717</v>
      </c>
      <c r="P550" s="15" t="s">
        <v>718</v>
      </c>
      <c r="Q550" s="15" t="s">
        <v>719</v>
      </c>
      <c r="R550" s="15" t="s">
        <v>720</v>
      </c>
      <c r="S550" s="15" t="s">
        <v>721</v>
      </c>
      <c r="T550" s="15" t="s">
        <v>722</v>
      </c>
      <c r="U550" s="15" t="s">
        <v>723</v>
      </c>
      <c r="V550" s="15" t="s">
        <v>724</v>
      </c>
      <c r="W550" s="15" t="s">
        <v>725</v>
      </c>
      <c r="X550" s="15" t="s">
        <v>726</v>
      </c>
      <c r="Y550" s="15" t="s">
        <v>727</v>
      </c>
    </row>
    <row r="551" spans="1:25" ht="15.75">
      <c r="A551" s="10">
        <v>41138</v>
      </c>
      <c r="B551" s="15" t="s">
        <v>728</v>
      </c>
      <c r="C551" s="15" t="s">
        <v>729</v>
      </c>
      <c r="D551" s="15" t="s">
        <v>730</v>
      </c>
      <c r="E551" s="15" t="s">
        <v>731</v>
      </c>
      <c r="F551" s="15" t="s">
        <v>732</v>
      </c>
      <c r="G551" s="15" t="s">
        <v>733</v>
      </c>
      <c r="H551" s="15" t="s">
        <v>106</v>
      </c>
      <c r="I551" s="15" t="s">
        <v>106</v>
      </c>
      <c r="J551" s="15" t="s">
        <v>180</v>
      </c>
      <c r="K551" s="15" t="s">
        <v>734</v>
      </c>
      <c r="L551" s="15" t="s">
        <v>714</v>
      </c>
      <c r="M551" s="15" t="s">
        <v>172</v>
      </c>
      <c r="N551" s="15" t="s">
        <v>735</v>
      </c>
      <c r="O551" s="15" t="s">
        <v>182</v>
      </c>
      <c r="P551" s="15" t="s">
        <v>736</v>
      </c>
      <c r="Q551" s="15" t="s">
        <v>737</v>
      </c>
      <c r="R551" s="15" t="s">
        <v>738</v>
      </c>
      <c r="S551" s="15" t="s">
        <v>739</v>
      </c>
      <c r="T551" s="15" t="s">
        <v>740</v>
      </c>
      <c r="U551" s="15" t="s">
        <v>741</v>
      </c>
      <c r="V551" s="15" t="s">
        <v>742</v>
      </c>
      <c r="W551" s="15" t="s">
        <v>743</v>
      </c>
      <c r="X551" s="15" t="s">
        <v>744</v>
      </c>
      <c r="Y551" s="15" t="s">
        <v>745</v>
      </c>
    </row>
    <row r="552" spans="1:25" ht="15.75">
      <c r="A552" s="10">
        <v>41139</v>
      </c>
      <c r="B552" s="15" t="s">
        <v>746</v>
      </c>
      <c r="C552" s="15" t="s">
        <v>747</v>
      </c>
      <c r="D552" s="15" t="s">
        <v>748</v>
      </c>
      <c r="E552" s="15" t="s">
        <v>749</v>
      </c>
      <c r="F552" s="15" t="s">
        <v>190</v>
      </c>
      <c r="G552" s="15" t="s">
        <v>106</v>
      </c>
      <c r="H552" s="15" t="s">
        <v>106</v>
      </c>
      <c r="I552" s="15" t="s">
        <v>106</v>
      </c>
      <c r="J552" s="15" t="s">
        <v>106</v>
      </c>
      <c r="K552" s="15" t="s">
        <v>106</v>
      </c>
      <c r="L552" s="15" t="s">
        <v>106</v>
      </c>
      <c r="M552" s="15" t="s">
        <v>750</v>
      </c>
      <c r="N552" s="15" t="s">
        <v>751</v>
      </c>
      <c r="O552" s="15" t="s">
        <v>752</v>
      </c>
      <c r="P552" s="15" t="s">
        <v>753</v>
      </c>
      <c r="Q552" s="15" t="s">
        <v>754</v>
      </c>
      <c r="R552" s="15" t="s">
        <v>755</v>
      </c>
      <c r="S552" s="15" t="s">
        <v>756</v>
      </c>
      <c r="T552" s="15" t="s">
        <v>757</v>
      </c>
      <c r="U552" s="15" t="s">
        <v>758</v>
      </c>
      <c r="V552" s="15" t="s">
        <v>106</v>
      </c>
      <c r="W552" s="15" t="s">
        <v>119</v>
      </c>
      <c r="X552" s="15" t="s">
        <v>759</v>
      </c>
      <c r="Y552" s="15" t="s">
        <v>183</v>
      </c>
    </row>
    <row r="553" spans="1:25" ht="15.75">
      <c r="A553" s="10">
        <v>41140</v>
      </c>
      <c r="B553" s="15" t="s">
        <v>760</v>
      </c>
      <c r="C553" s="15" t="s">
        <v>761</v>
      </c>
      <c r="D553" s="15" t="s">
        <v>762</v>
      </c>
      <c r="E553" s="15" t="s">
        <v>763</v>
      </c>
      <c r="F553" s="15" t="s">
        <v>106</v>
      </c>
      <c r="G553" s="15" t="s">
        <v>106</v>
      </c>
      <c r="H553" s="15" t="s">
        <v>106</v>
      </c>
      <c r="I553" s="15" t="s">
        <v>106</v>
      </c>
      <c r="J553" s="15" t="s">
        <v>106</v>
      </c>
      <c r="K553" s="15" t="s">
        <v>106</v>
      </c>
      <c r="L553" s="15" t="s">
        <v>106</v>
      </c>
      <c r="M553" s="15" t="s">
        <v>764</v>
      </c>
      <c r="N553" s="15" t="s">
        <v>106</v>
      </c>
      <c r="O553" s="15" t="s">
        <v>110</v>
      </c>
      <c r="P553" s="15" t="s">
        <v>765</v>
      </c>
      <c r="Q553" s="15" t="s">
        <v>766</v>
      </c>
      <c r="R553" s="15" t="s">
        <v>767</v>
      </c>
      <c r="S553" s="15" t="s">
        <v>768</v>
      </c>
      <c r="T553" s="15" t="s">
        <v>769</v>
      </c>
      <c r="U553" s="15" t="s">
        <v>770</v>
      </c>
      <c r="V553" s="15" t="s">
        <v>106</v>
      </c>
      <c r="W553" s="15" t="s">
        <v>771</v>
      </c>
      <c r="X553" s="15" t="s">
        <v>772</v>
      </c>
      <c r="Y553" s="15" t="s">
        <v>196</v>
      </c>
    </row>
    <row r="554" spans="1:25" ht="15.75">
      <c r="A554" s="10">
        <v>41141</v>
      </c>
      <c r="B554" s="15" t="s">
        <v>773</v>
      </c>
      <c r="C554" s="15" t="s">
        <v>774</v>
      </c>
      <c r="D554" s="15" t="s">
        <v>775</v>
      </c>
      <c r="E554" s="15" t="s">
        <v>776</v>
      </c>
      <c r="F554" s="15" t="s">
        <v>777</v>
      </c>
      <c r="G554" s="15" t="s">
        <v>778</v>
      </c>
      <c r="H554" s="15" t="s">
        <v>106</v>
      </c>
      <c r="I554" s="15" t="s">
        <v>106</v>
      </c>
      <c r="J554" s="15" t="s">
        <v>106</v>
      </c>
      <c r="K554" s="15" t="s">
        <v>779</v>
      </c>
      <c r="L554" s="15" t="s">
        <v>780</v>
      </c>
      <c r="M554" s="15" t="s">
        <v>781</v>
      </c>
      <c r="N554" s="15" t="s">
        <v>782</v>
      </c>
      <c r="O554" s="15" t="s">
        <v>783</v>
      </c>
      <c r="P554" s="15" t="s">
        <v>784</v>
      </c>
      <c r="Q554" s="15" t="s">
        <v>785</v>
      </c>
      <c r="R554" s="15" t="s">
        <v>786</v>
      </c>
      <c r="S554" s="15" t="s">
        <v>787</v>
      </c>
      <c r="T554" s="15" t="s">
        <v>788</v>
      </c>
      <c r="U554" s="15" t="s">
        <v>789</v>
      </c>
      <c r="V554" s="15" t="s">
        <v>790</v>
      </c>
      <c r="W554" s="15" t="s">
        <v>791</v>
      </c>
      <c r="X554" s="15" t="s">
        <v>792</v>
      </c>
      <c r="Y554" s="15" t="s">
        <v>793</v>
      </c>
    </row>
    <row r="555" spans="1:25" ht="15.75">
      <c r="A555" s="10">
        <v>41142</v>
      </c>
      <c r="B555" s="15" t="s">
        <v>794</v>
      </c>
      <c r="C555" s="15" t="s">
        <v>795</v>
      </c>
      <c r="D555" s="15" t="s">
        <v>796</v>
      </c>
      <c r="E555" s="15" t="s">
        <v>797</v>
      </c>
      <c r="F555" s="15" t="s">
        <v>798</v>
      </c>
      <c r="G555" s="15" t="s">
        <v>799</v>
      </c>
      <c r="H555" s="15" t="s">
        <v>106</v>
      </c>
      <c r="I555" s="15" t="s">
        <v>106</v>
      </c>
      <c r="J555" s="15" t="s">
        <v>106</v>
      </c>
      <c r="K555" s="15" t="s">
        <v>106</v>
      </c>
      <c r="L555" s="15" t="s">
        <v>800</v>
      </c>
      <c r="M555" s="15" t="s">
        <v>801</v>
      </c>
      <c r="N555" s="15" t="s">
        <v>802</v>
      </c>
      <c r="O555" s="15" t="s">
        <v>803</v>
      </c>
      <c r="P555" s="15" t="s">
        <v>804</v>
      </c>
      <c r="Q555" s="15" t="s">
        <v>805</v>
      </c>
      <c r="R555" s="15" t="s">
        <v>806</v>
      </c>
      <c r="S555" s="15" t="s">
        <v>807</v>
      </c>
      <c r="T555" s="15" t="s">
        <v>808</v>
      </c>
      <c r="U555" s="15" t="s">
        <v>809</v>
      </c>
      <c r="V555" s="15" t="s">
        <v>810</v>
      </c>
      <c r="W555" s="15" t="s">
        <v>811</v>
      </c>
      <c r="X555" s="15" t="s">
        <v>812</v>
      </c>
      <c r="Y555" s="15" t="s">
        <v>813</v>
      </c>
    </row>
    <row r="556" spans="1:25" ht="15.75">
      <c r="A556" s="10">
        <v>41143</v>
      </c>
      <c r="B556" s="15" t="s">
        <v>362</v>
      </c>
      <c r="C556" s="15" t="s">
        <v>106</v>
      </c>
      <c r="D556" s="15" t="s">
        <v>106</v>
      </c>
      <c r="E556" s="15" t="s">
        <v>106</v>
      </c>
      <c r="F556" s="15" t="s">
        <v>106</v>
      </c>
      <c r="G556" s="15" t="s">
        <v>106</v>
      </c>
      <c r="H556" s="15" t="s">
        <v>106</v>
      </c>
      <c r="I556" s="15" t="s">
        <v>106</v>
      </c>
      <c r="J556" s="15" t="s">
        <v>106</v>
      </c>
      <c r="K556" s="15" t="s">
        <v>106</v>
      </c>
      <c r="L556" s="15" t="s">
        <v>814</v>
      </c>
      <c r="M556" s="15" t="s">
        <v>350</v>
      </c>
      <c r="N556" s="15" t="s">
        <v>117</v>
      </c>
      <c r="O556" s="15" t="s">
        <v>815</v>
      </c>
      <c r="P556" s="15" t="s">
        <v>595</v>
      </c>
      <c r="Q556" s="15" t="s">
        <v>816</v>
      </c>
      <c r="R556" s="15" t="s">
        <v>817</v>
      </c>
      <c r="S556" s="15" t="s">
        <v>818</v>
      </c>
      <c r="T556" s="15" t="s">
        <v>819</v>
      </c>
      <c r="U556" s="15" t="s">
        <v>820</v>
      </c>
      <c r="V556" s="15" t="s">
        <v>106</v>
      </c>
      <c r="W556" s="15" t="s">
        <v>821</v>
      </c>
      <c r="X556" s="15" t="s">
        <v>822</v>
      </c>
      <c r="Y556" s="15" t="s">
        <v>823</v>
      </c>
    </row>
    <row r="557" spans="1:25" ht="15.75">
      <c r="A557" s="10">
        <v>41144</v>
      </c>
      <c r="B557" s="15" t="s">
        <v>824</v>
      </c>
      <c r="C557" s="15" t="s">
        <v>825</v>
      </c>
      <c r="D557" s="15" t="s">
        <v>826</v>
      </c>
      <c r="E557" s="15" t="s">
        <v>827</v>
      </c>
      <c r="F557" s="15" t="s">
        <v>589</v>
      </c>
      <c r="G557" s="15" t="s">
        <v>106</v>
      </c>
      <c r="H557" s="15" t="s">
        <v>106</v>
      </c>
      <c r="I557" s="15" t="s">
        <v>106</v>
      </c>
      <c r="J557" s="15" t="s">
        <v>106</v>
      </c>
      <c r="K557" s="15" t="s">
        <v>828</v>
      </c>
      <c r="L557" s="15" t="s">
        <v>829</v>
      </c>
      <c r="M557" s="15" t="s">
        <v>830</v>
      </c>
      <c r="N557" s="15" t="s">
        <v>831</v>
      </c>
      <c r="O557" s="15" t="s">
        <v>832</v>
      </c>
      <c r="P557" s="15" t="s">
        <v>833</v>
      </c>
      <c r="Q557" s="15" t="s">
        <v>834</v>
      </c>
      <c r="R557" s="15" t="s">
        <v>835</v>
      </c>
      <c r="S557" s="15" t="s">
        <v>836</v>
      </c>
      <c r="T557" s="15" t="s">
        <v>837</v>
      </c>
      <c r="U557" s="15" t="s">
        <v>838</v>
      </c>
      <c r="V557" s="15" t="s">
        <v>839</v>
      </c>
      <c r="W557" s="15" t="s">
        <v>840</v>
      </c>
      <c r="X557" s="15" t="s">
        <v>841</v>
      </c>
      <c r="Y557" s="15" t="s">
        <v>842</v>
      </c>
    </row>
    <row r="558" spans="1:25" ht="15.75">
      <c r="A558" s="10">
        <v>41145</v>
      </c>
      <c r="B558" s="15" t="s">
        <v>186</v>
      </c>
      <c r="C558" s="15" t="s">
        <v>843</v>
      </c>
      <c r="D558" s="15" t="s">
        <v>844</v>
      </c>
      <c r="E558" s="15" t="s">
        <v>845</v>
      </c>
      <c r="F558" s="15" t="s">
        <v>846</v>
      </c>
      <c r="G558" s="15" t="s">
        <v>106</v>
      </c>
      <c r="H558" s="15" t="s">
        <v>106</v>
      </c>
      <c r="I558" s="15" t="s">
        <v>106</v>
      </c>
      <c r="J558" s="15" t="s">
        <v>106</v>
      </c>
      <c r="K558" s="15" t="s">
        <v>847</v>
      </c>
      <c r="L558" s="15" t="s">
        <v>848</v>
      </c>
      <c r="M558" s="15" t="s">
        <v>849</v>
      </c>
      <c r="N558" s="15" t="s">
        <v>850</v>
      </c>
      <c r="O558" s="15" t="s">
        <v>851</v>
      </c>
      <c r="P558" s="15" t="s">
        <v>852</v>
      </c>
      <c r="Q558" s="15" t="s">
        <v>853</v>
      </c>
      <c r="R558" s="15" t="s">
        <v>854</v>
      </c>
      <c r="S558" s="15" t="s">
        <v>855</v>
      </c>
      <c r="T558" s="15" t="s">
        <v>856</v>
      </c>
      <c r="U558" s="15" t="s">
        <v>857</v>
      </c>
      <c r="V558" s="15" t="s">
        <v>858</v>
      </c>
      <c r="W558" s="15" t="s">
        <v>859</v>
      </c>
      <c r="X558" s="15" t="s">
        <v>860</v>
      </c>
      <c r="Y558" s="15" t="s">
        <v>861</v>
      </c>
    </row>
    <row r="559" spans="1:25" ht="15.75">
      <c r="A559" s="10">
        <v>41146</v>
      </c>
      <c r="B559" s="15" t="s">
        <v>862</v>
      </c>
      <c r="C559" s="15" t="s">
        <v>863</v>
      </c>
      <c r="D559" s="15" t="s">
        <v>546</v>
      </c>
      <c r="E559" s="15" t="s">
        <v>864</v>
      </c>
      <c r="F559" s="15" t="s">
        <v>865</v>
      </c>
      <c r="G559" s="15" t="s">
        <v>866</v>
      </c>
      <c r="H559" s="15" t="s">
        <v>867</v>
      </c>
      <c r="I559" s="15" t="s">
        <v>106</v>
      </c>
      <c r="J559" s="15" t="s">
        <v>868</v>
      </c>
      <c r="K559" s="15" t="s">
        <v>869</v>
      </c>
      <c r="L559" s="15" t="s">
        <v>870</v>
      </c>
      <c r="M559" s="15" t="s">
        <v>871</v>
      </c>
      <c r="N559" s="15" t="s">
        <v>872</v>
      </c>
      <c r="O559" s="15" t="s">
        <v>873</v>
      </c>
      <c r="P559" s="15" t="s">
        <v>874</v>
      </c>
      <c r="Q559" s="15" t="s">
        <v>875</v>
      </c>
      <c r="R559" s="15" t="s">
        <v>876</v>
      </c>
      <c r="S559" s="15" t="s">
        <v>877</v>
      </c>
      <c r="T559" s="15" t="s">
        <v>878</v>
      </c>
      <c r="U559" s="15" t="s">
        <v>184</v>
      </c>
      <c r="V559" s="15" t="s">
        <v>879</v>
      </c>
      <c r="W559" s="15" t="s">
        <v>880</v>
      </c>
      <c r="X559" s="15" t="s">
        <v>881</v>
      </c>
      <c r="Y559" s="15" t="s">
        <v>882</v>
      </c>
    </row>
    <row r="560" spans="1:25" ht="15.75">
      <c r="A560" s="10">
        <v>41147</v>
      </c>
      <c r="B560" s="15" t="s">
        <v>883</v>
      </c>
      <c r="C560" s="15" t="s">
        <v>884</v>
      </c>
      <c r="D560" s="15" t="s">
        <v>885</v>
      </c>
      <c r="E560" s="15" t="s">
        <v>114</v>
      </c>
      <c r="F560" s="15" t="s">
        <v>106</v>
      </c>
      <c r="G560" s="15" t="s">
        <v>109</v>
      </c>
      <c r="H560" s="15" t="s">
        <v>106</v>
      </c>
      <c r="I560" s="15" t="s">
        <v>106</v>
      </c>
      <c r="J560" s="15" t="s">
        <v>106</v>
      </c>
      <c r="K560" s="15" t="s">
        <v>886</v>
      </c>
      <c r="L560" s="15" t="s">
        <v>559</v>
      </c>
      <c r="M560" s="15" t="s">
        <v>887</v>
      </c>
      <c r="N560" s="15" t="s">
        <v>106</v>
      </c>
      <c r="O560" s="15" t="s">
        <v>106</v>
      </c>
      <c r="P560" s="15" t="s">
        <v>118</v>
      </c>
      <c r="Q560" s="15" t="s">
        <v>106</v>
      </c>
      <c r="R560" s="15" t="s">
        <v>106</v>
      </c>
      <c r="S560" s="15" t="s">
        <v>106</v>
      </c>
      <c r="T560" s="15" t="s">
        <v>106</v>
      </c>
      <c r="U560" s="15" t="s">
        <v>106</v>
      </c>
      <c r="V560" s="15" t="s">
        <v>106</v>
      </c>
      <c r="W560" s="15" t="s">
        <v>106</v>
      </c>
      <c r="X560" s="15" t="s">
        <v>181</v>
      </c>
      <c r="Y560" s="15" t="s">
        <v>888</v>
      </c>
    </row>
    <row r="561" spans="1:25" ht="15.75">
      <c r="A561" s="10">
        <v>41148</v>
      </c>
      <c r="B561" s="15" t="s">
        <v>540</v>
      </c>
      <c r="C561" s="15" t="s">
        <v>889</v>
      </c>
      <c r="D561" s="15" t="s">
        <v>890</v>
      </c>
      <c r="E561" s="15" t="s">
        <v>891</v>
      </c>
      <c r="F561" s="15" t="s">
        <v>892</v>
      </c>
      <c r="G561" s="15" t="s">
        <v>106</v>
      </c>
      <c r="H561" s="15" t="s">
        <v>106</v>
      </c>
      <c r="I561" s="15" t="s">
        <v>106</v>
      </c>
      <c r="J561" s="15" t="s">
        <v>106</v>
      </c>
      <c r="K561" s="15" t="s">
        <v>106</v>
      </c>
      <c r="L561" s="15" t="s">
        <v>201</v>
      </c>
      <c r="M561" s="15" t="s">
        <v>174</v>
      </c>
      <c r="N561" s="15" t="s">
        <v>893</v>
      </c>
      <c r="O561" s="15" t="s">
        <v>894</v>
      </c>
      <c r="P561" s="15" t="s">
        <v>895</v>
      </c>
      <c r="Q561" s="15" t="s">
        <v>106</v>
      </c>
      <c r="R561" s="15" t="s">
        <v>106</v>
      </c>
      <c r="S561" s="15" t="s">
        <v>478</v>
      </c>
      <c r="T561" s="15" t="s">
        <v>896</v>
      </c>
      <c r="U561" s="15" t="s">
        <v>897</v>
      </c>
      <c r="V561" s="15" t="s">
        <v>106</v>
      </c>
      <c r="W561" s="15" t="s">
        <v>898</v>
      </c>
      <c r="X561" s="15" t="s">
        <v>899</v>
      </c>
      <c r="Y561" s="15" t="s">
        <v>900</v>
      </c>
    </row>
    <row r="562" spans="1:25" ht="15.75">
      <c r="A562" s="10">
        <v>41149</v>
      </c>
      <c r="B562" s="15" t="s">
        <v>901</v>
      </c>
      <c r="C562" s="15" t="s">
        <v>902</v>
      </c>
      <c r="D562" s="15" t="s">
        <v>903</v>
      </c>
      <c r="E562" s="15" t="s">
        <v>187</v>
      </c>
      <c r="F562" s="15" t="s">
        <v>904</v>
      </c>
      <c r="G562" s="15" t="s">
        <v>106</v>
      </c>
      <c r="H562" s="15" t="s">
        <v>106</v>
      </c>
      <c r="I562" s="15" t="s">
        <v>106</v>
      </c>
      <c r="J562" s="15" t="s">
        <v>106</v>
      </c>
      <c r="K562" s="15" t="s">
        <v>106</v>
      </c>
      <c r="L562" s="15" t="s">
        <v>106</v>
      </c>
      <c r="M562" s="15" t="s">
        <v>106</v>
      </c>
      <c r="N562" s="15" t="s">
        <v>106</v>
      </c>
      <c r="O562" s="15" t="s">
        <v>106</v>
      </c>
      <c r="P562" s="15" t="s">
        <v>106</v>
      </c>
      <c r="Q562" s="15" t="s">
        <v>106</v>
      </c>
      <c r="R562" s="15" t="s">
        <v>106</v>
      </c>
      <c r="S562" s="15" t="s">
        <v>106</v>
      </c>
      <c r="T562" s="15" t="s">
        <v>109</v>
      </c>
      <c r="U562" s="15" t="s">
        <v>106</v>
      </c>
      <c r="V562" s="15" t="s">
        <v>106</v>
      </c>
      <c r="W562" s="15" t="s">
        <v>106</v>
      </c>
      <c r="X562" s="15" t="s">
        <v>905</v>
      </c>
      <c r="Y562" s="15" t="s">
        <v>906</v>
      </c>
    </row>
    <row r="563" spans="1:25" ht="15.75">
      <c r="A563" s="10">
        <v>41150</v>
      </c>
      <c r="B563" s="15" t="s">
        <v>907</v>
      </c>
      <c r="C563" s="15" t="s">
        <v>908</v>
      </c>
      <c r="D563" s="15" t="s">
        <v>909</v>
      </c>
      <c r="E563" s="15" t="s">
        <v>910</v>
      </c>
      <c r="F563" s="15" t="s">
        <v>911</v>
      </c>
      <c r="G563" s="15" t="s">
        <v>912</v>
      </c>
      <c r="H563" s="15" t="s">
        <v>345</v>
      </c>
      <c r="I563" s="15" t="s">
        <v>106</v>
      </c>
      <c r="J563" s="15" t="s">
        <v>106</v>
      </c>
      <c r="K563" s="15" t="s">
        <v>913</v>
      </c>
      <c r="L563" s="15" t="s">
        <v>914</v>
      </c>
      <c r="M563" s="15" t="s">
        <v>915</v>
      </c>
      <c r="N563" s="15" t="s">
        <v>916</v>
      </c>
      <c r="O563" s="15" t="s">
        <v>917</v>
      </c>
      <c r="P563" s="15" t="s">
        <v>918</v>
      </c>
      <c r="Q563" s="15" t="s">
        <v>919</v>
      </c>
      <c r="R563" s="15" t="s">
        <v>808</v>
      </c>
      <c r="S563" s="15" t="s">
        <v>920</v>
      </c>
      <c r="T563" s="15" t="s">
        <v>921</v>
      </c>
      <c r="U563" s="15" t="s">
        <v>106</v>
      </c>
      <c r="V563" s="15" t="s">
        <v>106</v>
      </c>
      <c r="W563" s="15" t="s">
        <v>189</v>
      </c>
      <c r="X563" s="15" t="s">
        <v>493</v>
      </c>
      <c r="Y563" s="15" t="s">
        <v>922</v>
      </c>
    </row>
    <row r="564" spans="1:25" ht="15.75">
      <c r="A564" s="10">
        <v>41151</v>
      </c>
      <c r="B564" s="15" t="s">
        <v>106</v>
      </c>
      <c r="C564" s="15" t="s">
        <v>106</v>
      </c>
      <c r="D564" s="15" t="s">
        <v>106</v>
      </c>
      <c r="E564" s="15" t="s">
        <v>923</v>
      </c>
      <c r="F564" s="15" t="s">
        <v>924</v>
      </c>
      <c r="G564" s="15" t="s">
        <v>106</v>
      </c>
      <c r="H564" s="15" t="s">
        <v>106</v>
      </c>
      <c r="I564" s="15" t="s">
        <v>106</v>
      </c>
      <c r="J564" s="15" t="s">
        <v>106</v>
      </c>
      <c r="K564" s="15" t="s">
        <v>106</v>
      </c>
      <c r="L564" s="15" t="s">
        <v>106</v>
      </c>
      <c r="M564" s="15" t="s">
        <v>106</v>
      </c>
      <c r="N564" s="15" t="s">
        <v>106</v>
      </c>
      <c r="O564" s="15" t="s">
        <v>106</v>
      </c>
      <c r="P564" s="15" t="s">
        <v>106</v>
      </c>
      <c r="Q564" s="15" t="s">
        <v>106</v>
      </c>
      <c r="R564" s="15" t="s">
        <v>106</v>
      </c>
      <c r="S564" s="15" t="s">
        <v>106</v>
      </c>
      <c r="T564" s="15" t="s">
        <v>925</v>
      </c>
      <c r="U564" s="15" t="s">
        <v>111</v>
      </c>
      <c r="V564" s="15" t="s">
        <v>106</v>
      </c>
      <c r="W564" s="15" t="s">
        <v>926</v>
      </c>
      <c r="X564" s="15" t="s">
        <v>927</v>
      </c>
      <c r="Y564" s="15" t="s">
        <v>928</v>
      </c>
    </row>
    <row r="565" spans="1:25" ht="15.75">
      <c r="A565" s="10">
        <v>41152</v>
      </c>
      <c r="B565" s="15" t="s">
        <v>929</v>
      </c>
      <c r="C565" s="15" t="s">
        <v>930</v>
      </c>
      <c r="D565" s="15" t="s">
        <v>931</v>
      </c>
      <c r="E565" s="15" t="s">
        <v>932</v>
      </c>
      <c r="F565" s="15" t="s">
        <v>106</v>
      </c>
      <c r="G565" s="15" t="s">
        <v>106</v>
      </c>
      <c r="H565" s="15" t="s">
        <v>106</v>
      </c>
      <c r="I565" s="15" t="s">
        <v>106</v>
      </c>
      <c r="J565" s="15" t="s">
        <v>106</v>
      </c>
      <c r="K565" s="15" t="s">
        <v>106</v>
      </c>
      <c r="L565" s="15" t="s">
        <v>115</v>
      </c>
      <c r="M565" s="15" t="s">
        <v>106</v>
      </c>
      <c r="N565" s="15" t="s">
        <v>106</v>
      </c>
      <c r="O565" s="15" t="s">
        <v>933</v>
      </c>
      <c r="P565" s="15" t="s">
        <v>934</v>
      </c>
      <c r="Q565" s="15" t="s">
        <v>935</v>
      </c>
      <c r="R565" s="15" t="s">
        <v>936</v>
      </c>
      <c r="S565" s="15" t="s">
        <v>937</v>
      </c>
      <c r="T565" s="15" t="s">
        <v>177</v>
      </c>
      <c r="U565" s="15" t="s">
        <v>938</v>
      </c>
      <c r="V565" s="15" t="s">
        <v>939</v>
      </c>
      <c r="W565" s="15" t="s">
        <v>940</v>
      </c>
      <c r="X565" s="15" t="s">
        <v>941</v>
      </c>
      <c r="Y565" s="15" t="s">
        <v>942</v>
      </c>
    </row>
    <row r="566" ht="12.75">
      <c r="A566" s="5"/>
    </row>
    <row r="567" spans="1:25" ht="30" customHeight="1">
      <c r="A567" s="72" t="s">
        <v>55</v>
      </c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4" t="s">
        <v>56</v>
      </c>
      <c r="Q567" s="75"/>
      <c r="R567" s="75"/>
      <c r="S567" s="75"/>
      <c r="T567" s="75"/>
      <c r="U567" s="75"/>
      <c r="V567" s="75"/>
      <c r="W567" s="75"/>
      <c r="X567" s="75"/>
      <c r="Y567" s="73"/>
    </row>
    <row r="568" spans="1:25" ht="26.25" customHeight="1">
      <c r="A568" s="76" t="s">
        <v>57</v>
      </c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80" t="s">
        <v>944</v>
      </c>
      <c r="Q568" s="81"/>
      <c r="R568" s="81"/>
      <c r="S568" s="81"/>
      <c r="T568" s="81"/>
      <c r="U568" s="81"/>
      <c r="V568" s="81"/>
      <c r="W568" s="81"/>
      <c r="X568" s="81"/>
      <c r="Y568" s="82"/>
    </row>
    <row r="569" spans="1:25" ht="31.5" customHeight="1">
      <c r="A569" s="64" t="s">
        <v>58</v>
      </c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6"/>
      <c r="P569" s="80" t="s">
        <v>945</v>
      </c>
      <c r="Q569" s="81"/>
      <c r="R569" s="81"/>
      <c r="S569" s="81"/>
      <c r="T569" s="81"/>
      <c r="U569" s="81"/>
      <c r="V569" s="81"/>
      <c r="W569" s="81"/>
      <c r="X569" s="81"/>
      <c r="Y569" s="82"/>
    </row>
    <row r="570" spans="1:25" ht="15">
      <c r="A570" s="13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 spans="1:8" ht="18">
      <c r="A571" s="77" t="s">
        <v>49</v>
      </c>
      <c r="B571" s="77"/>
      <c r="C571" s="77"/>
      <c r="D571" s="77"/>
      <c r="E571" s="77"/>
      <c r="F571" s="71">
        <f>F353</f>
        <v>251914.53</v>
      </c>
      <c r="G571" s="71"/>
      <c r="H571" s="16" t="s">
        <v>50</v>
      </c>
    </row>
    <row r="572" ht="12.75">
      <c r="A572" s="1"/>
    </row>
    <row r="573" ht="12.75">
      <c r="A573" s="14"/>
    </row>
    <row r="574" spans="6:18" ht="20.25">
      <c r="F574" s="78" t="s">
        <v>59</v>
      </c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1:25" ht="33.75" customHeight="1">
      <c r="A575" s="79" t="s">
        <v>161</v>
      </c>
      <c r="B575" s="79"/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</row>
    <row r="576" spans="1:20" ht="18">
      <c r="A576" s="51" t="s">
        <v>157</v>
      </c>
      <c r="P576" s="9"/>
      <c r="Q576" s="9"/>
      <c r="R576" s="9"/>
      <c r="S576" s="9"/>
      <c r="T576" s="9"/>
    </row>
    <row r="577" spans="1:25" ht="15.75">
      <c r="A577" s="72" t="s">
        <v>13</v>
      </c>
      <c r="B577" s="72" t="s">
        <v>45</v>
      </c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</row>
    <row r="578" spans="1:25" ht="31.5">
      <c r="A578" s="72"/>
      <c r="B578" s="6" t="s">
        <v>14</v>
      </c>
      <c r="C578" s="6" t="s">
        <v>15</v>
      </c>
      <c r="D578" s="6" t="s">
        <v>16</v>
      </c>
      <c r="E578" s="6" t="s">
        <v>17</v>
      </c>
      <c r="F578" s="6" t="s">
        <v>18</v>
      </c>
      <c r="G578" s="6" t="s">
        <v>19</v>
      </c>
      <c r="H578" s="6" t="s">
        <v>20</v>
      </c>
      <c r="I578" s="6" t="s">
        <v>21</v>
      </c>
      <c r="J578" s="6" t="s">
        <v>22</v>
      </c>
      <c r="K578" s="6" t="s">
        <v>23</v>
      </c>
      <c r="L578" s="6" t="s">
        <v>24</v>
      </c>
      <c r="M578" s="6" t="s">
        <v>25</v>
      </c>
      <c r="N578" s="6" t="s">
        <v>26</v>
      </c>
      <c r="O578" s="6" t="s">
        <v>27</v>
      </c>
      <c r="P578" s="6" t="s">
        <v>28</v>
      </c>
      <c r="Q578" s="6" t="s">
        <v>29</v>
      </c>
      <c r="R578" s="6" t="s">
        <v>30</v>
      </c>
      <c r="S578" s="6" t="s">
        <v>31</v>
      </c>
      <c r="T578" s="6" t="s">
        <v>32</v>
      </c>
      <c r="U578" s="6" t="s">
        <v>33</v>
      </c>
      <c r="V578" s="6" t="s">
        <v>34</v>
      </c>
      <c r="W578" s="6" t="s">
        <v>35</v>
      </c>
      <c r="X578" s="6" t="s">
        <v>36</v>
      </c>
      <c r="Y578" s="6" t="s">
        <v>37</v>
      </c>
    </row>
    <row r="579" spans="1:25" ht="15.75">
      <c r="A579" s="10">
        <v>41122</v>
      </c>
      <c r="B579" s="15">
        <v>1129.52</v>
      </c>
      <c r="C579" s="15">
        <v>1045.17</v>
      </c>
      <c r="D579" s="15">
        <v>1004.45</v>
      </c>
      <c r="E579" s="15">
        <v>960.72</v>
      </c>
      <c r="F579" s="15">
        <v>922.99</v>
      </c>
      <c r="G579" s="15">
        <v>903.5</v>
      </c>
      <c r="H579" s="15">
        <v>968.77</v>
      </c>
      <c r="I579" s="15">
        <v>1060.72</v>
      </c>
      <c r="J579" s="15">
        <v>1239.23</v>
      </c>
      <c r="K579" s="15">
        <v>1354.58</v>
      </c>
      <c r="L579" s="15">
        <v>1418.14</v>
      </c>
      <c r="M579" s="15">
        <v>1427.04</v>
      </c>
      <c r="N579" s="15">
        <v>1403.93</v>
      </c>
      <c r="O579" s="15">
        <v>1440.73</v>
      </c>
      <c r="P579" s="15">
        <v>1497.01</v>
      </c>
      <c r="Q579" s="15">
        <v>1500.38</v>
      </c>
      <c r="R579" s="15">
        <v>1431.92</v>
      </c>
      <c r="S579" s="15">
        <v>1408.06</v>
      </c>
      <c r="T579" s="15">
        <v>1389.49</v>
      </c>
      <c r="U579" s="15">
        <v>1284.38</v>
      </c>
      <c r="V579" s="15">
        <v>1277.58</v>
      </c>
      <c r="W579" s="15">
        <v>1356.72</v>
      </c>
      <c r="X579" s="15">
        <v>1361.18</v>
      </c>
      <c r="Y579" s="15">
        <v>1201.6</v>
      </c>
    </row>
    <row r="580" spans="1:25" ht="15.75">
      <c r="A580" s="10">
        <v>41123</v>
      </c>
      <c r="B580" s="15">
        <v>1118.6</v>
      </c>
      <c r="C580" s="15">
        <v>970.11</v>
      </c>
      <c r="D580" s="15">
        <v>864.22</v>
      </c>
      <c r="E580" s="15">
        <v>843.97</v>
      </c>
      <c r="F580" s="15">
        <v>834.03</v>
      </c>
      <c r="G580" s="15">
        <v>817.44</v>
      </c>
      <c r="H580" s="15">
        <v>841.01</v>
      </c>
      <c r="I580" s="15">
        <v>1071.4</v>
      </c>
      <c r="J580" s="15">
        <v>1296.42</v>
      </c>
      <c r="K580" s="15">
        <v>1405.3</v>
      </c>
      <c r="L580" s="15">
        <v>1494.82</v>
      </c>
      <c r="M580" s="15">
        <v>1478.08</v>
      </c>
      <c r="N580" s="15">
        <v>1478.43</v>
      </c>
      <c r="O580" s="15">
        <v>1497.49</v>
      </c>
      <c r="P580" s="15">
        <v>1512.74</v>
      </c>
      <c r="Q580" s="15">
        <v>1499.63</v>
      </c>
      <c r="R580" s="15">
        <v>1485.86</v>
      </c>
      <c r="S580" s="15">
        <v>1486.21</v>
      </c>
      <c r="T580" s="15">
        <v>1477.09</v>
      </c>
      <c r="U580" s="15">
        <v>1396.74</v>
      </c>
      <c r="V580" s="15">
        <v>1356.36</v>
      </c>
      <c r="W580" s="15">
        <v>1484.79</v>
      </c>
      <c r="X580" s="15">
        <v>1495.13</v>
      </c>
      <c r="Y580" s="15">
        <v>1246.44</v>
      </c>
    </row>
    <row r="581" spans="1:25" ht="15.75">
      <c r="A581" s="10">
        <v>41124</v>
      </c>
      <c r="B581" s="15">
        <v>1167.07</v>
      </c>
      <c r="C581" s="15">
        <v>1057.62</v>
      </c>
      <c r="D581" s="15">
        <v>897.31</v>
      </c>
      <c r="E581" s="15">
        <v>885.41</v>
      </c>
      <c r="F581" s="15">
        <v>877.85</v>
      </c>
      <c r="G581" s="15">
        <v>860.25</v>
      </c>
      <c r="H581" s="15">
        <v>888.6</v>
      </c>
      <c r="I581" s="15">
        <v>1111.78</v>
      </c>
      <c r="J581" s="15">
        <v>1329.29</v>
      </c>
      <c r="K581" s="15">
        <v>1673.65</v>
      </c>
      <c r="L581" s="15">
        <v>1833.84</v>
      </c>
      <c r="M581" s="15">
        <v>1843.08</v>
      </c>
      <c r="N581" s="15">
        <v>1848.1</v>
      </c>
      <c r="O581" s="15">
        <v>1838.42</v>
      </c>
      <c r="P581" s="15">
        <v>1840.4</v>
      </c>
      <c r="Q581" s="15">
        <v>1842.74</v>
      </c>
      <c r="R581" s="15">
        <v>1841.56</v>
      </c>
      <c r="S581" s="15">
        <v>1877.37</v>
      </c>
      <c r="T581" s="15">
        <v>1872.78</v>
      </c>
      <c r="U581" s="15">
        <v>1577.13</v>
      </c>
      <c r="V581" s="15">
        <v>1429.74</v>
      </c>
      <c r="W581" s="15">
        <v>1562.54</v>
      </c>
      <c r="X581" s="15">
        <v>1536.9</v>
      </c>
      <c r="Y581" s="15">
        <v>1222.04</v>
      </c>
    </row>
    <row r="582" spans="1:25" ht="15.75">
      <c r="A582" s="10">
        <v>41125</v>
      </c>
      <c r="B582" s="15">
        <v>1203.01</v>
      </c>
      <c r="C582" s="15">
        <v>1073.24</v>
      </c>
      <c r="D582" s="15">
        <v>1048.44</v>
      </c>
      <c r="E582" s="15">
        <v>1037.11</v>
      </c>
      <c r="F582" s="15">
        <v>1014.31</v>
      </c>
      <c r="G582" s="15">
        <v>947.81</v>
      </c>
      <c r="H582" s="15">
        <v>917.57</v>
      </c>
      <c r="I582" s="15">
        <v>1031.9</v>
      </c>
      <c r="J582" s="15">
        <v>1194.28</v>
      </c>
      <c r="K582" s="15">
        <v>1346.57</v>
      </c>
      <c r="L582" s="15">
        <v>1475.74</v>
      </c>
      <c r="M582" s="15">
        <v>1544.4</v>
      </c>
      <c r="N582" s="15">
        <v>1546.15</v>
      </c>
      <c r="O582" s="15">
        <v>1551.63</v>
      </c>
      <c r="P582" s="15">
        <v>1554.96</v>
      </c>
      <c r="Q582" s="15">
        <v>1556.99</v>
      </c>
      <c r="R582" s="15">
        <v>1525.82</v>
      </c>
      <c r="S582" s="15">
        <v>1518.92</v>
      </c>
      <c r="T582" s="15">
        <v>1508.84</v>
      </c>
      <c r="U582" s="15">
        <v>1420.71</v>
      </c>
      <c r="V582" s="15">
        <v>1371.91</v>
      </c>
      <c r="W582" s="15">
        <v>1472.39</v>
      </c>
      <c r="X582" s="15">
        <v>1479.02</v>
      </c>
      <c r="Y582" s="15">
        <v>1245.67</v>
      </c>
    </row>
    <row r="583" spans="1:25" ht="15.75">
      <c r="A583" s="10">
        <v>41126</v>
      </c>
      <c r="B583" s="15">
        <v>1184.75</v>
      </c>
      <c r="C583" s="15">
        <v>1057.73</v>
      </c>
      <c r="D583" s="15">
        <v>973.88</v>
      </c>
      <c r="E583" s="15">
        <v>954.64</v>
      </c>
      <c r="F583" s="15">
        <v>939.23</v>
      </c>
      <c r="G583" s="15">
        <v>919.02</v>
      </c>
      <c r="H583" s="15">
        <v>869.35</v>
      </c>
      <c r="I583" s="15">
        <v>928.47</v>
      </c>
      <c r="J583" s="15">
        <v>1065.25</v>
      </c>
      <c r="K583" s="15">
        <v>1190.73</v>
      </c>
      <c r="L583" s="15">
        <v>1271.71</v>
      </c>
      <c r="M583" s="15">
        <v>1312.18</v>
      </c>
      <c r="N583" s="15">
        <v>1317.3</v>
      </c>
      <c r="O583" s="15">
        <v>1321.68</v>
      </c>
      <c r="P583" s="15">
        <v>1326.46</v>
      </c>
      <c r="Q583" s="15">
        <v>1326.68</v>
      </c>
      <c r="R583" s="15">
        <v>1326.42</v>
      </c>
      <c r="S583" s="15">
        <v>1323.46</v>
      </c>
      <c r="T583" s="15">
        <v>1328.36</v>
      </c>
      <c r="U583" s="15">
        <v>1311.2</v>
      </c>
      <c r="V583" s="15">
        <v>1288.4</v>
      </c>
      <c r="W583" s="15">
        <v>1344.65</v>
      </c>
      <c r="X583" s="15">
        <v>1343.75</v>
      </c>
      <c r="Y583" s="15">
        <v>1259.59</v>
      </c>
    </row>
    <row r="584" spans="1:25" ht="15.75">
      <c r="A584" s="10">
        <v>41127</v>
      </c>
      <c r="B584" s="15">
        <v>1156.19</v>
      </c>
      <c r="C584" s="15">
        <v>1040.11</v>
      </c>
      <c r="D584" s="15">
        <v>938.63</v>
      </c>
      <c r="E584" s="15">
        <v>911.52</v>
      </c>
      <c r="F584" s="15">
        <v>876.59</v>
      </c>
      <c r="G584" s="15">
        <v>868.78</v>
      </c>
      <c r="H584" s="15">
        <v>876.74</v>
      </c>
      <c r="I584" s="15">
        <v>1084.81</v>
      </c>
      <c r="J584" s="15">
        <v>1297.96</v>
      </c>
      <c r="K584" s="15">
        <v>1448.81</v>
      </c>
      <c r="L584" s="15">
        <v>1789.14</v>
      </c>
      <c r="M584" s="15">
        <v>1863.11</v>
      </c>
      <c r="N584" s="15">
        <v>1834.37</v>
      </c>
      <c r="O584" s="15">
        <v>1850.6</v>
      </c>
      <c r="P584" s="15">
        <v>2253.6</v>
      </c>
      <c r="Q584" s="15">
        <v>2015.28</v>
      </c>
      <c r="R584" s="15">
        <v>1889.83</v>
      </c>
      <c r="S584" s="15">
        <v>1892.27</v>
      </c>
      <c r="T584" s="15">
        <v>1893.65</v>
      </c>
      <c r="U584" s="15">
        <v>1765.06</v>
      </c>
      <c r="V584" s="15">
        <v>1575.23</v>
      </c>
      <c r="W584" s="15">
        <v>1896.16</v>
      </c>
      <c r="X584" s="15">
        <v>1895.79</v>
      </c>
      <c r="Y584" s="15">
        <v>1249.72</v>
      </c>
    </row>
    <row r="585" spans="1:25" ht="15.75">
      <c r="A585" s="10">
        <v>41128</v>
      </c>
      <c r="B585" s="15">
        <v>1118.85</v>
      </c>
      <c r="C585" s="15">
        <v>998.29</v>
      </c>
      <c r="D585" s="15">
        <v>922.63</v>
      </c>
      <c r="E585" s="15">
        <v>908.63</v>
      </c>
      <c r="F585" s="15">
        <v>874.88</v>
      </c>
      <c r="G585" s="15">
        <v>885.33</v>
      </c>
      <c r="H585" s="15">
        <v>895.76</v>
      </c>
      <c r="I585" s="15">
        <v>1095.98</v>
      </c>
      <c r="J585" s="15">
        <v>1343.64</v>
      </c>
      <c r="K585" s="15">
        <v>1574.34</v>
      </c>
      <c r="L585" s="15">
        <v>1753.69</v>
      </c>
      <c r="M585" s="15">
        <v>1761.7</v>
      </c>
      <c r="N585" s="15">
        <v>1755.8</v>
      </c>
      <c r="O585" s="15">
        <v>1766.85</v>
      </c>
      <c r="P585" s="15">
        <v>1933.71</v>
      </c>
      <c r="Q585" s="15">
        <v>1934.03</v>
      </c>
      <c r="R585" s="15">
        <v>1773.94</v>
      </c>
      <c r="S585" s="15">
        <v>1759.62</v>
      </c>
      <c r="T585" s="15">
        <v>1753.95</v>
      </c>
      <c r="U585" s="15">
        <v>1698.83</v>
      </c>
      <c r="V585" s="15">
        <v>1540.24</v>
      </c>
      <c r="W585" s="15">
        <v>1745.5</v>
      </c>
      <c r="X585" s="15">
        <v>1755.9</v>
      </c>
      <c r="Y585" s="15">
        <v>1253.94</v>
      </c>
    </row>
    <row r="586" spans="1:25" ht="15.75">
      <c r="A586" s="10">
        <v>41129</v>
      </c>
      <c r="B586" s="15">
        <v>1073.29</v>
      </c>
      <c r="C586" s="15">
        <v>918.62</v>
      </c>
      <c r="D586" s="15">
        <v>885.08</v>
      </c>
      <c r="E586" s="15">
        <v>865.24</v>
      </c>
      <c r="F586" s="15">
        <v>858.76</v>
      </c>
      <c r="G586" s="15">
        <v>858.32</v>
      </c>
      <c r="H586" s="15">
        <v>866.84</v>
      </c>
      <c r="I586" s="15">
        <v>1055.05</v>
      </c>
      <c r="J586" s="15">
        <v>1266.64</v>
      </c>
      <c r="K586" s="15">
        <v>1400.28</v>
      </c>
      <c r="L586" s="15">
        <v>1509.9</v>
      </c>
      <c r="M586" s="15">
        <v>1517.37</v>
      </c>
      <c r="N586" s="15">
        <v>1507.37</v>
      </c>
      <c r="O586" s="15">
        <v>1562.49</v>
      </c>
      <c r="P586" s="15">
        <v>1652.3</v>
      </c>
      <c r="Q586" s="15">
        <v>1593.56</v>
      </c>
      <c r="R586" s="15">
        <v>1519.52</v>
      </c>
      <c r="S586" s="15">
        <v>1509.9</v>
      </c>
      <c r="T586" s="15">
        <v>1437.93</v>
      </c>
      <c r="U586" s="15">
        <v>1370.77</v>
      </c>
      <c r="V586" s="15">
        <v>1378.76</v>
      </c>
      <c r="W586" s="15">
        <v>1563.23</v>
      </c>
      <c r="X586" s="15">
        <v>1525.1</v>
      </c>
      <c r="Y586" s="15">
        <v>1246.4</v>
      </c>
    </row>
    <row r="587" spans="1:25" ht="15.75">
      <c r="A587" s="10">
        <v>41130</v>
      </c>
      <c r="B587" s="15">
        <v>1074.4</v>
      </c>
      <c r="C587" s="15">
        <v>933.07</v>
      </c>
      <c r="D587" s="15">
        <v>863.46</v>
      </c>
      <c r="E587" s="15">
        <v>842.39</v>
      </c>
      <c r="F587" s="15">
        <v>831.63</v>
      </c>
      <c r="G587" s="15">
        <v>836.52</v>
      </c>
      <c r="H587" s="15">
        <v>901.35</v>
      </c>
      <c r="I587" s="15">
        <v>1050.46</v>
      </c>
      <c r="J587" s="15">
        <v>1296.19</v>
      </c>
      <c r="K587" s="15">
        <v>1472.6</v>
      </c>
      <c r="L587" s="15">
        <v>1466.22</v>
      </c>
      <c r="M587" s="15">
        <v>1431.9</v>
      </c>
      <c r="N587" s="15">
        <v>1436.45</v>
      </c>
      <c r="O587" s="15">
        <v>1474.94</v>
      </c>
      <c r="P587" s="15">
        <v>1557.54</v>
      </c>
      <c r="Q587" s="15">
        <v>1498.68</v>
      </c>
      <c r="R587" s="15">
        <v>1477.21</v>
      </c>
      <c r="S587" s="15">
        <v>1482.81</v>
      </c>
      <c r="T587" s="15">
        <v>1517.25</v>
      </c>
      <c r="U587" s="15">
        <v>1469.12</v>
      </c>
      <c r="V587" s="15">
        <v>1423.59</v>
      </c>
      <c r="W587" s="15">
        <v>1506.38</v>
      </c>
      <c r="X587" s="15">
        <v>1460.01</v>
      </c>
      <c r="Y587" s="15">
        <v>1269.53</v>
      </c>
    </row>
    <row r="588" spans="1:25" ht="15.75">
      <c r="A588" s="10">
        <v>41131</v>
      </c>
      <c r="B588" s="15">
        <v>1125.23</v>
      </c>
      <c r="C588" s="15">
        <v>1039.24</v>
      </c>
      <c r="D588" s="15">
        <v>955.9</v>
      </c>
      <c r="E588" s="15">
        <v>923.12</v>
      </c>
      <c r="F588" s="15">
        <v>918.74</v>
      </c>
      <c r="G588" s="15">
        <v>939.47</v>
      </c>
      <c r="H588" s="15">
        <v>1053.92</v>
      </c>
      <c r="I588" s="15">
        <v>1113</v>
      </c>
      <c r="J588" s="15">
        <v>1305.64</v>
      </c>
      <c r="K588" s="15">
        <v>1362.16</v>
      </c>
      <c r="L588" s="15">
        <v>1398.95</v>
      </c>
      <c r="M588" s="15">
        <v>1390.58</v>
      </c>
      <c r="N588" s="15">
        <v>1385.34</v>
      </c>
      <c r="O588" s="15">
        <v>1405.14</v>
      </c>
      <c r="P588" s="15">
        <v>1375.53</v>
      </c>
      <c r="Q588" s="15">
        <v>1611.29</v>
      </c>
      <c r="R588" s="15">
        <v>1630.06</v>
      </c>
      <c r="S588" s="15">
        <v>1558.72</v>
      </c>
      <c r="T588" s="15">
        <v>1462.51</v>
      </c>
      <c r="U588" s="15">
        <v>1443.09</v>
      </c>
      <c r="V588" s="15">
        <v>1445.97</v>
      </c>
      <c r="W588" s="15">
        <v>1543.73</v>
      </c>
      <c r="X588" s="15">
        <v>1487.94</v>
      </c>
      <c r="Y588" s="15">
        <v>1316.36</v>
      </c>
    </row>
    <row r="589" spans="1:25" ht="15.75">
      <c r="A589" s="10">
        <v>41132</v>
      </c>
      <c r="B589" s="15">
        <v>1238.04</v>
      </c>
      <c r="C589" s="15">
        <v>1120.66</v>
      </c>
      <c r="D589" s="15">
        <v>1091.99</v>
      </c>
      <c r="E589" s="15">
        <v>1061.29</v>
      </c>
      <c r="F589" s="15">
        <v>1039.32</v>
      </c>
      <c r="G589" s="15">
        <v>1045.19</v>
      </c>
      <c r="H589" s="15">
        <v>1034.08</v>
      </c>
      <c r="I589" s="15">
        <v>1101.61</v>
      </c>
      <c r="J589" s="15">
        <v>1198.71</v>
      </c>
      <c r="K589" s="15">
        <v>1318.95</v>
      </c>
      <c r="L589" s="15">
        <v>1402.14</v>
      </c>
      <c r="M589" s="15">
        <v>1434.84</v>
      </c>
      <c r="N589" s="15">
        <v>1432.92</v>
      </c>
      <c r="O589" s="15">
        <v>1435.01</v>
      </c>
      <c r="P589" s="15">
        <v>1450.2</v>
      </c>
      <c r="Q589" s="15">
        <v>1439.1</v>
      </c>
      <c r="R589" s="15">
        <v>1430.66</v>
      </c>
      <c r="S589" s="15">
        <v>1395.31</v>
      </c>
      <c r="T589" s="15">
        <v>1385.82</v>
      </c>
      <c r="U589" s="15">
        <v>1326.69</v>
      </c>
      <c r="V589" s="15">
        <v>1323.53</v>
      </c>
      <c r="W589" s="15">
        <v>1395.52</v>
      </c>
      <c r="X589" s="15">
        <v>1364.17</v>
      </c>
      <c r="Y589" s="15">
        <v>1276.54</v>
      </c>
    </row>
    <row r="590" spans="1:25" ht="15.75">
      <c r="A590" s="10">
        <v>41133</v>
      </c>
      <c r="B590" s="15">
        <v>1228.48</v>
      </c>
      <c r="C590" s="15">
        <v>1127.17</v>
      </c>
      <c r="D590" s="15">
        <v>1098.36</v>
      </c>
      <c r="E590" s="15">
        <v>1025.22</v>
      </c>
      <c r="F590" s="15">
        <v>1012.92</v>
      </c>
      <c r="G590" s="15">
        <v>988.02</v>
      </c>
      <c r="H590" s="15">
        <v>958.85</v>
      </c>
      <c r="I590" s="15">
        <v>976.45</v>
      </c>
      <c r="J590" s="15">
        <v>1135.36</v>
      </c>
      <c r="K590" s="15">
        <v>1231.13</v>
      </c>
      <c r="L590" s="15">
        <v>1281.6</v>
      </c>
      <c r="M590" s="15">
        <v>1304.88</v>
      </c>
      <c r="N590" s="15">
        <v>1314.16</v>
      </c>
      <c r="O590" s="15">
        <v>1326.44</v>
      </c>
      <c r="P590" s="15">
        <v>1343.92</v>
      </c>
      <c r="Q590" s="15">
        <v>1343.64</v>
      </c>
      <c r="R590" s="15">
        <v>1342.35</v>
      </c>
      <c r="S590" s="15">
        <v>1334.02</v>
      </c>
      <c r="T590" s="15">
        <v>1328.1</v>
      </c>
      <c r="U590" s="15">
        <v>1329.55</v>
      </c>
      <c r="V590" s="15">
        <v>1329.97</v>
      </c>
      <c r="W590" s="15">
        <v>1382.44</v>
      </c>
      <c r="X590" s="15">
        <v>1340.64</v>
      </c>
      <c r="Y590" s="15">
        <v>1265.42</v>
      </c>
    </row>
    <row r="591" spans="1:25" ht="15.75">
      <c r="A591" s="10">
        <v>41134</v>
      </c>
      <c r="B591" s="15">
        <v>1152.39</v>
      </c>
      <c r="C591" s="15">
        <v>1049.84</v>
      </c>
      <c r="D591" s="15">
        <v>1011.38</v>
      </c>
      <c r="E591" s="15">
        <v>981.84</v>
      </c>
      <c r="F591" s="15">
        <v>963.04</v>
      </c>
      <c r="G591" s="15">
        <v>969.3</v>
      </c>
      <c r="H591" s="15">
        <v>988.79</v>
      </c>
      <c r="I591" s="15">
        <v>1131.67</v>
      </c>
      <c r="J591" s="15">
        <v>1265.93</v>
      </c>
      <c r="K591" s="15">
        <v>1331.78</v>
      </c>
      <c r="L591" s="15">
        <v>1406.15</v>
      </c>
      <c r="M591" s="15">
        <v>1409.22</v>
      </c>
      <c r="N591" s="15">
        <v>1403</v>
      </c>
      <c r="O591" s="15">
        <v>1427.61</v>
      </c>
      <c r="P591" s="15">
        <v>1484.82</v>
      </c>
      <c r="Q591" s="15">
        <v>1462.35</v>
      </c>
      <c r="R591" s="15">
        <v>1412.46</v>
      </c>
      <c r="S591" s="15">
        <v>1386.94</v>
      </c>
      <c r="T591" s="15">
        <v>1318.88</v>
      </c>
      <c r="U591" s="15">
        <v>1286.2</v>
      </c>
      <c r="V591" s="15">
        <v>1285.27</v>
      </c>
      <c r="W591" s="15">
        <v>1354.87</v>
      </c>
      <c r="X591" s="15">
        <v>1311.13</v>
      </c>
      <c r="Y591" s="15">
        <v>1261.59</v>
      </c>
    </row>
    <row r="592" spans="1:25" ht="15.75">
      <c r="A592" s="10">
        <v>41135</v>
      </c>
      <c r="B592" s="15">
        <v>1098.3</v>
      </c>
      <c r="C592" s="15">
        <v>976.72</v>
      </c>
      <c r="D592" s="15">
        <v>941.29</v>
      </c>
      <c r="E592" s="15">
        <v>905.63</v>
      </c>
      <c r="F592" s="15">
        <v>907.24</v>
      </c>
      <c r="G592" s="15">
        <v>923.15</v>
      </c>
      <c r="H592" s="15">
        <v>985.71</v>
      </c>
      <c r="I592" s="15">
        <v>1127.99</v>
      </c>
      <c r="J592" s="15">
        <v>1261.24</v>
      </c>
      <c r="K592" s="15">
        <v>1323.93</v>
      </c>
      <c r="L592" s="15">
        <v>1363.65</v>
      </c>
      <c r="M592" s="15">
        <v>1368.21</v>
      </c>
      <c r="N592" s="15">
        <v>1363.18</v>
      </c>
      <c r="O592" s="15">
        <v>1403.32</v>
      </c>
      <c r="P592" s="15">
        <v>1434.51</v>
      </c>
      <c r="Q592" s="15">
        <v>1409.64</v>
      </c>
      <c r="R592" s="15">
        <v>1365.94</v>
      </c>
      <c r="S592" s="15">
        <v>1334.84</v>
      </c>
      <c r="T592" s="15">
        <v>1309.24</v>
      </c>
      <c r="U592" s="15">
        <v>1285.82</v>
      </c>
      <c r="V592" s="15">
        <v>1281.94</v>
      </c>
      <c r="W592" s="15">
        <v>1329.36</v>
      </c>
      <c r="X592" s="15">
        <v>1299.36</v>
      </c>
      <c r="Y592" s="15">
        <v>1221.38</v>
      </c>
    </row>
    <row r="593" spans="1:25" ht="15.75">
      <c r="A593" s="10">
        <v>41136</v>
      </c>
      <c r="B593" s="15">
        <v>1094.87</v>
      </c>
      <c r="C593" s="15">
        <v>948.47</v>
      </c>
      <c r="D593" s="15">
        <v>890.03</v>
      </c>
      <c r="E593" s="15">
        <v>866.3</v>
      </c>
      <c r="F593" s="15">
        <v>849.22</v>
      </c>
      <c r="G593" s="15">
        <v>892.58</v>
      </c>
      <c r="H593" s="15">
        <v>897.56</v>
      </c>
      <c r="I593" s="15">
        <v>1095.35</v>
      </c>
      <c r="J593" s="15">
        <v>1242.3</v>
      </c>
      <c r="K593" s="15">
        <v>1281.7</v>
      </c>
      <c r="L593" s="15">
        <v>1294.43</v>
      </c>
      <c r="M593" s="15">
        <v>1295.34</v>
      </c>
      <c r="N593" s="15">
        <v>1287.78</v>
      </c>
      <c r="O593" s="15">
        <v>1308.46</v>
      </c>
      <c r="P593" s="15">
        <v>1328.42</v>
      </c>
      <c r="Q593" s="15">
        <v>1316.58</v>
      </c>
      <c r="R593" s="15">
        <v>1293.73</v>
      </c>
      <c r="S593" s="15">
        <v>1279.7</v>
      </c>
      <c r="T593" s="15">
        <v>1273.93</v>
      </c>
      <c r="U593" s="15">
        <v>1268.19</v>
      </c>
      <c r="V593" s="15">
        <v>1271.58</v>
      </c>
      <c r="W593" s="15">
        <v>1299.81</v>
      </c>
      <c r="X593" s="15">
        <v>1296.85</v>
      </c>
      <c r="Y593" s="15">
        <v>1229.34</v>
      </c>
    </row>
    <row r="594" spans="1:25" ht="15.75">
      <c r="A594" s="10">
        <v>41137</v>
      </c>
      <c r="B594" s="15">
        <v>1077.67</v>
      </c>
      <c r="C594" s="15">
        <v>926.72</v>
      </c>
      <c r="D594" s="15">
        <v>883.9</v>
      </c>
      <c r="E594" s="15">
        <v>855.26</v>
      </c>
      <c r="F594" s="15">
        <v>1024.64</v>
      </c>
      <c r="G594" s="15">
        <v>897.83</v>
      </c>
      <c r="H594" s="15">
        <v>895.35</v>
      </c>
      <c r="I594" s="15">
        <v>1065.95</v>
      </c>
      <c r="J594" s="15">
        <v>1229.36</v>
      </c>
      <c r="K594" s="15">
        <v>1269.69</v>
      </c>
      <c r="L594" s="15">
        <v>1288.37</v>
      </c>
      <c r="M594" s="15">
        <v>1290.25</v>
      </c>
      <c r="N594" s="15">
        <v>1281.23</v>
      </c>
      <c r="O594" s="15">
        <v>1297.52</v>
      </c>
      <c r="P594" s="15">
        <v>1326.08</v>
      </c>
      <c r="Q594" s="15">
        <v>1316.91</v>
      </c>
      <c r="R594" s="15">
        <v>1290.97</v>
      </c>
      <c r="S594" s="15">
        <v>1271.06</v>
      </c>
      <c r="T594" s="15">
        <v>1259.3</v>
      </c>
      <c r="U594" s="15">
        <v>1253.21</v>
      </c>
      <c r="V594" s="15">
        <v>1247.59</v>
      </c>
      <c r="W594" s="15">
        <v>1270.91</v>
      </c>
      <c r="X594" s="15">
        <v>1256.25</v>
      </c>
      <c r="Y594" s="15">
        <v>1178.52</v>
      </c>
    </row>
    <row r="595" spans="1:25" ht="15.75">
      <c r="A595" s="10">
        <v>41138</v>
      </c>
      <c r="B595" s="15">
        <v>1058.16</v>
      </c>
      <c r="C595" s="15">
        <v>979.56</v>
      </c>
      <c r="D595" s="15">
        <v>871.97</v>
      </c>
      <c r="E595" s="15">
        <v>851.96</v>
      </c>
      <c r="F595" s="15">
        <v>861.08</v>
      </c>
      <c r="G595" s="15">
        <v>948.76</v>
      </c>
      <c r="H595" s="15">
        <v>964.95</v>
      </c>
      <c r="I595" s="15">
        <v>1089.95</v>
      </c>
      <c r="J595" s="15">
        <v>1235.33</v>
      </c>
      <c r="K595" s="15">
        <v>1282.8</v>
      </c>
      <c r="L595" s="15">
        <v>1301.41</v>
      </c>
      <c r="M595" s="15">
        <v>1297.83</v>
      </c>
      <c r="N595" s="15">
        <v>1289.45</v>
      </c>
      <c r="O595" s="15">
        <v>1303.93</v>
      </c>
      <c r="P595" s="15">
        <v>1307.6</v>
      </c>
      <c r="Q595" s="15">
        <v>1305.39</v>
      </c>
      <c r="R595" s="15">
        <v>1291.6</v>
      </c>
      <c r="S595" s="15">
        <v>1281.16</v>
      </c>
      <c r="T595" s="15">
        <v>1277.7</v>
      </c>
      <c r="U595" s="15">
        <v>1267.13</v>
      </c>
      <c r="V595" s="15">
        <v>1260.37</v>
      </c>
      <c r="W595" s="15">
        <v>1288.7</v>
      </c>
      <c r="X595" s="15">
        <v>1270.99</v>
      </c>
      <c r="Y595" s="15">
        <v>1178.7</v>
      </c>
    </row>
    <row r="596" spans="1:25" ht="15.75">
      <c r="A596" s="10">
        <v>41139</v>
      </c>
      <c r="B596" s="15">
        <v>1106.4</v>
      </c>
      <c r="C596" s="15">
        <v>1023.49</v>
      </c>
      <c r="D596" s="15">
        <v>1009.07</v>
      </c>
      <c r="E596" s="15">
        <v>1003.4</v>
      </c>
      <c r="F596" s="15">
        <v>995.28</v>
      </c>
      <c r="G596" s="15">
        <v>998.14</v>
      </c>
      <c r="H596" s="15">
        <v>967.73</v>
      </c>
      <c r="I596" s="15">
        <v>998.14</v>
      </c>
      <c r="J596" s="15">
        <v>1110.5</v>
      </c>
      <c r="K596" s="15">
        <v>1204.71</v>
      </c>
      <c r="L596" s="15">
        <v>1218.81</v>
      </c>
      <c r="M596" s="15">
        <v>1224.73</v>
      </c>
      <c r="N596" s="15">
        <v>1225.4</v>
      </c>
      <c r="O596" s="15">
        <v>1226.42</v>
      </c>
      <c r="P596" s="15">
        <v>1229.89</v>
      </c>
      <c r="Q596" s="15">
        <v>1226.77</v>
      </c>
      <c r="R596" s="15">
        <v>1223.36</v>
      </c>
      <c r="S596" s="15">
        <v>1222.54</v>
      </c>
      <c r="T596" s="15">
        <v>1221.25</v>
      </c>
      <c r="U596" s="15">
        <v>1226</v>
      </c>
      <c r="V596" s="15">
        <v>1232.4</v>
      </c>
      <c r="W596" s="15">
        <v>1244.99</v>
      </c>
      <c r="X596" s="15">
        <v>1240.82</v>
      </c>
      <c r="Y596" s="15">
        <v>1156.92</v>
      </c>
    </row>
    <row r="597" spans="1:25" ht="15.75">
      <c r="A597" s="10">
        <v>41140</v>
      </c>
      <c r="B597" s="15">
        <v>1083.9</v>
      </c>
      <c r="C597" s="15">
        <v>1021.2</v>
      </c>
      <c r="D597" s="15">
        <v>930.34</v>
      </c>
      <c r="E597" s="15">
        <v>864.31</v>
      </c>
      <c r="F597" s="15">
        <v>845.57</v>
      </c>
      <c r="G597" s="15">
        <v>848.76</v>
      </c>
      <c r="H597" s="15">
        <v>86.39</v>
      </c>
      <c r="I597" s="15">
        <v>710.35</v>
      </c>
      <c r="J597" s="15">
        <v>1014.13</v>
      </c>
      <c r="K597" s="15">
        <v>1073.27</v>
      </c>
      <c r="L597" s="15">
        <v>1114.45</v>
      </c>
      <c r="M597" s="15">
        <v>1132.68</v>
      </c>
      <c r="N597" s="15">
        <v>1136.2</v>
      </c>
      <c r="O597" s="15">
        <v>1149.88</v>
      </c>
      <c r="P597" s="15">
        <v>1185.2</v>
      </c>
      <c r="Q597" s="15">
        <v>1182.16</v>
      </c>
      <c r="R597" s="15">
        <v>1172.47</v>
      </c>
      <c r="S597" s="15">
        <v>1177.22</v>
      </c>
      <c r="T597" s="15">
        <v>1188.88</v>
      </c>
      <c r="U597" s="15">
        <v>1180.26</v>
      </c>
      <c r="V597" s="15">
        <v>1171.17</v>
      </c>
      <c r="W597" s="15">
        <v>1223.82</v>
      </c>
      <c r="X597" s="15">
        <v>1174.54</v>
      </c>
      <c r="Y597" s="15">
        <v>1110.78</v>
      </c>
    </row>
    <row r="598" spans="1:25" ht="15.75">
      <c r="A598" s="10">
        <v>41141</v>
      </c>
      <c r="B598" s="15">
        <v>1033.61</v>
      </c>
      <c r="C598" s="15">
        <v>922.3</v>
      </c>
      <c r="D598" s="15">
        <v>849.92</v>
      </c>
      <c r="E598" s="15">
        <v>830.6</v>
      </c>
      <c r="F598" s="15">
        <v>781.23</v>
      </c>
      <c r="G598" s="15">
        <v>816.81</v>
      </c>
      <c r="H598" s="15">
        <v>844.11</v>
      </c>
      <c r="I598" s="15">
        <v>999.68</v>
      </c>
      <c r="J598" s="15">
        <v>1217.87</v>
      </c>
      <c r="K598" s="15">
        <v>1255.21</v>
      </c>
      <c r="L598" s="15">
        <v>1274.23</v>
      </c>
      <c r="M598" s="15">
        <v>1271.04</v>
      </c>
      <c r="N598" s="15">
        <v>1263.07</v>
      </c>
      <c r="O598" s="15">
        <v>1280.09</v>
      </c>
      <c r="P598" s="15">
        <v>1297.99</v>
      </c>
      <c r="Q598" s="15">
        <v>1283.23</v>
      </c>
      <c r="R598" s="15">
        <v>1268.73</v>
      </c>
      <c r="S598" s="15">
        <v>1252.19</v>
      </c>
      <c r="T598" s="15">
        <v>1248.1</v>
      </c>
      <c r="U598" s="15">
        <v>1243.38</v>
      </c>
      <c r="V598" s="15">
        <v>1245.9</v>
      </c>
      <c r="W598" s="15">
        <v>1254.29</v>
      </c>
      <c r="X598" s="15">
        <v>1236.6</v>
      </c>
      <c r="Y598" s="15">
        <v>1056.52</v>
      </c>
    </row>
    <row r="599" spans="1:25" ht="15.75">
      <c r="A599" s="10">
        <v>41142</v>
      </c>
      <c r="B599" s="15">
        <v>985.94</v>
      </c>
      <c r="C599" s="15">
        <v>864.26</v>
      </c>
      <c r="D599" s="15">
        <v>858.03</v>
      </c>
      <c r="E599" s="15">
        <v>841.21</v>
      </c>
      <c r="F599" s="15">
        <v>824.61</v>
      </c>
      <c r="G599" s="15">
        <v>841.25</v>
      </c>
      <c r="H599" s="15">
        <v>934.5</v>
      </c>
      <c r="I599" s="15">
        <v>1032.15</v>
      </c>
      <c r="J599" s="15">
        <v>1213.66</v>
      </c>
      <c r="K599" s="15">
        <v>1273.71</v>
      </c>
      <c r="L599" s="15">
        <v>1300.48</v>
      </c>
      <c r="M599" s="15">
        <v>1296.38</v>
      </c>
      <c r="N599" s="15">
        <v>1287.34</v>
      </c>
      <c r="O599" s="15">
        <v>1304.11</v>
      </c>
      <c r="P599" s="15">
        <v>1320.49</v>
      </c>
      <c r="Q599" s="15">
        <v>1301.85</v>
      </c>
      <c r="R599" s="15">
        <v>1285.84</v>
      </c>
      <c r="S599" s="15">
        <v>1270.26</v>
      </c>
      <c r="T599" s="15">
        <v>1263.03</v>
      </c>
      <c r="U599" s="15">
        <v>1252.51</v>
      </c>
      <c r="V599" s="15">
        <v>1257.9</v>
      </c>
      <c r="W599" s="15">
        <v>1279.42</v>
      </c>
      <c r="X599" s="15">
        <v>1247.93</v>
      </c>
      <c r="Y599" s="15">
        <v>1094.02</v>
      </c>
    </row>
    <row r="600" spans="1:25" ht="15.75">
      <c r="A600" s="10">
        <v>41143</v>
      </c>
      <c r="B600" s="15">
        <v>984.68</v>
      </c>
      <c r="C600" s="15">
        <v>854.46</v>
      </c>
      <c r="D600" s="15">
        <v>847.76</v>
      </c>
      <c r="E600" s="15">
        <v>841.61</v>
      </c>
      <c r="F600" s="15">
        <v>842.27</v>
      </c>
      <c r="G600" s="15">
        <v>845.6</v>
      </c>
      <c r="H600" s="15">
        <v>930.63</v>
      </c>
      <c r="I600" s="15">
        <v>1020.48</v>
      </c>
      <c r="J600" s="15">
        <v>1167.68</v>
      </c>
      <c r="K600" s="15">
        <v>1251.83</v>
      </c>
      <c r="L600" s="15">
        <v>1277.39</v>
      </c>
      <c r="M600" s="15">
        <v>1265.96</v>
      </c>
      <c r="N600" s="15">
        <v>1253.08</v>
      </c>
      <c r="O600" s="15">
        <v>1273.01</v>
      </c>
      <c r="P600" s="15">
        <v>1296.24</v>
      </c>
      <c r="Q600" s="15">
        <v>1296.05</v>
      </c>
      <c r="R600" s="15">
        <v>1282.39</v>
      </c>
      <c r="S600" s="15">
        <v>1282.15</v>
      </c>
      <c r="T600" s="15">
        <v>1262.57</v>
      </c>
      <c r="U600" s="15">
        <v>1278.8</v>
      </c>
      <c r="V600" s="15">
        <v>1277.49</v>
      </c>
      <c r="W600" s="15">
        <v>1288.6</v>
      </c>
      <c r="X600" s="15">
        <v>1267.77</v>
      </c>
      <c r="Y600" s="15">
        <v>1072.3</v>
      </c>
    </row>
    <row r="601" spans="1:25" ht="15.75">
      <c r="A601" s="10">
        <v>41144</v>
      </c>
      <c r="B601" s="15">
        <v>983.76</v>
      </c>
      <c r="C601" s="15">
        <v>923.49</v>
      </c>
      <c r="D601" s="15">
        <v>922.22</v>
      </c>
      <c r="E601" s="15">
        <v>904.6</v>
      </c>
      <c r="F601" s="15">
        <v>895.51</v>
      </c>
      <c r="G601" s="15">
        <v>939.3</v>
      </c>
      <c r="H601" s="15">
        <v>932.41</v>
      </c>
      <c r="I601" s="15">
        <v>1031.7</v>
      </c>
      <c r="J601" s="15">
        <v>1204.52</v>
      </c>
      <c r="K601" s="15">
        <v>1309.62</v>
      </c>
      <c r="L601" s="15">
        <v>1333.1</v>
      </c>
      <c r="M601" s="15">
        <v>1333.51</v>
      </c>
      <c r="N601" s="15">
        <v>1321.46</v>
      </c>
      <c r="O601" s="15">
        <v>1332.95</v>
      </c>
      <c r="P601" s="15">
        <v>1341.76</v>
      </c>
      <c r="Q601" s="15">
        <v>1324.82</v>
      </c>
      <c r="R601" s="15">
        <v>1307.59</v>
      </c>
      <c r="S601" s="15">
        <v>1293.54</v>
      </c>
      <c r="T601" s="15">
        <v>1268.38</v>
      </c>
      <c r="U601" s="15">
        <v>1264.89</v>
      </c>
      <c r="V601" s="15">
        <v>1301.52</v>
      </c>
      <c r="W601" s="15">
        <v>1324.32</v>
      </c>
      <c r="X601" s="15">
        <v>1241.33</v>
      </c>
      <c r="Y601" s="15">
        <v>1078.65</v>
      </c>
    </row>
    <row r="602" spans="1:25" ht="15.75">
      <c r="A602" s="10">
        <v>41145</v>
      </c>
      <c r="B602" s="15">
        <v>997.6</v>
      </c>
      <c r="C602" s="15">
        <v>961.04</v>
      </c>
      <c r="D602" s="15">
        <v>948.01</v>
      </c>
      <c r="E602" s="15">
        <v>935.99</v>
      </c>
      <c r="F602" s="15">
        <v>937.21</v>
      </c>
      <c r="G602" s="15">
        <v>958.41</v>
      </c>
      <c r="H602" s="15">
        <v>978.7</v>
      </c>
      <c r="I602" s="15">
        <v>1045.36</v>
      </c>
      <c r="J602" s="15">
        <v>1237.64</v>
      </c>
      <c r="K602" s="15">
        <v>1334.76</v>
      </c>
      <c r="L602" s="15">
        <v>1351.52</v>
      </c>
      <c r="M602" s="15">
        <v>1346.03</v>
      </c>
      <c r="N602" s="15">
        <v>1332.67</v>
      </c>
      <c r="O602" s="15">
        <v>1342.69</v>
      </c>
      <c r="P602" s="15">
        <v>1356.37</v>
      </c>
      <c r="Q602" s="15">
        <v>1337.93</v>
      </c>
      <c r="R602" s="15">
        <v>1323.75</v>
      </c>
      <c r="S602" s="15">
        <v>1306.14</v>
      </c>
      <c r="T602" s="15">
        <v>1282.39</v>
      </c>
      <c r="U602" s="15">
        <v>1284.11</v>
      </c>
      <c r="V602" s="15">
        <v>1331.78</v>
      </c>
      <c r="W602" s="15">
        <v>1352.16</v>
      </c>
      <c r="X602" s="15">
        <v>1270.86</v>
      </c>
      <c r="Y602" s="15">
        <v>1132.94</v>
      </c>
    </row>
    <row r="603" spans="1:25" ht="15.75">
      <c r="A603" s="10">
        <v>41146</v>
      </c>
      <c r="B603" s="15">
        <v>1122.44</v>
      </c>
      <c r="C603" s="15">
        <v>1064.74</v>
      </c>
      <c r="D603" s="15">
        <v>991.33</v>
      </c>
      <c r="E603" s="15">
        <v>985.56</v>
      </c>
      <c r="F603" s="15">
        <v>970.87</v>
      </c>
      <c r="G603" s="15">
        <v>986.24</v>
      </c>
      <c r="H603" s="15">
        <v>968.22</v>
      </c>
      <c r="I603" s="15">
        <v>984.75</v>
      </c>
      <c r="J603" s="15">
        <v>1153.83</v>
      </c>
      <c r="K603" s="15">
        <v>1268.51</v>
      </c>
      <c r="L603" s="15">
        <v>1291.62</v>
      </c>
      <c r="M603" s="15">
        <v>1292.98</v>
      </c>
      <c r="N603" s="15">
        <v>1292.22</v>
      </c>
      <c r="O603" s="15">
        <v>1292.84</v>
      </c>
      <c r="P603" s="15">
        <v>1302.16</v>
      </c>
      <c r="Q603" s="15">
        <v>1300.85</v>
      </c>
      <c r="R603" s="15">
        <v>1295.64</v>
      </c>
      <c r="S603" s="15">
        <v>1279.5</v>
      </c>
      <c r="T603" s="15">
        <v>1283.65</v>
      </c>
      <c r="U603" s="15">
        <v>1279.1</v>
      </c>
      <c r="V603" s="15">
        <v>1294.97</v>
      </c>
      <c r="W603" s="15">
        <v>1295.54</v>
      </c>
      <c r="X603" s="15">
        <v>1267.74</v>
      </c>
      <c r="Y603" s="15">
        <v>1171.11</v>
      </c>
    </row>
    <row r="604" spans="1:25" ht="15.75">
      <c r="A604" s="10">
        <v>41147</v>
      </c>
      <c r="B604" s="15">
        <v>1072.44</v>
      </c>
      <c r="C604" s="15">
        <v>1013.27</v>
      </c>
      <c r="D604" s="15">
        <v>988</v>
      </c>
      <c r="E604" s="15">
        <v>967.87</v>
      </c>
      <c r="F604" s="15">
        <v>961.86</v>
      </c>
      <c r="G604" s="15">
        <v>960.52</v>
      </c>
      <c r="H604" s="15">
        <v>943.95</v>
      </c>
      <c r="I604" s="15">
        <v>901.9</v>
      </c>
      <c r="J604" s="15">
        <v>988.54</v>
      </c>
      <c r="K604" s="15">
        <v>1057.51</v>
      </c>
      <c r="L604" s="15">
        <v>1107.09</v>
      </c>
      <c r="M604" s="15">
        <v>1117.94</v>
      </c>
      <c r="N604" s="15">
        <v>1121.03</v>
      </c>
      <c r="O604" s="15">
        <v>1122.65</v>
      </c>
      <c r="P604" s="15">
        <v>1162.21</v>
      </c>
      <c r="Q604" s="15">
        <v>1165.37</v>
      </c>
      <c r="R604" s="15">
        <v>1174.36</v>
      </c>
      <c r="S604" s="15">
        <v>1171.94</v>
      </c>
      <c r="T604" s="15">
        <v>1173.29</v>
      </c>
      <c r="U604" s="15">
        <v>1176.29</v>
      </c>
      <c r="V604" s="15">
        <v>1211.96</v>
      </c>
      <c r="W604" s="15">
        <v>1251.17</v>
      </c>
      <c r="X604" s="15">
        <v>1219.73</v>
      </c>
      <c r="Y604" s="15">
        <v>1112.46</v>
      </c>
    </row>
    <row r="605" spans="1:25" ht="15.75">
      <c r="A605" s="10">
        <v>41148</v>
      </c>
      <c r="B605" s="15">
        <v>1016.47</v>
      </c>
      <c r="C605" s="15">
        <v>989.6</v>
      </c>
      <c r="D605" s="15">
        <v>965.81</v>
      </c>
      <c r="E605" s="15">
        <v>951.75</v>
      </c>
      <c r="F605" s="15">
        <v>939.31</v>
      </c>
      <c r="G605" s="15">
        <v>950.97</v>
      </c>
      <c r="H605" s="15">
        <v>1006.22</v>
      </c>
      <c r="I605" s="15">
        <v>1032.23</v>
      </c>
      <c r="J605" s="15">
        <v>1276.9</v>
      </c>
      <c r="K605" s="15">
        <v>1336.65</v>
      </c>
      <c r="L605" s="15">
        <v>1349.81</v>
      </c>
      <c r="M605" s="15">
        <v>1347.11</v>
      </c>
      <c r="N605" s="15">
        <v>1338.74</v>
      </c>
      <c r="O605" s="15">
        <v>1352.96</v>
      </c>
      <c r="P605" s="15">
        <v>1345.21</v>
      </c>
      <c r="Q605" s="15">
        <v>1338.23</v>
      </c>
      <c r="R605" s="15">
        <v>1327.57</v>
      </c>
      <c r="S605" s="15">
        <v>1332.85</v>
      </c>
      <c r="T605" s="15">
        <v>1292.63</v>
      </c>
      <c r="U605" s="15">
        <v>1288.01</v>
      </c>
      <c r="V605" s="15">
        <v>1333.81</v>
      </c>
      <c r="W605" s="15">
        <v>1348.27</v>
      </c>
      <c r="X605" s="15">
        <v>1273.35</v>
      </c>
      <c r="Y605" s="15">
        <v>1158.44</v>
      </c>
    </row>
    <row r="606" spans="1:25" ht="15.75">
      <c r="A606" s="10">
        <v>41149</v>
      </c>
      <c r="B606" s="15">
        <v>1034.73</v>
      </c>
      <c r="C606" s="15">
        <v>956.87</v>
      </c>
      <c r="D606" s="15">
        <v>929.27</v>
      </c>
      <c r="E606" s="15">
        <v>910.8</v>
      </c>
      <c r="F606" s="15">
        <v>911.73</v>
      </c>
      <c r="G606" s="15">
        <v>959.04</v>
      </c>
      <c r="H606" s="15">
        <v>995.23</v>
      </c>
      <c r="I606" s="15">
        <v>1030.69</v>
      </c>
      <c r="J606" s="15">
        <v>1220.84</v>
      </c>
      <c r="K606" s="15">
        <v>1316.52</v>
      </c>
      <c r="L606" s="15">
        <v>1341.99</v>
      </c>
      <c r="M606" s="15">
        <v>1081.12</v>
      </c>
      <c r="N606" s="15">
        <v>1023.39</v>
      </c>
      <c r="O606" s="15">
        <v>1042.88</v>
      </c>
      <c r="P606" s="15">
        <v>1083.75</v>
      </c>
      <c r="Q606" s="15">
        <v>1047.44</v>
      </c>
      <c r="R606" s="15">
        <v>973.69</v>
      </c>
      <c r="S606" s="15">
        <v>936.52</v>
      </c>
      <c r="T606" s="15">
        <v>1275.54</v>
      </c>
      <c r="U606" s="15">
        <v>1255.26</v>
      </c>
      <c r="V606" s="15">
        <v>1297.07</v>
      </c>
      <c r="W606" s="15">
        <v>1331.19</v>
      </c>
      <c r="X606" s="15">
        <v>1249.7</v>
      </c>
      <c r="Y606" s="15">
        <v>1143.76</v>
      </c>
    </row>
    <row r="607" spans="1:25" ht="15.75">
      <c r="A607" s="10">
        <v>41150</v>
      </c>
      <c r="B607" s="15">
        <v>999.9</v>
      </c>
      <c r="C607" s="15">
        <v>952.42</v>
      </c>
      <c r="D607" s="15">
        <v>890.07</v>
      </c>
      <c r="E607" s="15">
        <v>872.35</v>
      </c>
      <c r="F607" s="15">
        <v>887.01</v>
      </c>
      <c r="G607" s="15">
        <v>905.16</v>
      </c>
      <c r="H607" s="15">
        <v>963.66</v>
      </c>
      <c r="I607" s="15">
        <v>977.96</v>
      </c>
      <c r="J607" s="15">
        <v>1213.97</v>
      </c>
      <c r="K607" s="15">
        <v>1285.16</v>
      </c>
      <c r="L607" s="15">
        <v>1296.55</v>
      </c>
      <c r="M607" s="15">
        <v>1290.2</v>
      </c>
      <c r="N607" s="15">
        <v>1279.13</v>
      </c>
      <c r="O607" s="15">
        <v>1291.68</v>
      </c>
      <c r="P607" s="15">
        <v>1307.78</v>
      </c>
      <c r="Q607" s="15">
        <v>1291.71</v>
      </c>
      <c r="R607" s="15">
        <v>1284.74</v>
      </c>
      <c r="S607" s="15">
        <v>1277.75</v>
      </c>
      <c r="T607" s="15">
        <v>1272.54</v>
      </c>
      <c r="U607" s="15">
        <v>1263.39</v>
      </c>
      <c r="V607" s="15">
        <v>1286.35</v>
      </c>
      <c r="W607" s="15">
        <v>1298.94</v>
      </c>
      <c r="X607" s="15">
        <v>1229.37</v>
      </c>
      <c r="Y607" s="15">
        <v>1070.64</v>
      </c>
    </row>
    <row r="608" spans="1:25" ht="15.75">
      <c r="A608" s="10">
        <v>41151</v>
      </c>
      <c r="B608" s="15">
        <v>957.89</v>
      </c>
      <c r="C608" s="15">
        <v>885.19</v>
      </c>
      <c r="D608" s="15">
        <v>894.44</v>
      </c>
      <c r="E608" s="15">
        <v>858.5</v>
      </c>
      <c r="F608" s="15">
        <v>874.31</v>
      </c>
      <c r="G608" s="15">
        <v>875.22</v>
      </c>
      <c r="H608" s="15">
        <v>915.53</v>
      </c>
      <c r="I608" s="15">
        <v>939.93</v>
      </c>
      <c r="J608" s="15">
        <v>1179.12</v>
      </c>
      <c r="K608" s="15">
        <v>1275.56</v>
      </c>
      <c r="L608" s="15">
        <v>1289.66</v>
      </c>
      <c r="M608" s="15">
        <v>1285.66</v>
      </c>
      <c r="N608" s="15">
        <v>1279.51</v>
      </c>
      <c r="O608" s="15">
        <v>1296.71</v>
      </c>
      <c r="P608" s="15">
        <v>1313.44</v>
      </c>
      <c r="Q608" s="15">
        <v>1292.71</v>
      </c>
      <c r="R608" s="15">
        <v>1282.33</v>
      </c>
      <c r="S608" s="15">
        <v>1270.97</v>
      </c>
      <c r="T608" s="15">
        <v>1280.72</v>
      </c>
      <c r="U608" s="15">
        <v>1282.88</v>
      </c>
      <c r="V608" s="15">
        <v>1300.23</v>
      </c>
      <c r="W608" s="15">
        <v>1308.07</v>
      </c>
      <c r="X608" s="15">
        <v>1234.78</v>
      </c>
      <c r="Y608" s="15">
        <v>1044.04</v>
      </c>
    </row>
    <row r="609" spans="1:25" ht="15.75">
      <c r="A609" s="10">
        <v>41152</v>
      </c>
      <c r="B609" s="15">
        <v>927.08</v>
      </c>
      <c r="C609" s="15">
        <v>872.34</v>
      </c>
      <c r="D609" s="15">
        <v>851.07</v>
      </c>
      <c r="E609" s="15">
        <v>820.47</v>
      </c>
      <c r="F609" s="15">
        <v>812.24</v>
      </c>
      <c r="G609" s="15">
        <v>875.02</v>
      </c>
      <c r="H609" s="15">
        <v>900.11</v>
      </c>
      <c r="I609" s="15">
        <v>939.71</v>
      </c>
      <c r="J609" s="15">
        <v>1146.43</v>
      </c>
      <c r="K609" s="15">
        <v>1261.54</v>
      </c>
      <c r="L609" s="15">
        <v>1270.7</v>
      </c>
      <c r="M609" s="15">
        <v>1268.77</v>
      </c>
      <c r="N609" s="15">
        <v>1262.43</v>
      </c>
      <c r="O609" s="15">
        <v>1270.44</v>
      </c>
      <c r="P609" s="15">
        <v>1287.21</v>
      </c>
      <c r="Q609" s="15">
        <v>1269.77</v>
      </c>
      <c r="R609" s="15">
        <v>1267.3</v>
      </c>
      <c r="S609" s="15">
        <v>1254.98</v>
      </c>
      <c r="T609" s="15">
        <v>1250.97</v>
      </c>
      <c r="U609" s="15">
        <v>1236.29</v>
      </c>
      <c r="V609" s="15">
        <v>1274.28</v>
      </c>
      <c r="W609" s="15">
        <v>1285.23</v>
      </c>
      <c r="X609" s="15">
        <v>1147.94</v>
      </c>
      <c r="Y609" s="15">
        <v>1011.55</v>
      </c>
    </row>
    <row r="610" spans="1:25" ht="12.75">
      <c r="A610" s="11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</row>
    <row r="611" spans="1:25" ht="15.75" customHeight="1">
      <c r="A611" s="72" t="s">
        <v>13</v>
      </c>
      <c r="B611" s="72" t="s">
        <v>46</v>
      </c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</row>
    <row r="612" spans="1:25" ht="31.5">
      <c r="A612" s="72"/>
      <c r="B612" s="6" t="s">
        <v>14</v>
      </c>
      <c r="C612" s="6" t="s">
        <v>15</v>
      </c>
      <c r="D612" s="6" t="s">
        <v>16</v>
      </c>
      <c r="E612" s="6" t="s">
        <v>17</v>
      </c>
      <c r="F612" s="6" t="s">
        <v>18</v>
      </c>
      <c r="G612" s="6" t="s">
        <v>19</v>
      </c>
      <c r="H612" s="6" t="s">
        <v>20</v>
      </c>
      <c r="I612" s="6" t="s">
        <v>21</v>
      </c>
      <c r="J612" s="6" t="s">
        <v>22</v>
      </c>
      <c r="K612" s="6" t="s">
        <v>23</v>
      </c>
      <c r="L612" s="6" t="s">
        <v>24</v>
      </c>
      <c r="M612" s="6" t="s">
        <v>25</v>
      </c>
      <c r="N612" s="6" t="s">
        <v>26</v>
      </c>
      <c r="O612" s="6" t="s">
        <v>27</v>
      </c>
      <c r="P612" s="6" t="s">
        <v>28</v>
      </c>
      <c r="Q612" s="6" t="s">
        <v>29</v>
      </c>
      <c r="R612" s="6" t="s">
        <v>30</v>
      </c>
      <c r="S612" s="6" t="s">
        <v>31</v>
      </c>
      <c r="T612" s="6" t="s">
        <v>32</v>
      </c>
      <c r="U612" s="6" t="s">
        <v>33</v>
      </c>
      <c r="V612" s="6" t="s">
        <v>34</v>
      </c>
      <c r="W612" s="6" t="s">
        <v>35</v>
      </c>
      <c r="X612" s="6" t="s">
        <v>36</v>
      </c>
      <c r="Y612" s="6" t="s">
        <v>37</v>
      </c>
    </row>
    <row r="613" spans="1:25" ht="15.75">
      <c r="A613" s="10">
        <v>41122</v>
      </c>
      <c r="B613" s="15">
        <v>1195.65</v>
      </c>
      <c r="C613" s="15">
        <v>1111.3</v>
      </c>
      <c r="D613" s="15">
        <v>1070.58</v>
      </c>
      <c r="E613" s="15">
        <v>1026.85</v>
      </c>
      <c r="F613" s="15">
        <v>989.12</v>
      </c>
      <c r="G613" s="15">
        <v>969.63</v>
      </c>
      <c r="H613" s="15">
        <v>1034.9</v>
      </c>
      <c r="I613" s="15">
        <v>1126.85</v>
      </c>
      <c r="J613" s="15">
        <v>1305.36</v>
      </c>
      <c r="K613" s="15">
        <v>1420.71</v>
      </c>
      <c r="L613" s="15">
        <v>1484.27</v>
      </c>
      <c r="M613" s="15">
        <v>1493.17</v>
      </c>
      <c r="N613" s="15">
        <v>1470.06</v>
      </c>
      <c r="O613" s="15">
        <v>1506.86</v>
      </c>
      <c r="P613" s="15">
        <v>1563.14</v>
      </c>
      <c r="Q613" s="15">
        <v>1566.51</v>
      </c>
      <c r="R613" s="15">
        <v>1498.05</v>
      </c>
      <c r="S613" s="15">
        <v>1474.19</v>
      </c>
      <c r="T613" s="15">
        <v>1455.62</v>
      </c>
      <c r="U613" s="15">
        <v>1350.51</v>
      </c>
      <c r="V613" s="15">
        <v>1343.71</v>
      </c>
      <c r="W613" s="15">
        <v>1422.85</v>
      </c>
      <c r="X613" s="15">
        <v>1427.31</v>
      </c>
      <c r="Y613" s="15">
        <v>1267.73</v>
      </c>
    </row>
    <row r="614" spans="1:25" ht="15.75">
      <c r="A614" s="10">
        <v>41123</v>
      </c>
      <c r="B614" s="15">
        <v>1184.73</v>
      </c>
      <c r="C614" s="15">
        <v>1036.24</v>
      </c>
      <c r="D614" s="15">
        <v>930.35</v>
      </c>
      <c r="E614" s="15">
        <v>910.1</v>
      </c>
      <c r="F614" s="15">
        <v>900.16</v>
      </c>
      <c r="G614" s="15">
        <v>883.57</v>
      </c>
      <c r="H614" s="15">
        <v>907.14</v>
      </c>
      <c r="I614" s="15">
        <v>1137.53</v>
      </c>
      <c r="J614" s="15">
        <v>1362.55</v>
      </c>
      <c r="K614" s="15">
        <v>1471.43</v>
      </c>
      <c r="L614" s="15">
        <v>1560.95</v>
      </c>
      <c r="M614" s="15">
        <v>1544.21</v>
      </c>
      <c r="N614" s="15">
        <v>1544.56</v>
      </c>
      <c r="O614" s="15">
        <v>1563.62</v>
      </c>
      <c r="P614" s="15">
        <v>1578.87</v>
      </c>
      <c r="Q614" s="15">
        <v>1565.76</v>
      </c>
      <c r="R614" s="15">
        <v>1551.99</v>
      </c>
      <c r="S614" s="15">
        <v>1552.34</v>
      </c>
      <c r="T614" s="15">
        <v>1543.22</v>
      </c>
      <c r="U614" s="15">
        <v>1462.87</v>
      </c>
      <c r="V614" s="15">
        <v>1422.49</v>
      </c>
      <c r="W614" s="15">
        <v>1550.92</v>
      </c>
      <c r="X614" s="15">
        <v>1561.26</v>
      </c>
      <c r="Y614" s="15">
        <v>1312.57</v>
      </c>
    </row>
    <row r="615" spans="1:25" ht="15.75">
      <c r="A615" s="10">
        <v>41124</v>
      </c>
      <c r="B615" s="15">
        <v>1233.2</v>
      </c>
      <c r="C615" s="15">
        <v>1123.75</v>
      </c>
      <c r="D615" s="15">
        <v>963.44</v>
      </c>
      <c r="E615" s="15">
        <v>951.54</v>
      </c>
      <c r="F615" s="15">
        <v>943.98</v>
      </c>
      <c r="G615" s="15">
        <v>926.38</v>
      </c>
      <c r="H615" s="15">
        <v>954.73</v>
      </c>
      <c r="I615" s="15">
        <v>1177.91</v>
      </c>
      <c r="J615" s="15">
        <v>1395.42</v>
      </c>
      <c r="K615" s="15">
        <v>1739.78</v>
      </c>
      <c r="L615" s="15">
        <v>1899.97</v>
      </c>
      <c r="M615" s="15">
        <v>1909.21</v>
      </c>
      <c r="N615" s="15">
        <v>1914.23</v>
      </c>
      <c r="O615" s="15">
        <v>1904.55</v>
      </c>
      <c r="P615" s="15">
        <v>1906.53</v>
      </c>
      <c r="Q615" s="15">
        <v>1908.87</v>
      </c>
      <c r="R615" s="15">
        <v>1907.69</v>
      </c>
      <c r="S615" s="15">
        <v>1943.5</v>
      </c>
      <c r="T615" s="15">
        <v>1938.91</v>
      </c>
      <c r="U615" s="15">
        <v>1643.26</v>
      </c>
      <c r="V615" s="15">
        <v>1495.87</v>
      </c>
      <c r="W615" s="15">
        <v>1628.67</v>
      </c>
      <c r="X615" s="15">
        <v>1603.03</v>
      </c>
      <c r="Y615" s="15">
        <v>1288.17</v>
      </c>
    </row>
    <row r="616" spans="1:25" ht="15.75">
      <c r="A616" s="10">
        <v>41125</v>
      </c>
      <c r="B616" s="15">
        <v>1269.14</v>
      </c>
      <c r="C616" s="15">
        <v>1139.37</v>
      </c>
      <c r="D616" s="15">
        <v>1114.57</v>
      </c>
      <c r="E616" s="15">
        <v>1103.24</v>
      </c>
      <c r="F616" s="15">
        <v>1080.44</v>
      </c>
      <c r="G616" s="15">
        <v>1013.94</v>
      </c>
      <c r="H616" s="15">
        <v>983.7</v>
      </c>
      <c r="I616" s="15">
        <v>1098.03</v>
      </c>
      <c r="J616" s="15">
        <v>1260.41</v>
      </c>
      <c r="K616" s="15">
        <v>1412.7</v>
      </c>
      <c r="L616" s="15">
        <v>1541.87</v>
      </c>
      <c r="M616" s="15">
        <v>1610.53</v>
      </c>
      <c r="N616" s="15">
        <v>1612.28</v>
      </c>
      <c r="O616" s="15">
        <v>1617.76</v>
      </c>
      <c r="P616" s="15">
        <v>1621.09</v>
      </c>
      <c r="Q616" s="15">
        <v>1623.12</v>
      </c>
      <c r="R616" s="15">
        <v>1591.95</v>
      </c>
      <c r="S616" s="15">
        <v>1585.05</v>
      </c>
      <c r="T616" s="15">
        <v>1574.97</v>
      </c>
      <c r="U616" s="15">
        <v>1486.84</v>
      </c>
      <c r="V616" s="15">
        <v>1438.04</v>
      </c>
      <c r="W616" s="15">
        <v>1538.52</v>
      </c>
      <c r="X616" s="15">
        <v>1545.15</v>
      </c>
      <c r="Y616" s="15">
        <v>1311.8</v>
      </c>
    </row>
    <row r="617" spans="1:25" ht="15.75">
      <c r="A617" s="10">
        <v>41126</v>
      </c>
      <c r="B617" s="15">
        <v>1250.88</v>
      </c>
      <c r="C617" s="15">
        <v>1123.86</v>
      </c>
      <c r="D617" s="15">
        <v>1040.01</v>
      </c>
      <c r="E617" s="15">
        <v>1020.77</v>
      </c>
      <c r="F617" s="15">
        <v>1005.36</v>
      </c>
      <c r="G617" s="15">
        <v>985.15</v>
      </c>
      <c r="H617" s="15">
        <v>935.48</v>
      </c>
      <c r="I617" s="15">
        <v>994.6</v>
      </c>
      <c r="J617" s="15">
        <v>1131.38</v>
      </c>
      <c r="K617" s="15">
        <v>1256.86</v>
      </c>
      <c r="L617" s="15">
        <v>1337.84</v>
      </c>
      <c r="M617" s="15">
        <v>1378.31</v>
      </c>
      <c r="N617" s="15">
        <v>1383.43</v>
      </c>
      <c r="O617" s="15">
        <v>1387.81</v>
      </c>
      <c r="P617" s="15">
        <v>1392.59</v>
      </c>
      <c r="Q617" s="15">
        <v>1392.81</v>
      </c>
      <c r="R617" s="15">
        <v>1392.55</v>
      </c>
      <c r="S617" s="15">
        <v>1389.59</v>
      </c>
      <c r="T617" s="15">
        <v>1394.49</v>
      </c>
      <c r="U617" s="15">
        <v>1377.33</v>
      </c>
      <c r="V617" s="15">
        <v>1354.53</v>
      </c>
      <c r="W617" s="15">
        <v>1410.78</v>
      </c>
      <c r="X617" s="15">
        <v>1409.88</v>
      </c>
      <c r="Y617" s="15">
        <v>1325.72</v>
      </c>
    </row>
    <row r="618" spans="1:25" ht="15.75">
      <c r="A618" s="10">
        <v>41127</v>
      </c>
      <c r="B618" s="15">
        <v>1222.32</v>
      </c>
      <c r="C618" s="15">
        <v>1106.24</v>
      </c>
      <c r="D618" s="15">
        <v>1004.76</v>
      </c>
      <c r="E618" s="15">
        <v>977.65</v>
      </c>
      <c r="F618" s="15">
        <v>942.72</v>
      </c>
      <c r="G618" s="15">
        <v>934.91</v>
      </c>
      <c r="H618" s="15">
        <v>942.87</v>
      </c>
      <c r="I618" s="15">
        <v>1150.94</v>
      </c>
      <c r="J618" s="15">
        <v>1364.09</v>
      </c>
      <c r="K618" s="15">
        <v>1514.94</v>
      </c>
      <c r="L618" s="15">
        <v>1855.27</v>
      </c>
      <c r="M618" s="15">
        <v>1929.24</v>
      </c>
      <c r="N618" s="15">
        <v>1900.5</v>
      </c>
      <c r="O618" s="15">
        <v>1916.73</v>
      </c>
      <c r="P618" s="15">
        <v>2319.73</v>
      </c>
      <c r="Q618" s="15">
        <v>2081.41</v>
      </c>
      <c r="R618" s="15">
        <v>1955.96</v>
      </c>
      <c r="S618" s="15">
        <v>1958.4</v>
      </c>
      <c r="T618" s="15">
        <v>1959.78</v>
      </c>
      <c r="U618" s="15">
        <v>1831.19</v>
      </c>
      <c r="V618" s="15">
        <v>1641.36</v>
      </c>
      <c r="W618" s="15">
        <v>1962.29</v>
      </c>
      <c r="X618" s="15">
        <v>1961.92</v>
      </c>
      <c r="Y618" s="15">
        <v>1315.85</v>
      </c>
    </row>
    <row r="619" spans="1:25" ht="15.75">
      <c r="A619" s="10">
        <v>41128</v>
      </c>
      <c r="B619" s="15">
        <v>1184.98</v>
      </c>
      <c r="C619" s="15">
        <v>1064.42</v>
      </c>
      <c r="D619" s="15">
        <v>988.76</v>
      </c>
      <c r="E619" s="15">
        <v>974.76</v>
      </c>
      <c r="F619" s="15">
        <v>941.01</v>
      </c>
      <c r="G619" s="15">
        <v>951.46</v>
      </c>
      <c r="H619" s="15">
        <v>961.89</v>
      </c>
      <c r="I619" s="15">
        <v>1162.11</v>
      </c>
      <c r="J619" s="15">
        <v>1409.77</v>
      </c>
      <c r="K619" s="15">
        <v>1640.47</v>
      </c>
      <c r="L619" s="15">
        <v>1819.82</v>
      </c>
      <c r="M619" s="15">
        <v>1827.83</v>
      </c>
      <c r="N619" s="15">
        <v>1821.93</v>
      </c>
      <c r="O619" s="15">
        <v>1832.98</v>
      </c>
      <c r="P619" s="15">
        <v>1999.84</v>
      </c>
      <c r="Q619" s="15">
        <v>2000.16</v>
      </c>
      <c r="R619" s="15">
        <v>1840.07</v>
      </c>
      <c r="S619" s="15">
        <v>1825.75</v>
      </c>
      <c r="T619" s="15">
        <v>1820.08</v>
      </c>
      <c r="U619" s="15">
        <v>1764.96</v>
      </c>
      <c r="V619" s="15">
        <v>1606.37</v>
      </c>
      <c r="W619" s="15">
        <v>1811.63</v>
      </c>
      <c r="X619" s="15">
        <v>1822.03</v>
      </c>
      <c r="Y619" s="15">
        <v>1320.07</v>
      </c>
    </row>
    <row r="620" spans="1:25" ht="15.75">
      <c r="A620" s="10">
        <v>41129</v>
      </c>
      <c r="B620" s="15">
        <v>1139.42</v>
      </c>
      <c r="C620" s="15">
        <v>984.75</v>
      </c>
      <c r="D620" s="15">
        <v>951.21</v>
      </c>
      <c r="E620" s="15">
        <v>931.37</v>
      </c>
      <c r="F620" s="15">
        <v>924.89</v>
      </c>
      <c r="G620" s="15">
        <v>924.45</v>
      </c>
      <c r="H620" s="15">
        <v>932.97</v>
      </c>
      <c r="I620" s="15">
        <v>1121.18</v>
      </c>
      <c r="J620" s="15">
        <v>1332.77</v>
      </c>
      <c r="K620" s="15">
        <v>1466.41</v>
      </c>
      <c r="L620" s="15">
        <v>1576.03</v>
      </c>
      <c r="M620" s="15">
        <v>1583.5</v>
      </c>
      <c r="N620" s="15">
        <v>1573.5</v>
      </c>
      <c r="O620" s="15">
        <v>1628.62</v>
      </c>
      <c r="P620" s="15">
        <v>1718.43</v>
      </c>
      <c r="Q620" s="15">
        <v>1659.69</v>
      </c>
      <c r="R620" s="15">
        <v>1585.65</v>
      </c>
      <c r="S620" s="15">
        <v>1576.03</v>
      </c>
      <c r="T620" s="15">
        <v>1504.06</v>
      </c>
      <c r="U620" s="15">
        <v>1436.9</v>
      </c>
      <c r="V620" s="15">
        <v>1444.89</v>
      </c>
      <c r="W620" s="15">
        <v>1629.36</v>
      </c>
      <c r="X620" s="15">
        <v>1591.23</v>
      </c>
      <c r="Y620" s="15">
        <v>1312.53</v>
      </c>
    </row>
    <row r="621" spans="1:25" ht="15.75">
      <c r="A621" s="10">
        <v>41130</v>
      </c>
      <c r="B621" s="15">
        <v>1140.53</v>
      </c>
      <c r="C621" s="15">
        <v>999.2</v>
      </c>
      <c r="D621" s="15">
        <v>929.59</v>
      </c>
      <c r="E621" s="15">
        <v>908.52</v>
      </c>
      <c r="F621" s="15">
        <v>897.76</v>
      </c>
      <c r="G621" s="15">
        <v>902.65</v>
      </c>
      <c r="H621" s="15">
        <v>967.48</v>
      </c>
      <c r="I621" s="15">
        <v>1116.59</v>
      </c>
      <c r="J621" s="15">
        <v>1362.32</v>
      </c>
      <c r="K621" s="15">
        <v>1538.73</v>
      </c>
      <c r="L621" s="15">
        <v>1532.35</v>
      </c>
      <c r="M621" s="15">
        <v>1498.03</v>
      </c>
      <c r="N621" s="15">
        <v>1502.58</v>
      </c>
      <c r="O621" s="15">
        <v>1541.07</v>
      </c>
      <c r="P621" s="15">
        <v>1623.67</v>
      </c>
      <c r="Q621" s="15">
        <v>1564.81</v>
      </c>
      <c r="R621" s="15">
        <v>1543.34</v>
      </c>
      <c r="S621" s="15">
        <v>1548.94</v>
      </c>
      <c r="T621" s="15">
        <v>1583.38</v>
      </c>
      <c r="U621" s="15">
        <v>1535.25</v>
      </c>
      <c r="V621" s="15">
        <v>1489.72</v>
      </c>
      <c r="W621" s="15">
        <v>1572.51</v>
      </c>
      <c r="X621" s="15">
        <v>1526.14</v>
      </c>
      <c r="Y621" s="15">
        <v>1335.66</v>
      </c>
    </row>
    <row r="622" spans="1:25" ht="15.75">
      <c r="A622" s="10">
        <v>41131</v>
      </c>
      <c r="B622" s="15">
        <v>1191.36</v>
      </c>
      <c r="C622" s="15">
        <v>1105.37</v>
      </c>
      <c r="D622" s="15">
        <v>1022.03</v>
      </c>
      <c r="E622" s="15">
        <v>989.25</v>
      </c>
      <c r="F622" s="15">
        <v>984.87</v>
      </c>
      <c r="G622" s="15">
        <v>1005.6</v>
      </c>
      <c r="H622" s="15">
        <v>1120.05</v>
      </c>
      <c r="I622" s="15">
        <v>1179.13</v>
      </c>
      <c r="J622" s="15">
        <v>1371.77</v>
      </c>
      <c r="K622" s="15">
        <v>1428.29</v>
      </c>
      <c r="L622" s="15">
        <v>1465.08</v>
      </c>
      <c r="M622" s="15">
        <v>1456.71</v>
      </c>
      <c r="N622" s="15">
        <v>1451.47</v>
      </c>
      <c r="O622" s="15">
        <v>1471.27</v>
      </c>
      <c r="P622" s="15">
        <v>1441.66</v>
      </c>
      <c r="Q622" s="15">
        <v>1677.42</v>
      </c>
      <c r="R622" s="15">
        <v>1696.19</v>
      </c>
      <c r="S622" s="15">
        <v>1624.85</v>
      </c>
      <c r="T622" s="15">
        <v>1528.64</v>
      </c>
      <c r="U622" s="15">
        <v>1509.22</v>
      </c>
      <c r="V622" s="15">
        <v>1512.1</v>
      </c>
      <c r="W622" s="15">
        <v>1609.86</v>
      </c>
      <c r="X622" s="15">
        <v>1554.07</v>
      </c>
      <c r="Y622" s="15">
        <v>1382.49</v>
      </c>
    </row>
    <row r="623" spans="1:25" ht="15.75">
      <c r="A623" s="10">
        <v>41132</v>
      </c>
      <c r="B623" s="15">
        <v>1304.17</v>
      </c>
      <c r="C623" s="15">
        <v>1186.79</v>
      </c>
      <c r="D623" s="15">
        <v>1158.12</v>
      </c>
      <c r="E623" s="15">
        <v>1127.42</v>
      </c>
      <c r="F623" s="15">
        <v>1105.45</v>
      </c>
      <c r="G623" s="15">
        <v>1111.32</v>
      </c>
      <c r="H623" s="15">
        <v>1100.21</v>
      </c>
      <c r="I623" s="15">
        <v>1167.74</v>
      </c>
      <c r="J623" s="15">
        <v>1264.84</v>
      </c>
      <c r="K623" s="15">
        <v>1385.08</v>
      </c>
      <c r="L623" s="15">
        <v>1468.27</v>
      </c>
      <c r="M623" s="15">
        <v>1500.97</v>
      </c>
      <c r="N623" s="15">
        <v>1499.05</v>
      </c>
      <c r="O623" s="15">
        <v>1501.14</v>
      </c>
      <c r="P623" s="15">
        <v>1516.33</v>
      </c>
      <c r="Q623" s="15">
        <v>1505.23</v>
      </c>
      <c r="R623" s="15">
        <v>1496.79</v>
      </c>
      <c r="S623" s="15">
        <v>1461.44</v>
      </c>
      <c r="T623" s="15">
        <v>1451.95</v>
      </c>
      <c r="U623" s="15">
        <v>1392.82</v>
      </c>
      <c r="V623" s="15">
        <v>1389.66</v>
      </c>
      <c r="W623" s="15">
        <v>1461.65</v>
      </c>
      <c r="X623" s="15">
        <v>1430.3</v>
      </c>
      <c r="Y623" s="15">
        <v>1342.67</v>
      </c>
    </row>
    <row r="624" spans="1:25" ht="15.75">
      <c r="A624" s="10">
        <v>41133</v>
      </c>
      <c r="B624" s="15">
        <v>1294.61</v>
      </c>
      <c r="C624" s="15">
        <v>1193.3</v>
      </c>
      <c r="D624" s="15">
        <v>1164.49</v>
      </c>
      <c r="E624" s="15">
        <v>1091.35</v>
      </c>
      <c r="F624" s="15">
        <v>1079.05</v>
      </c>
      <c r="G624" s="15">
        <v>1054.15</v>
      </c>
      <c r="H624" s="15">
        <v>1024.98</v>
      </c>
      <c r="I624" s="15">
        <v>1042.58</v>
      </c>
      <c r="J624" s="15">
        <v>1201.49</v>
      </c>
      <c r="K624" s="15">
        <v>1297.26</v>
      </c>
      <c r="L624" s="15">
        <v>1347.73</v>
      </c>
      <c r="M624" s="15">
        <v>1371.01</v>
      </c>
      <c r="N624" s="15">
        <v>1380.29</v>
      </c>
      <c r="O624" s="15">
        <v>1392.57</v>
      </c>
      <c r="P624" s="15">
        <v>1410.05</v>
      </c>
      <c r="Q624" s="15">
        <v>1409.77</v>
      </c>
      <c r="R624" s="15">
        <v>1408.48</v>
      </c>
      <c r="S624" s="15">
        <v>1400.15</v>
      </c>
      <c r="T624" s="15">
        <v>1394.23</v>
      </c>
      <c r="U624" s="15">
        <v>1395.68</v>
      </c>
      <c r="V624" s="15">
        <v>1396.1</v>
      </c>
      <c r="W624" s="15">
        <v>1448.57</v>
      </c>
      <c r="X624" s="15">
        <v>1406.77</v>
      </c>
      <c r="Y624" s="15">
        <v>1331.55</v>
      </c>
    </row>
    <row r="625" spans="1:25" ht="15.75">
      <c r="A625" s="10">
        <v>41134</v>
      </c>
      <c r="B625" s="15">
        <v>1218.52</v>
      </c>
      <c r="C625" s="15">
        <v>1115.97</v>
      </c>
      <c r="D625" s="15">
        <v>1077.51</v>
      </c>
      <c r="E625" s="15">
        <v>1047.97</v>
      </c>
      <c r="F625" s="15">
        <v>1029.17</v>
      </c>
      <c r="G625" s="15">
        <v>1035.43</v>
      </c>
      <c r="H625" s="15">
        <v>1054.92</v>
      </c>
      <c r="I625" s="15">
        <v>1197.8</v>
      </c>
      <c r="J625" s="15">
        <v>1332.06</v>
      </c>
      <c r="K625" s="15">
        <v>1397.91</v>
      </c>
      <c r="L625" s="15">
        <v>1472.28</v>
      </c>
      <c r="M625" s="15">
        <v>1475.35</v>
      </c>
      <c r="N625" s="15">
        <v>1469.13</v>
      </c>
      <c r="O625" s="15">
        <v>1493.74</v>
      </c>
      <c r="P625" s="15">
        <v>1550.95</v>
      </c>
      <c r="Q625" s="15">
        <v>1528.48</v>
      </c>
      <c r="R625" s="15">
        <v>1478.59</v>
      </c>
      <c r="S625" s="15">
        <v>1453.07</v>
      </c>
      <c r="T625" s="15">
        <v>1385.01</v>
      </c>
      <c r="U625" s="15">
        <v>1352.33</v>
      </c>
      <c r="V625" s="15">
        <v>1351.4</v>
      </c>
      <c r="W625" s="15">
        <v>1421</v>
      </c>
      <c r="X625" s="15">
        <v>1377.26</v>
      </c>
      <c r="Y625" s="15">
        <v>1327.72</v>
      </c>
    </row>
    <row r="626" spans="1:25" ht="15.75">
      <c r="A626" s="10">
        <v>41135</v>
      </c>
      <c r="B626" s="15">
        <v>1164.43</v>
      </c>
      <c r="C626" s="15">
        <v>1042.85</v>
      </c>
      <c r="D626" s="15">
        <v>1007.42</v>
      </c>
      <c r="E626" s="15">
        <v>971.76</v>
      </c>
      <c r="F626" s="15">
        <v>973.37</v>
      </c>
      <c r="G626" s="15">
        <v>989.28</v>
      </c>
      <c r="H626" s="15">
        <v>1051.84</v>
      </c>
      <c r="I626" s="15">
        <v>1194.12</v>
      </c>
      <c r="J626" s="15">
        <v>1327.37</v>
      </c>
      <c r="K626" s="15">
        <v>1390.06</v>
      </c>
      <c r="L626" s="15">
        <v>1429.78</v>
      </c>
      <c r="M626" s="15">
        <v>1434.34</v>
      </c>
      <c r="N626" s="15">
        <v>1429.31</v>
      </c>
      <c r="O626" s="15">
        <v>1469.45</v>
      </c>
      <c r="P626" s="15">
        <v>1500.64</v>
      </c>
      <c r="Q626" s="15">
        <v>1475.77</v>
      </c>
      <c r="R626" s="15">
        <v>1432.07</v>
      </c>
      <c r="S626" s="15">
        <v>1400.97</v>
      </c>
      <c r="T626" s="15">
        <v>1375.37</v>
      </c>
      <c r="U626" s="15">
        <v>1351.95</v>
      </c>
      <c r="V626" s="15">
        <v>1348.07</v>
      </c>
      <c r="W626" s="15">
        <v>1395.49</v>
      </c>
      <c r="X626" s="15">
        <v>1365.49</v>
      </c>
      <c r="Y626" s="15">
        <v>1287.51</v>
      </c>
    </row>
    <row r="627" spans="1:25" ht="15.75">
      <c r="A627" s="10">
        <v>41136</v>
      </c>
      <c r="B627" s="15">
        <v>1161</v>
      </c>
      <c r="C627" s="15">
        <v>1014.6</v>
      </c>
      <c r="D627" s="15">
        <v>956.16</v>
      </c>
      <c r="E627" s="15">
        <v>932.43</v>
      </c>
      <c r="F627" s="15">
        <v>915.35</v>
      </c>
      <c r="G627" s="15">
        <v>958.71</v>
      </c>
      <c r="H627" s="15">
        <v>963.69</v>
      </c>
      <c r="I627" s="15">
        <v>1161.48</v>
      </c>
      <c r="J627" s="15">
        <v>1308.43</v>
      </c>
      <c r="K627" s="15">
        <v>1347.83</v>
      </c>
      <c r="L627" s="15">
        <v>1360.56</v>
      </c>
      <c r="M627" s="15">
        <v>1361.47</v>
      </c>
      <c r="N627" s="15">
        <v>1353.91</v>
      </c>
      <c r="O627" s="15">
        <v>1374.59</v>
      </c>
      <c r="P627" s="15">
        <v>1394.55</v>
      </c>
      <c r="Q627" s="15">
        <v>1382.71</v>
      </c>
      <c r="R627" s="15">
        <v>1359.86</v>
      </c>
      <c r="S627" s="15">
        <v>1345.83</v>
      </c>
      <c r="T627" s="15">
        <v>1340.06</v>
      </c>
      <c r="U627" s="15">
        <v>1334.32</v>
      </c>
      <c r="V627" s="15">
        <v>1337.71</v>
      </c>
      <c r="W627" s="15">
        <v>1365.94</v>
      </c>
      <c r="X627" s="15">
        <v>1362.98</v>
      </c>
      <c r="Y627" s="15">
        <v>1295.47</v>
      </c>
    </row>
    <row r="628" spans="1:25" ht="15.75">
      <c r="A628" s="10">
        <v>41137</v>
      </c>
      <c r="B628" s="15">
        <v>1143.8</v>
      </c>
      <c r="C628" s="15">
        <v>992.85</v>
      </c>
      <c r="D628" s="15">
        <v>950.03</v>
      </c>
      <c r="E628" s="15">
        <v>921.39</v>
      </c>
      <c r="F628" s="15">
        <v>1090.77</v>
      </c>
      <c r="G628" s="15">
        <v>963.96</v>
      </c>
      <c r="H628" s="15">
        <v>961.48</v>
      </c>
      <c r="I628" s="15">
        <v>1132.08</v>
      </c>
      <c r="J628" s="15">
        <v>1295.49</v>
      </c>
      <c r="K628" s="15">
        <v>1335.82</v>
      </c>
      <c r="L628" s="15">
        <v>1354.5</v>
      </c>
      <c r="M628" s="15">
        <v>1356.38</v>
      </c>
      <c r="N628" s="15">
        <v>1347.36</v>
      </c>
      <c r="O628" s="15">
        <v>1363.65</v>
      </c>
      <c r="P628" s="15">
        <v>1392.21</v>
      </c>
      <c r="Q628" s="15">
        <v>1383.04</v>
      </c>
      <c r="R628" s="15">
        <v>1357.1</v>
      </c>
      <c r="S628" s="15">
        <v>1337.19</v>
      </c>
      <c r="T628" s="15">
        <v>1325.43</v>
      </c>
      <c r="U628" s="15">
        <v>1319.34</v>
      </c>
      <c r="V628" s="15">
        <v>1313.72</v>
      </c>
      <c r="W628" s="15">
        <v>1337.04</v>
      </c>
      <c r="X628" s="15">
        <v>1322.38</v>
      </c>
      <c r="Y628" s="15">
        <v>1244.65</v>
      </c>
    </row>
    <row r="629" spans="1:25" ht="15.75">
      <c r="A629" s="10">
        <v>41138</v>
      </c>
      <c r="B629" s="15">
        <v>1124.29</v>
      </c>
      <c r="C629" s="15">
        <v>1045.69</v>
      </c>
      <c r="D629" s="15">
        <v>938.1</v>
      </c>
      <c r="E629" s="15">
        <v>918.09</v>
      </c>
      <c r="F629" s="15">
        <v>927.21</v>
      </c>
      <c r="G629" s="15">
        <v>1014.89</v>
      </c>
      <c r="H629" s="15">
        <v>1031.08</v>
      </c>
      <c r="I629" s="15">
        <v>1156.08</v>
      </c>
      <c r="J629" s="15">
        <v>1301.46</v>
      </c>
      <c r="K629" s="15">
        <v>1348.93</v>
      </c>
      <c r="L629" s="15">
        <v>1367.54</v>
      </c>
      <c r="M629" s="15">
        <v>1363.96</v>
      </c>
      <c r="N629" s="15">
        <v>1355.58</v>
      </c>
      <c r="O629" s="15">
        <v>1370.06</v>
      </c>
      <c r="P629" s="15">
        <v>1373.73</v>
      </c>
      <c r="Q629" s="15">
        <v>1371.52</v>
      </c>
      <c r="R629" s="15">
        <v>1357.73</v>
      </c>
      <c r="S629" s="15">
        <v>1347.29</v>
      </c>
      <c r="T629" s="15">
        <v>1343.83</v>
      </c>
      <c r="U629" s="15">
        <v>1333.26</v>
      </c>
      <c r="V629" s="15">
        <v>1326.5</v>
      </c>
      <c r="W629" s="15">
        <v>1354.83</v>
      </c>
      <c r="X629" s="15">
        <v>1337.12</v>
      </c>
      <c r="Y629" s="15">
        <v>1244.83</v>
      </c>
    </row>
    <row r="630" spans="1:25" ht="15.75">
      <c r="A630" s="10">
        <v>41139</v>
      </c>
      <c r="B630" s="15">
        <v>1172.53</v>
      </c>
      <c r="C630" s="15">
        <v>1089.62</v>
      </c>
      <c r="D630" s="15">
        <v>1075.2</v>
      </c>
      <c r="E630" s="15">
        <v>1069.53</v>
      </c>
      <c r="F630" s="15">
        <v>1061.41</v>
      </c>
      <c r="G630" s="15">
        <v>1064.27</v>
      </c>
      <c r="H630" s="15">
        <v>1033.86</v>
      </c>
      <c r="I630" s="15">
        <v>1064.27</v>
      </c>
      <c r="J630" s="15">
        <v>1176.63</v>
      </c>
      <c r="K630" s="15">
        <v>1270.84</v>
      </c>
      <c r="L630" s="15">
        <v>1284.94</v>
      </c>
      <c r="M630" s="15">
        <v>1290.86</v>
      </c>
      <c r="N630" s="15">
        <v>1291.53</v>
      </c>
      <c r="O630" s="15">
        <v>1292.55</v>
      </c>
      <c r="P630" s="15">
        <v>1296.02</v>
      </c>
      <c r="Q630" s="15">
        <v>1292.9</v>
      </c>
      <c r="R630" s="15">
        <v>1289.49</v>
      </c>
      <c r="S630" s="15">
        <v>1288.67</v>
      </c>
      <c r="T630" s="15">
        <v>1287.38</v>
      </c>
      <c r="U630" s="15">
        <v>1292.13</v>
      </c>
      <c r="V630" s="15">
        <v>1298.53</v>
      </c>
      <c r="W630" s="15">
        <v>1311.12</v>
      </c>
      <c r="X630" s="15">
        <v>1306.95</v>
      </c>
      <c r="Y630" s="15">
        <v>1223.05</v>
      </c>
    </row>
    <row r="631" spans="1:25" ht="15.75">
      <c r="A631" s="10">
        <v>41140</v>
      </c>
      <c r="B631" s="15">
        <v>1150.03</v>
      </c>
      <c r="C631" s="15">
        <v>1087.33</v>
      </c>
      <c r="D631" s="15">
        <v>996.47</v>
      </c>
      <c r="E631" s="15">
        <v>930.44</v>
      </c>
      <c r="F631" s="15">
        <v>911.7</v>
      </c>
      <c r="G631" s="15">
        <v>914.89</v>
      </c>
      <c r="H631" s="15">
        <v>152.52</v>
      </c>
      <c r="I631" s="15">
        <v>776.48</v>
      </c>
      <c r="J631" s="15">
        <v>1080.26</v>
      </c>
      <c r="K631" s="15">
        <v>1139.4</v>
      </c>
      <c r="L631" s="15">
        <v>1180.58</v>
      </c>
      <c r="M631" s="15">
        <v>1198.81</v>
      </c>
      <c r="N631" s="15">
        <v>1202.33</v>
      </c>
      <c r="O631" s="15">
        <v>1216.01</v>
      </c>
      <c r="P631" s="15">
        <v>1251.33</v>
      </c>
      <c r="Q631" s="15">
        <v>1248.29</v>
      </c>
      <c r="R631" s="15">
        <v>1238.6</v>
      </c>
      <c r="S631" s="15">
        <v>1243.35</v>
      </c>
      <c r="T631" s="15">
        <v>1255.01</v>
      </c>
      <c r="U631" s="15">
        <v>1246.39</v>
      </c>
      <c r="V631" s="15">
        <v>1237.3</v>
      </c>
      <c r="W631" s="15">
        <v>1289.95</v>
      </c>
      <c r="X631" s="15">
        <v>1240.67</v>
      </c>
      <c r="Y631" s="15">
        <v>1176.91</v>
      </c>
    </row>
    <row r="632" spans="1:25" ht="15.75">
      <c r="A632" s="10">
        <v>41141</v>
      </c>
      <c r="B632" s="15">
        <v>1099.74</v>
      </c>
      <c r="C632" s="15">
        <v>988.43</v>
      </c>
      <c r="D632" s="15">
        <v>916.05</v>
      </c>
      <c r="E632" s="15">
        <v>896.73</v>
      </c>
      <c r="F632" s="15">
        <v>847.36</v>
      </c>
      <c r="G632" s="15">
        <v>882.94</v>
      </c>
      <c r="H632" s="15">
        <v>910.24</v>
      </c>
      <c r="I632" s="15">
        <v>1065.81</v>
      </c>
      <c r="J632" s="15">
        <v>1284</v>
      </c>
      <c r="K632" s="15">
        <v>1321.34</v>
      </c>
      <c r="L632" s="15">
        <v>1340.36</v>
      </c>
      <c r="M632" s="15">
        <v>1337.17</v>
      </c>
      <c r="N632" s="15">
        <v>1329.2</v>
      </c>
      <c r="O632" s="15">
        <v>1346.22</v>
      </c>
      <c r="P632" s="15">
        <v>1364.12</v>
      </c>
      <c r="Q632" s="15">
        <v>1349.36</v>
      </c>
      <c r="R632" s="15">
        <v>1334.86</v>
      </c>
      <c r="S632" s="15">
        <v>1318.32</v>
      </c>
      <c r="T632" s="15">
        <v>1314.23</v>
      </c>
      <c r="U632" s="15">
        <v>1309.51</v>
      </c>
      <c r="V632" s="15">
        <v>1312.03</v>
      </c>
      <c r="W632" s="15">
        <v>1320.42</v>
      </c>
      <c r="X632" s="15">
        <v>1302.73</v>
      </c>
      <c r="Y632" s="15">
        <v>1122.65</v>
      </c>
    </row>
    <row r="633" spans="1:25" ht="15.75">
      <c r="A633" s="10">
        <v>41142</v>
      </c>
      <c r="B633" s="15">
        <v>1052.07</v>
      </c>
      <c r="C633" s="15">
        <v>930.39</v>
      </c>
      <c r="D633" s="15">
        <v>924.16</v>
      </c>
      <c r="E633" s="15">
        <v>907.34</v>
      </c>
      <c r="F633" s="15">
        <v>890.74</v>
      </c>
      <c r="G633" s="15">
        <v>907.38</v>
      </c>
      <c r="H633" s="15">
        <v>1000.63</v>
      </c>
      <c r="I633" s="15">
        <v>1098.28</v>
      </c>
      <c r="J633" s="15">
        <v>1279.79</v>
      </c>
      <c r="K633" s="15">
        <v>1339.84</v>
      </c>
      <c r="L633" s="15">
        <v>1366.61</v>
      </c>
      <c r="M633" s="15">
        <v>1362.51</v>
      </c>
      <c r="N633" s="15">
        <v>1353.47</v>
      </c>
      <c r="O633" s="15">
        <v>1370.24</v>
      </c>
      <c r="P633" s="15">
        <v>1386.62</v>
      </c>
      <c r="Q633" s="15">
        <v>1367.98</v>
      </c>
      <c r="R633" s="15">
        <v>1351.97</v>
      </c>
      <c r="S633" s="15">
        <v>1336.39</v>
      </c>
      <c r="T633" s="15">
        <v>1329.16</v>
      </c>
      <c r="U633" s="15">
        <v>1318.64</v>
      </c>
      <c r="V633" s="15">
        <v>1324.03</v>
      </c>
      <c r="W633" s="15">
        <v>1345.55</v>
      </c>
      <c r="X633" s="15">
        <v>1314.06</v>
      </c>
      <c r="Y633" s="15">
        <v>1160.15</v>
      </c>
    </row>
    <row r="634" spans="1:25" ht="15.75">
      <c r="A634" s="10">
        <v>41143</v>
      </c>
      <c r="B634" s="15">
        <v>1050.81</v>
      </c>
      <c r="C634" s="15">
        <v>920.59</v>
      </c>
      <c r="D634" s="15">
        <v>913.89</v>
      </c>
      <c r="E634" s="15">
        <v>907.74</v>
      </c>
      <c r="F634" s="15">
        <v>908.4</v>
      </c>
      <c r="G634" s="15">
        <v>911.73</v>
      </c>
      <c r="H634" s="15">
        <v>996.76</v>
      </c>
      <c r="I634" s="15">
        <v>1086.61</v>
      </c>
      <c r="J634" s="15">
        <v>1233.81</v>
      </c>
      <c r="K634" s="15">
        <v>1317.96</v>
      </c>
      <c r="L634" s="15">
        <v>1343.52</v>
      </c>
      <c r="M634" s="15">
        <v>1332.09</v>
      </c>
      <c r="N634" s="15">
        <v>1319.21</v>
      </c>
      <c r="O634" s="15">
        <v>1339.14</v>
      </c>
      <c r="P634" s="15">
        <v>1362.37</v>
      </c>
      <c r="Q634" s="15">
        <v>1362.18</v>
      </c>
      <c r="R634" s="15">
        <v>1348.52</v>
      </c>
      <c r="S634" s="15">
        <v>1348.28</v>
      </c>
      <c r="T634" s="15">
        <v>1328.7</v>
      </c>
      <c r="U634" s="15">
        <v>1344.93</v>
      </c>
      <c r="V634" s="15">
        <v>1343.62</v>
      </c>
      <c r="W634" s="15">
        <v>1354.73</v>
      </c>
      <c r="X634" s="15">
        <v>1333.9</v>
      </c>
      <c r="Y634" s="15">
        <v>1138.43</v>
      </c>
    </row>
    <row r="635" spans="1:25" ht="15.75">
      <c r="A635" s="10">
        <v>41144</v>
      </c>
      <c r="B635" s="15">
        <v>1049.89</v>
      </c>
      <c r="C635" s="15">
        <v>989.62</v>
      </c>
      <c r="D635" s="15">
        <v>988.35</v>
      </c>
      <c r="E635" s="15">
        <v>970.73</v>
      </c>
      <c r="F635" s="15">
        <v>961.64</v>
      </c>
      <c r="G635" s="15">
        <v>1005.43</v>
      </c>
      <c r="H635" s="15">
        <v>998.54</v>
      </c>
      <c r="I635" s="15">
        <v>1097.83</v>
      </c>
      <c r="J635" s="15">
        <v>1270.65</v>
      </c>
      <c r="K635" s="15">
        <v>1375.75</v>
      </c>
      <c r="L635" s="15">
        <v>1399.23</v>
      </c>
      <c r="M635" s="15">
        <v>1399.64</v>
      </c>
      <c r="N635" s="15">
        <v>1387.59</v>
      </c>
      <c r="O635" s="15">
        <v>1399.08</v>
      </c>
      <c r="P635" s="15">
        <v>1407.89</v>
      </c>
      <c r="Q635" s="15">
        <v>1390.95</v>
      </c>
      <c r="R635" s="15">
        <v>1373.72</v>
      </c>
      <c r="S635" s="15">
        <v>1359.67</v>
      </c>
      <c r="T635" s="15">
        <v>1334.51</v>
      </c>
      <c r="U635" s="15">
        <v>1331.02</v>
      </c>
      <c r="V635" s="15">
        <v>1367.65</v>
      </c>
      <c r="W635" s="15">
        <v>1390.45</v>
      </c>
      <c r="X635" s="15">
        <v>1307.46</v>
      </c>
      <c r="Y635" s="15">
        <v>1144.78</v>
      </c>
    </row>
    <row r="636" spans="1:25" ht="15.75">
      <c r="A636" s="10">
        <v>41145</v>
      </c>
      <c r="B636" s="15">
        <v>1063.73</v>
      </c>
      <c r="C636" s="15">
        <v>1027.17</v>
      </c>
      <c r="D636" s="15">
        <v>1014.14</v>
      </c>
      <c r="E636" s="15">
        <v>1002.12</v>
      </c>
      <c r="F636" s="15">
        <v>1003.34</v>
      </c>
      <c r="G636" s="15">
        <v>1024.54</v>
      </c>
      <c r="H636" s="15">
        <v>1044.83</v>
      </c>
      <c r="I636" s="15">
        <v>1111.49</v>
      </c>
      <c r="J636" s="15">
        <v>1303.77</v>
      </c>
      <c r="K636" s="15">
        <v>1400.89</v>
      </c>
      <c r="L636" s="15">
        <v>1417.65</v>
      </c>
      <c r="M636" s="15">
        <v>1412.16</v>
      </c>
      <c r="N636" s="15">
        <v>1398.8</v>
      </c>
      <c r="O636" s="15">
        <v>1408.82</v>
      </c>
      <c r="P636" s="15">
        <v>1422.5</v>
      </c>
      <c r="Q636" s="15">
        <v>1404.06</v>
      </c>
      <c r="R636" s="15">
        <v>1389.88</v>
      </c>
      <c r="S636" s="15">
        <v>1372.27</v>
      </c>
      <c r="T636" s="15">
        <v>1348.52</v>
      </c>
      <c r="U636" s="15">
        <v>1350.24</v>
      </c>
      <c r="V636" s="15">
        <v>1397.91</v>
      </c>
      <c r="W636" s="15">
        <v>1418.29</v>
      </c>
      <c r="X636" s="15">
        <v>1336.99</v>
      </c>
      <c r="Y636" s="15">
        <v>1199.07</v>
      </c>
    </row>
    <row r="637" spans="1:25" ht="15.75">
      <c r="A637" s="10">
        <v>41146</v>
      </c>
      <c r="B637" s="15">
        <v>1188.57</v>
      </c>
      <c r="C637" s="15">
        <v>1130.87</v>
      </c>
      <c r="D637" s="15">
        <v>1057.46</v>
      </c>
      <c r="E637" s="15">
        <v>1051.69</v>
      </c>
      <c r="F637" s="15">
        <v>1037</v>
      </c>
      <c r="G637" s="15">
        <v>1052.37</v>
      </c>
      <c r="H637" s="15">
        <v>1034.35</v>
      </c>
      <c r="I637" s="15">
        <v>1050.88</v>
      </c>
      <c r="J637" s="15">
        <v>1219.96</v>
      </c>
      <c r="K637" s="15">
        <v>1334.64</v>
      </c>
      <c r="L637" s="15">
        <v>1357.75</v>
      </c>
      <c r="M637" s="15">
        <v>1359.11</v>
      </c>
      <c r="N637" s="15">
        <v>1358.35</v>
      </c>
      <c r="O637" s="15">
        <v>1358.97</v>
      </c>
      <c r="P637" s="15">
        <v>1368.29</v>
      </c>
      <c r="Q637" s="15">
        <v>1366.98</v>
      </c>
      <c r="R637" s="15">
        <v>1361.77</v>
      </c>
      <c r="S637" s="15">
        <v>1345.63</v>
      </c>
      <c r="T637" s="15">
        <v>1349.78</v>
      </c>
      <c r="U637" s="15">
        <v>1345.23</v>
      </c>
      <c r="V637" s="15">
        <v>1361.1</v>
      </c>
      <c r="W637" s="15">
        <v>1361.67</v>
      </c>
      <c r="X637" s="15">
        <v>1333.87</v>
      </c>
      <c r="Y637" s="15">
        <v>1237.24</v>
      </c>
    </row>
    <row r="638" spans="1:25" ht="15.75">
      <c r="A638" s="10">
        <v>41147</v>
      </c>
      <c r="B638" s="15">
        <v>1138.57</v>
      </c>
      <c r="C638" s="15">
        <v>1079.4</v>
      </c>
      <c r="D638" s="15">
        <v>1054.13</v>
      </c>
      <c r="E638" s="15">
        <v>1034</v>
      </c>
      <c r="F638" s="15">
        <v>1027.99</v>
      </c>
      <c r="G638" s="15">
        <v>1026.65</v>
      </c>
      <c r="H638" s="15">
        <v>1010.08</v>
      </c>
      <c r="I638" s="15">
        <v>968.03</v>
      </c>
      <c r="J638" s="15">
        <v>1054.67</v>
      </c>
      <c r="K638" s="15">
        <v>1123.64</v>
      </c>
      <c r="L638" s="15">
        <v>1173.22</v>
      </c>
      <c r="M638" s="15">
        <v>1184.07</v>
      </c>
      <c r="N638" s="15">
        <v>1187.16</v>
      </c>
      <c r="O638" s="15">
        <v>1188.78</v>
      </c>
      <c r="P638" s="15">
        <v>1228.34</v>
      </c>
      <c r="Q638" s="15">
        <v>1231.5</v>
      </c>
      <c r="R638" s="15">
        <v>1240.49</v>
      </c>
      <c r="S638" s="15">
        <v>1238.07</v>
      </c>
      <c r="T638" s="15">
        <v>1239.42</v>
      </c>
      <c r="U638" s="15">
        <v>1242.42</v>
      </c>
      <c r="V638" s="15">
        <v>1278.09</v>
      </c>
      <c r="W638" s="15">
        <v>1317.3</v>
      </c>
      <c r="X638" s="15">
        <v>1285.86</v>
      </c>
      <c r="Y638" s="15">
        <v>1178.59</v>
      </c>
    </row>
    <row r="639" spans="1:25" ht="15.75">
      <c r="A639" s="10">
        <v>41148</v>
      </c>
      <c r="B639" s="15">
        <v>1082.6</v>
      </c>
      <c r="C639" s="15">
        <v>1055.73</v>
      </c>
      <c r="D639" s="15">
        <v>1031.94</v>
      </c>
      <c r="E639" s="15">
        <v>1017.88</v>
      </c>
      <c r="F639" s="15">
        <v>1005.44</v>
      </c>
      <c r="G639" s="15">
        <v>1017.1</v>
      </c>
      <c r="H639" s="15">
        <v>1072.35</v>
      </c>
      <c r="I639" s="15">
        <v>1098.36</v>
      </c>
      <c r="J639" s="15">
        <v>1343.03</v>
      </c>
      <c r="K639" s="15">
        <v>1402.78</v>
      </c>
      <c r="L639" s="15">
        <v>1415.94</v>
      </c>
      <c r="M639" s="15">
        <v>1413.24</v>
      </c>
      <c r="N639" s="15">
        <v>1404.87</v>
      </c>
      <c r="O639" s="15">
        <v>1419.09</v>
      </c>
      <c r="P639" s="15">
        <v>1411.34</v>
      </c>
      <c r="Q639" s="15">
        <v>1404.36</v>
      </c>
      <c r="R639" s="15">
        <v>1393.7</v>
      </c>
      <c r="S639" s="15">
        <v>1398.98</v>
      </c>
      <c r="T639" s="15">
        <v>1358.76</v>
      </c>
      <c r="U639" s="15">
        <v>1354.14</v>
      </c>
      <c r="V639" s="15">
        <v>1399.94</v>
      </c>
      <c r="W639" s="15">
        <v>1414.4</v>
      </c>
      <c r="X639" s="15">
        <v>1339.48</v>
      </c>
      <c r="Y639" s="15">
        <v>1224.57</v>
      </c>
    </row>
    <row r="640" spans="1:25" ht="15.75">
      <c r="A640" s="10">
        <v>41149</v>
      </c>
      <c r="B640" s="15">
        <v>1100.86</v>
      </c>
      <c r="C640" s="15">
        <v>1023</v>
      </c>
      <c r="D640" s="15">
        <v>995.4</v>
      </c>
      <c r="E640" s="15">
        <v>976.93</v>
      </c>
      <c r="F640" s="15">
        <v>977.86</v>
      </c>
      <c r="G640" s="15">
        <v>1025.17</v>
      </c>
      <c r="H640" s="15">
        <v>1061.36</v>
      </c>
      <c r="I640" s="15">
        <v>1096.82</v>
      </c>
      <c r="J640" s="15">
        <v>1286.97</v>
      </c>
      <c r="K640" s="15">
        <v>1382.65</v>
      </c>
      <c r="L640" s="15">
        <v>1408.12</v>
      </c>
      <c r="M640" s="15">
        <v>1147.25</v>
      </c>
      <c r="N640" s="15">
        <v>1089.52</v>
      </c>
      <c r="O640" s="15">
        <v>1109.01</v>
      </c>
      <c r="P640" s="15">
        <v>1149.88</v>
      </c>
      <c r="Q640" s="15">
        <v>1113.57</v>
      </c>
      <c r="R640" s="15">
        <v>1039.82</v>
      </c>
      <c r="S640" s="15">
        <v>1002.65</v>
      </c>
      <c r="T640" s="15">
        <v>1341.67</v>
      </c>
      <c r="U640" s="15">
        <v>1321.39</v>
      </c>
      <c r="V640" s="15">
        <v>1363.2</v>
      </c>
      <c r="W640" s="15">
        <v>1397.32</v>
      </c>
      <c r="X640" s="15">
        <v>1315.83</v>
      </c>
      <c r="Y640" s="15">
        <v>1209.89</v>
      </c>
    </row>
    <row r="641" spans="1:25" ht="15.75">
      <c r="A641" s="10">
        <v>41150</v>
      </c>
      <c r="B641" s="15">
        <v>1066.03</v>
      </c>
      <c r="C641" s="15">
        <v>1018.55</v>
      </c>
      <c r="D641" s="15">
        <v>956.2</v>
      </c>
      <c r="E641" s="15">
        <v>938.48</v>
      </c>
      <c r="F641" s="15">
        <v>953.14</v>
      </c>
      <c r="G641" s="15">
        <v>971.29</v>
      </c>
      <c r="H641" s="15">
        <v>1029.79</v>
      </c>
      <c r="I641" s="15">
        <v>1044.09</v>
      </c>
      <c r="J641" s="15">
        <v>1280.1</v>
      </c>
      <c r="K641" s="15">
        <v>1351.29</v>
      </c>
      <c r="L641" s="15">
        <v>1362.68</v>
      </c>
      <c r="M641" s="15">
        <v>1356.33</v>
      </c>
      <c r="N641" s="15">
        <v>1345.26</v>
      </c>
      <c r="O641" s="15">
        <v>1357.81</v>
      </c>
      <c r="P641" s="15">
        <v>1373.91</v>
      </c>
      <c r="Q641" s="15">
        <v>1357.84</v>
      </c>
      <c r="R641" s="15">
        <v>1350.87</v>
      </c>
      <c r="S641" s="15">
        <v>1343.88</v>
      </c>
      <c r="T641" s="15">
        <v>1338.67</v>
      </c>
      <c r="U641" s="15">
        <v>1329.52</v>
      </c>
      <c r="V641" s="15">
        <v>1352.48</v>
      </c>
      <c r="W641" s="15">
        <v>1365.07</v>
      </c>
      <c r="X641" s="15">
        <v>1295.5</v>
      </c>
      <c r="Y641" s="15">
        <v>1136.77</v>
      </c>
    </row>
    <row r="642" spans="1:25" ht="15.75">
      <c r="A642" s="10">
        <v>41151</v>
      </c>
      <c r="B642" s="15">
        <v>1024.02</v>
      </c>
      <c r="C642" s="15">
        <v>951.32</v>
      </c>
      <c r="D642" s="15">
        <v>960.57</v>
      </c>
      <c r="E642" s="15">
        <v>924.63</v>
      </c>
      <c r="F642" s="15">
        <v>940.44</v>
      </c>
      <c r="G642" s="15">
        <v>941.35</v>
      </c>
      <c r="H642" s="15">
        <v>981.66</v>
      </c>
      <c r="I642" s="15">
        <v>1006.06</v>
      </c>
      <c r="J642" s="15">
        <v>1245.25</v>
      </c>
      <c r="K642" s="15">
        <v>1341.69</v>
      </c>
      <c r="L642" s="15">
        <v>1355.79</v>
      </c>
      <c r="M642" s="15">
        <v>1351.79</v>
      </c>
      <c r="N642" s="15">
        <v>1345.64</v>
      </c>
      <c r="O642" s="15">
        <v>1362.84</v>
      </c>
      <c r="P642" s="15">
        <v>1379.57</v>
      </c>
      <c r="Q642" s="15">
        <v>1358.84</v>
      </c>
      <c r="R642" s="15">
        <v>1348.46</v>
      </c>
      <c r="S642" s="15">
        <v>1337.1</v>
      </c>
      <c r="T642" s="15">
        <v>1346.85</v>
      </c>
      <c r="U642" s="15">
        <v>1349.01</v>
      </c>
      <c r="V642" s="15">
        <v>1366.36</v>
      </c>
      <c r="W642" s="15">
        <v>1374.2</v>
      </c>
      <c r="X642" s="15">
        <v>1300.91</v>
      </c>
      <c r="Y642" s="15">
        <v>1110.17</v>
      </c>
    </row>
    <row r="643" spans="1:25" ht="15.75">
      <c r="A643" s="10">
        <v>41152</v>
      </c>
      <c r="B643" s="15">
        <v>993.21</v>
      </c>
      <c r="C643" s="15">
        <v>938.47</v>
      </c>
      <c r="D643" s="15">
        <v>917.2</v>
      </c>
      <c r="E643" s="15">
        <v>886.6</v>
      </c>
      <c r="F643" s="15">
        <v>878.37</v>
      </c>
      <c r="G643" s="15">
        <v>941.15</v>
      </c>
      <c r="H643" s="15">
        <v>966.24</v>
      </c>
      <c r="I643" s="15">
        <v>1005.84</v>
      </c>
      <c r="J643" s="15">
        <v>1212.56</v>
      </c>
      <c r="K643" s="15">
        <v>1327.67</v>
      </c>
      <c r="L643" s="15">
        <v>1336.83</v>
      </c>
      <c r="M643" s="15">
        <v>1334.9</v>
      </c>
      <c r="N643" s="15">
        <v>1328.56</v>
      </c>
      <c r="O643" s="15">
        <v>1336.57</v>
      </c>
      <c r="P643" s="15">
        <v>1353.34</v>
      </c>
      <c r="Q643" s="15">
        <v>1335.9</v>
      </c>
      <c r="R643" s="15">
        <v>1333.43</v>
      </c>
      <c r="S643" s="15">
        <v>1321.11</v>
      </c>
      <c r="T643" s="15">
        <v>1317.1</v>
      </c>
      <c r="U643" s="15">
        <v>1302.42</v>
      </c>
      <c r="V643" s="15">
        <v>1340.41</v>
      </c>
      <c r="W643" s="15">
        <v>1351.36</v>
      </c>
      <c r="X643" s="15">
        <v>1214.07</v>
      </c>
      <c r="Y643" s="15">
        <v>1077.68</v>
      </c>
    </row>
    <row r="644" spans="1:25" ht="12.75">
      <c r="A644" s="11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</row>
    <row r="645" spans="1:25" ht="15.75" customHeight="1">
      <c r="A645" s="72" t="s">
        <v>13</v>
      </c>
      <c r="B645" s="72" t="s">
        <v>47</v>
      </c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</row>
    <row r="646" spans="1:25" ht="36" customHeight="1">
      <c r="A646" s="72"/>
      <c r="B646" s="6" t="s">
        <v>14</v>
      </c>
      <c r="C646" s="6" t="s">
        <v>15</v>
      </c>
      <c r="D646" s="6" t="s">
        <v>16</v>
      </c>
      <c r="E646" s="6" t="s">
        <v>17</v>
      </c>
      <c r="F646" s="6" t="s">
        <v>18</v>
      </c>
      <c r="G646" s="6" t="s">
        <v>19</v>
      </c>
      <c r="H646" s="6" t="s">
        <v>20</v>
      </c>
      <c r="I646" s="6" t="s">
        <v>21</v>
      </c>
      <c r="J646" s="6" t="s">
        <v>22</v>
      </c>
      <c r="K646" s="6" t="s">
        <v>23</v>
      </c>
      <c r="L646" s="6" t="s">
        <v>24</v>
      </c>
      <c r="M646" s="6" t="s">
        <v>25</v>
      </c>
      <c r="N646" s="6" t="s">
        <v>26</v>
      </c>
      <c r="O646" s="6" t="s">
        <v>27</v>
      </c>
      <c r="P646" s="6" t="s">
        <v>28</v>
      </c>
      <c r="Q646" s="6" t="s">
        <v>29</v>
      </c>
      <c r="R646" s="6" t="s">
        <v>30</v>
      </c>
      <c r="S646" s="6" t="s">
        <v>31</v>
      </c>
      <c r="T646" s="6" t="s">
        <v>32</v>
      </c>
      <c r="U646" s="6" t="s">
        <v>33</v>
      </c>
      <c r="V646" s="6" t="s">
        <v>34</v>
      </c>
      <c r="W646" s="6" t="s">
        <v>35</v>
      </c>
      <c r="X646" s="6" t="s">
        <v>36</v>
      </c>
      <c r="Y646" s="6" t="s">
        <v>37</v>
      </c>
    </row>
    <row r="647" spans="1:25" ht="15.75">
      <c r="A647" s="10">
        <v>41122</v>
      </c>
      <c r="B647" s="15">
        <v>1279.44</v>
      </c>
      <c r="C647" s="15">
        <v>1195.09</v>
      </c>
      <c r="D647" s="15">
        <v>1154.37</v>
      </c>
      <c r="E647" s="15">
        <v>1110.64</v>
      </c>
      <c r="F647" s="15">
        <v>1072.91</v>
      </c>
      <c r="G647" s="15">
        <v>1053.42</v>
      </c>
      <c r="H647" s="15">
        <v>1118.69</v>
      </c>
      <c r="I647" s="15">
        <v>1210.64</v>
      </c>
      <c r="J647" s="15">
        <v>1389.15</v>
      </c>
      <c r="K647" s="15">
        <v>1504.5</v>
      </c>
      <c r="L647" s="15">
        <v>1568.06</v>
      </c>
      <c r="M647" s="15">
        <v>1576.96</v>
      </c>
      <c r="N647" s="15">
        <v>1553.85</v>
      </c>
      <c r="O647" s="15">
        <v>1590.65</v>
      </c>
      <c r="P647" s="15">
        <v>1646.93</v>
      </c>
      <c r="Q647" s="15">
        <v>1650.3</v>
      </c>
      <c r="R647" s="15">
        <v>1581.84</v>
      </c>
      <c r="S647" s="15">
        <v>1557.98</v>
      </c>
      <c r="T647" s="15">
        <v>1539.41</v>
      </c>
      <c r="U647" s="15">
        <v>1434.3</v>
      </c>
      <c r="V647" s="15">
        <v>1427.5</v>
      </c>
      <c r="W647" s="15">
        <v>1506.64</v>
      </c>
      <c r="X647" s="15">
        <v>1511.1</v>
      </c>
      <c r="Y647" s="15">
        <v>1351.52</v>
      </c>
    </row>
    <row r="648" spans="1:25" ht="15.75">
      <c r="A648" s="10">
        <v>41123</v>
      </c>
      <c r="B648" s="15">
        <v>1268.52</v>
      </c>
      <c r="C648" s="15">
        <v>1120.03</v>
      </c>
      <c r="D648" s="15">
        <v>1014.14</v>
      </c>
      <c r="E648" s="15">
        <v>993.89</v>
      </c>
      <c r="F648" s="15">
        <v>983.95</v>
      </c>
      <c r="G648" s="15">
        <v>967.36</v>
      </c>
      <c r="H648" s="15">
        <v>990.93</v>
      </c>
      <c r="I648" s="15">
        <v>1221.32</v>
      </c>
      <c r="J648" s="15">
        <v>1446.34</v>
      </c>
      <c r="K648" s="15">
        <v>1555.22</v>
      </c>
      <c r="L648" s="15">
        <v>1644.74</v>
      </c>
      <c r="M648" s="15">
        <v>1628</v>
      </c>
      <c r="N648" s="15">
        <v>1628.35</v>
      </c>
      <c r="O648" s="15">
        <v>1647.41</v>
      </c>
      <c r="P648" s="15">
        <v>1662.66</v>
      </c>
      <c r="Q648" s="15">
        <v>1649.55</v>
      </c>
      <c r="R648" s="15">
        <v>1635.78</v>
      </c>
      <c r="S648" s="15">
        <v>1636.13</v>
      </c>
      <c r="T648" s="15">
        <v>1627.01</v>
      </c>
      <c r="U648" s="15">
        <v>1546.66</v>
      </c>
      <c r="V648" s="15">
        <v>1506.28</v>
      </c>
      <c r="W648" s="15">
        <v>1634.71</v>
      </c>
      <c r="X648" s="15">
        <v>1645.05</v>
      </c>
      <c r="Y648" s="15">
        <v>1396.36</v>
      </c>
    </row>
    <row r="649" spans="1:25" ht="15.75">
      <c r="A649" s="10">
        <v>41124</v>
      </c>
      <c r="B649" s="15">
        <v>1316.99</v>
      </c>
      <c r="C649" s="15">
        <v>1207.54</v>
      </c>
      <c r="D649" s="15">
        <v>1047.23</v>
      </c>
      <c r="E649" s="15">
        <v>1035.33</v>
      </c>
      <c r="F649" s="15">
        <v>1027.77</v>
      </c>
      <c r="G649" s="15">
        <v>1010.17</v>
      </c>
      <c r="H649" s="15">
        <v>1038.52</v>
      </c>
      <c r="I649" s="15">
        <v>1261.7</v>
      </c>
      <c r="J649" s="15">
        <v>1479.21</v>
      </c>
      <c r="K649" s="15">
        <v>1823.57</v>
      </c>
      <c r="L649" s="15">
        <v>1983.76</v>
      </c>
      <c r="M649" s="15">
        <v>1993</v>
      </c>
      <c r="N649" s="15">
        <v>1998.02</v>
      </c>
      <c r="O649" s="15">
        <v>1988.34</v>
      </c>
      <c r="P649" s="15">
        <v>1990.32</v>
      </c>
      <c r="Q649" s="15">
        <v>1992.66</v>
      </c>
      <c r="R649" s="15">
        <v>1991.48</v>
      </c>
      <c r="S649" s="15">
        <v>2027.29</v>
      </c>
      <c r="T649" s="15">
        <v>2022.7</v>
      </c>
      <c r="U649" s="15">
        <v>1727.05</v>
      </c>
      <c r="V649" s="15">
        <v>1579.66</v>
      </c>
      <c r="W649" s="15">
        <v>1712.46</v>
      </c>
      <c r="X649" s="15">
        <v>1686.82</v>
      </c>
      <c r="Y649" s="15">
        <v>1371.96</v>
      </c>
    </row>
    <row r="650" spans="1:25" ht="15.75">
      <c r="A650" s="10">
        <v>41125</v>
      </c>
      <c r="B650" s="15">
        <v>1352.93</v>
      </c>
      <c r="C650" s="15">
        <v>1223.16</v>
      </c>
      <c r="D650" s="15">
        <v>1198.36</v>
      </c>
      <c r="E650" s="15">
        <v>1187.03</v>
      </c>
      <c r="F650" s="15">
        <v>1164.23</v>
      </c>
      <c r="G650" s="15">
        <v>1097.73</v>
      </c>
      <c r="H650" s="15">
        <v>1067.49</v>
      </c>
      <c r="I650" s="15">
        <v>1181.82</v>
      </c>
      <c r="J650" s="15">
        <v>1344.2</v>
      </c>
      <c r="K650" s="15">
        <v>1496.49</v>
      </c>
      <c r="L650" s="15">
        <v>1625.66</v>
      </c>
      <c r="M650" s="15">
        <v>1694.32</v>
      </c>
      <c r="N650" s="15">
        <v>1696.07</v>
      </c>
      <c r="O650" s="15">
        <v>1701.55</v>
      </c>
      <c r="P650" s="15">
        <v>1704.88</v>
      </c>
      <c r="Q650" s="15">
        <v>1706.91</v>
      </c>
      <c r="R650" s="15">
        <v>1675.74</v>
      </c>
      <c r="S650" s="15">
        <v>1668.84</v>
      </c>
      <c r="T650" s="15">
        <v>1658.76</v>
      </c>
      <c r="U650" s="15">
        <v>1570.63</v>
      </c>
      <c r="V650" s="15">
        <v>1521.83</v>
      </c>
      <c r="W650" s="15">
        <v>1622.31</v>
      </c>
      <c r="X650" s="15">
        <v>1628.94</v>
      </c>
      <c r="Y650" s="15">
        <v>1395.59</v>
      </c>
    </row>
    <row r="651" spans="1:25" ht="15.75">
      <c r="A651" s="10">
        <v>41126</v>
      </c>
      <c r="B651" s="15">
        <v>1334.67</v>
      </c>
      <c r="C651" s="15">
        <v>1207.65</v>
      </c>
      <c r="D651" s="15">
        <v>1123.8</v>
      </c>
      <c r="E651" s="15">
        <v>1104.56</v>
      </c>
      <c r="F651" s="15">
        <v>1089.15</v>
      </c>
      <c r="G651" s="15">
        <v>1068.94</v>
      </c>
      <c r="H651" s="15">
        <v>1019.27</v>
      </c>
      <c r="I651" s="15">
        <v>1078.39</v>
      </c>
      <c r="J651" s="15">
        <v>1215.17</v>
      </c>
      <c r="K651" s="15">
        <v>1340.65</v>
      </c>
      <c r="L651" s="15">
        <v>1421.63</v>
      </c>
      <c r="M651" s="15">
        <v>1462.1</v>
      </c>
      <c r="N651" s="15">
        <v>1467.22</v>
      </c>
      <c r="O651" s="15">
        <v>1471.6</v>
      </c>
      <c r="P651" s="15">
        <v>1476.38</v>
      </c>
      <c r="Q651" s="15">
        <v>1476.6</v>
      </c>
      <c r="R651" s="15">
        <v>1476.34</v>
      </c>
      <c r="S651" s="15">
        <v>1473.38</v>
      </c>
      <c r="T651" s="15">
        <v>1478.28</v>
      </c>
      <c r="U651" s="15">
        <v>1461.12</v>
      </c>
      <c r="V651" s="15">
        <v>1438.32</v>
      </c>
      <c r="W651" s="15">
        <v>1494.57</v>
      </c>
      <c r="X651" s="15">
        <v>1493.67</v>
      </c>
      <c r="Y651" s="15">
        <v>1409.51</v>
      </c>
    </row>
    <row r="652" spans="1:25" ht="15.75">
      <c r="A652" s="10">
        <v>41127</v>
      </c>
      <c r="B652" s="15">
        <v>1306.11</v>
      </c>
      <c r="C652" s="15">
        <v>1190.03</v>
      </c>
      <c r="D652" s="15">
        <v>1088.55</v>
      </c>
      <c r="E652" s="15">
        <v>1061.44</v>
      </c>
      <c r="F652" s="15">
        <v>1026.51</v>
      </c>
      <c r="G652" s="15">
        <v>1018.7</v>
      </c>
      <c r="H652" s="15">
        <v>1026.66</v>
      </c>
      <c r="I652" s="15">
        <v>1234.73</v>
      </c>
      <c r="J652" s="15">
        <v>1447.88</v>
      </c>
      <c r="K652" s="15">
        <v>1598.73</v>
      </c>
      <c r="L652" s="15">
        <v>1939.06</v>
      </c>
      <c r="M652" s="15">
        <v>2013.03</v>
      </c>
      <c r="N652" s="15">
        <v>1984.29</v>
      </c>
      <c r="O652" s="15">
        <v>2000.52</v>
      </c>
      <c r="P652" s="15">
        <v>2403.52</v>
      </c>
      <c r="Q652" s="15">
        <v>2165.2</v>
      </c>
      <c r="R652" s="15">
        <v>2039.75</v>
      </c>
      <c r="S652" s="15">
        <v>2042.19</v>
      </c>
      <c r="T652" s="15">
        <v>2043.57</v>
      </c>
      <c r="U652" s="15">
        <v>1914.98</v>
      </c>
      <c r="V652" s="15">
        <v>1725.15</v>
      </c>
      <c r="W652" s="15">
        <v>2046.08</v>
      </c>
      <c r="X652" s="15">
        <v>2045.71</v>
      </c>
      <c r="Y652" s="15">
        <v>1399.64</v>
      </c>
    </row>
    <row r="653" spans="1:25" ht="15.75">
      <c r="A653" s="10">
        <v>41128</v>
      </c>
      <c r="B653" s="15">
        <v>1268.77</v>
      </c>
      <c r="C653" s="15">
        <v>1148.21</v>
      </c>
      <c r="D653" s="15">
        <v>1072.55</v>
      </c>
      <c r="E653" s="15">
        <v>1058.55</v>
      </c>
      <c r="F653" s="15">
        <v>1024.8</v>
      </c>
      <c r="G653" s="15">
        <v>1035.25</v>
      </c>
      <c r="H653" s="15">
        <v>1045.68</v>
      </c>
      <c r="I653" s="15">
        <v>1245.9</v>
      </c>
      <c r="J653" s="15">
        <v>1493.56</v>
      </c>
      <c r="K653" s="15">
        <v>1724.26</v>
      </c>
      <c r="L653" s="15">
        <v>1903.61</v>
      </c>
      <c r="M653" s="15">
        <v>1911.62</v>
      </c>
      <c r="N653" s="15">
        <v>1905.72</v>
      </c>
      <c r="O653" s="15">
        <v>1916.77</v>
      </c>
      <c r="P653" s="15">
        <v>2083.63</v>
      </c>
      <c r="Q653" s="15">
        <v>2083.95</v>
      </c>
      <c r="R653" s="15">
        <v>1923.86</v>
      </c>
      <c r="S653" s="15">
        <v>1909.54</v>
      </c>
      <c r="T653" s="15">
        <v>1903.87</v>
      </c>
      <c r="U653" s="15">
        <v>1848.75</v>
      </c>
      <c r="V653" s="15">
        <v>1690.16</v>
      </c>
      <c r="W653" s="15">
        <v>1895.42</v>
      </c>
      <c r="X653" s="15">
        <v>1905.82</v>
      </c>
      <c r="Y653" s="15">
        <v>1403.86</v>
      </c>
    </row>
    <row r="654" spans="1:25" ht="15.75">
      <c r="A654" s="10">
        <v>41129</v>
      </c>
      <c r="B654" s="15">
        <v>1223.21</v>
      </c>
      <c r="C654" s="15">
        <v>1068.54</v>
      </c>
      <c r="D654" s="15">
        <v>1035</v>
      </c>
      <c r="E654" s="15">
        <v>1015.16</v>
      </c>
      <c r="F654" s="15">
        <v>1008.68</v>
      </c>
      <c r="G654" s="15">
        <v>1008.24</v>
      </c>
      <c r="H654" s="15">
        <v>1016.76</v>
      </c>
      <c r="I654" s="15">
        <v>1204.97</v>
      </c>
      <c r="J654" s="15">
        <v>1416.56</v>
      </c>
      <c r="K654" s="15">
        <v>1550.2</v>
      </c>
      <c r="L654" s="15">
        <v>1659.82</v>
      </c>
      <c r="M654" s="15">
        <v>1667.29</v>
      </c>
      <c r="N654" s="15">
        <v>1657.29</v>
      </c>
      <c r="O654" s="15">
        <v>1712.41</v>
      </c>
      <c r="P654" s="15">
        <v>1802.22</v>
      </c>
      <c r="Q654" s="15">
        <v>1743.48</v>
      </c>
      <c r="R654" s="15">
        <v>1669.44</v>
      </c>
      <c r="S654" s="15">
        <v>1659.82</v>
      </c>
      <c r="T654" s="15">
        <v>1587.85</v>
      </c>
      <c r="U654" s="15">
        <v>1520.69</v>
      </c>
      <c r="V654" s="15">
        <v>1528.68</v>
      </c>
      <c r="W654" s="15">
        <v>1713.15</v>
      </c>
      <c r="X654" s="15">
        <v>1675.02</v>
      </c>
      <c r="Y654" s="15">
        <v>1396.32</v>
      </c>
    </row>
    <row r="655" spans="1:25" ht="15.75">
      <c r="A655" s="10">
        <v>41130</v>
      </c>
      <c r="B655" s="15">
        <v>1224.32</v>
      </c>
      <c r="C655" s="15">
        <v>1082.99</v>
      </c>
      <c r="D655" s="15">
        <v>1013.38</v>
      </c>
      <c r="E655" s="15">
        <v>992.31</v>
      </c>
      <c r="F655" s="15">
        <v>981.55</v>
      </c>
      <c r="G655" s="15">
        <v>986.44</v>
      </c>
      <c r="H655" s="15">
        <v>1051.27</v>
      </c>
      <c r="I655" s="15">
        <v>1200.38</v>
      </c>
      <c r="J655" s="15">
        <v>1446.11</v>
      </c>
      <c r="K655" s="15">
        <v>1622.52</v>
      </c>
      <c r="L655" s="15">
        <v>1616.14</v>
      </c>
      <c r="M655" s="15">
        <v>1581.82</v>
      </c>
      <c r="N655" s="15">
        <v>1586.37</v>
      </c>
      <c r="O655" s="15">
        <v>1624.86</v>
      </c>
      <c r="P655" s="15">
        <v>1707.46</v>
      </c>
      <c r="Q655" s="15">
        <v>1648.6</v>
      </c>
      <c r="R655" s="15">
        <v>1627.13</v>
      </c>
      <c r="S655" s="15">
        <v>1632.73</v>
      </c>
      <c r="T655" s="15">
        <v>1667.17</v>
      </c>
      <c r="U655" s="15">
        <v>1619.04</v>
      </c>
      <c r="V655" s="15">
        <v>1573.51</v>
      </c>
      <c r="W655" s="15">
        <v>1656.3</v>
      </c>
      <c r="X655" s="15">
        <v>1609.93</v>
      </c>
      <c r="Y655" s="15">
        <v>1419.45</v>
      </c>
    </row>
    <row r="656" spans="1:25" ht="15.75">
      <c r="A656" s="10">
        <v>41131</v>
      </c>
      <c r="B656" s="15">
        <v>1275.15</v>
      </c>
      <c r="C656" s="15">
        <v>1189.16</v>
      </c>
      <c r="D656" s="15">
        <v>1105.82</v>
      </c>
      <c r="E656" s="15">
        <v>1073.04</v>
      </c>
      <c r="F656" s="15">
        <v>1068.66</v>
      </c>
      <c r="G656" s="15">
        <v>1089.39</v>
      </c>
      <c r="H656" s="15">
        <v>1203.84</v>
      </c>
      <c r="I656" s="15">
        <v>1262.92</v>
      </c>
      <c r="J656" s="15">
        <v>1455.56</v>
      </c>
      <c r="K656" s="15">
        <v>1512.08</v>
      </c>
      <c r="L656" s="15">
        <v>1548.87</v>
      </c>
      <c r="M656" s="15">
        <v>1540.5</v>
      </c>
      <c r="N656" s="15">
        <v>1535.26</v>
      </c>
      <c r="O656" s="15">
        <v>1555.06</v>
      </c>
      <c r="P656" s="15">
        <v>1525.45</v>
      </c>
      <c r="Q656" s="15">
        <v>1761.21</v>
      </c>
      <c r="R656" s="15">
        <v>1779.98</v>
      </c>
      <c r="S656" s="15">
        <v>1708.64</v>
      </c>
      <c r="T656" s="15">
        <v>1612.43</v>
      </c>
      <c r="U656" s="15">
        <v>1593.01</v>
      </c>
      <c r="V656" s="15">
        <v>1595.89</v>
      </c>
      <c r="W656" s="15">
        <v>1693.65</v>
      </c>
      <c r="X656" s="15">
        <v>1637.86</v>
      </c>
      <c r="Y656" s="15">
        <v>1466.28</v>
      </c>
    </row>
    <row r="657" spans="1:25" ht="15.75">
      <c r="A657" s="10">
        <v>41132</v>
      </c>
      <c r="B657" s="15">
        <v>1387.96</v>
      </c>
      <c r="C657" s="15">
        <v>1270.58</v>
      </c>
      <c r="D657" s="15">
        <v>1241.91</v>
      </c>
      <c r="E657" s="15">
        <v>1211.21</v>
      </c>
      <c r="F657" s="15">
        <v>1189.24</v>
      </c>
      <c r="G657" s="15">
        <v>1195.11</v>
      </c>
      <c r="H657" s="15">
        <v>1184</v>
      </c>
      <c r="I657" s="15">
        <v>1251.53</v>
      </c>
      <c r="J657" s="15">
        <v>1348.63</v>
      </c>
      <c r="K657" s="15">
        <v>1468.87</v>
      </c>
      <c r="L657" s="15">
        <v>1552.06</v>
      </c>
      <c r="M657" s="15">
        <v>1584.76</v>
      </c>
      <c r="N657" s="15">
        <v>1582.84</v>
      </c>
      <c r="O657" s="15">
        <v>1584.93</v>
      </c>
      <c r="P657" s="15">
        <v>1600.12</v>
      </c>
      <c r="Q657" s="15">
        <v>1589.02</v>
      </c>
      <c r="R657" s="15">
        <v>1580.58</v>
      </c>
      <c r="S657" s="15">
        <v>1545.23</v>
      </c>
      <c r="T657" s="15">
        <v>1535.74</v>
      </c>
      <c r="U657" s="15">
        <v>1476.61</v>
      </c>
      <c r="V657" s="15">
        <v>1473.45</v>
      </c>
      <c r="W657" s="15">
        <v>1545.44</v>
      </c>
      <c r="X657" s="15">
        <v>1514.09</v>
      </c>
      <c r="Y657" s="15">
        <v>1426.46</v>
      </c>
    </row>
    <row r="658" spans="1:25" ht="15.75">
      <c r="A658" s="10">
        <v>41133</v>
      </c>
      <c r="B658" s="15">
        <v>1378.4</v>
      </c>
      <c r="C658" s="15">
        <v>1277.09</v>
      </c>
      <c r="D658" s="15">
        <v>1248.28</v>
      </c>
      <c r="E658" s="15">
        <v>1175.14</v>
      </c>
      <c r="F658" s="15">
        <v>1162.84</v>
      </c>
      <c r="G658" s="15">
        <v>1137.94</v>
      </c>
      <c r="H658" s="15">
        <v>1108.77</v>
      </c>
      <c r="I658" s="15">
        <v>1126.37</v>
      </c>
      <c r="J658" s="15">
        <v>1285.28</v>
      </c>
      <c r="K658" s="15">
        <v>1381.05</v>
      </c>
      <c r="L658" s="15">
        <v>1431.52</v>
      </c>
      <c r="M658" s="15">
        <v>1454.8</v>
      </c>
      <c r="N658" s="15">
        <v>1464.08</v>
      </c>
      <c r="O658" s="15">
        <v>1476.36</v>
      </c>
      <c r="P658" s="15">
        <v>1493.84</v>
      </c>
      <c r="Q658" s="15">
        <v>1493.56</v>
      </c>
      <c r="R658" s="15">
        <v>1492.27</v>
      </c>
      <c r="S658" s="15">
        <v>1483.94</v>
      </c>
      <c r="T658" s="15">
        <v>1478.02</v>
      </c>
      <c r="U658" s="15">
        <v>1479.47</v>
      </c>
      <c r="V658" s="15">
        <v>1479.89</v>
      </c>
      <c r="W658" s="15">
        <v>1532.36</v>
      </c>
      <c r="X658" s="15">
        <v>1490.56</v>
      </c>
      <c r="Y658" s="15">
        <v>1415.34</v>
      </c>
    </row>
    <row r="659" spans="1:25" ht="15.75">
      <c r="A659" s="10">
        <v>41134</v>
      </c>
      <c r="B659" s="15">
        <v>1302.31</v>
      </c>
      <c r="C659" s="15">
        <v>1199.76</v>
      </c>
      <c r="D659" s="15">
        <v>1161.3</v>
      </c>
      <c r="E659" s="15">
        <v>1131.76</v>
      </c>
      <c r="F659" s="15">
        <v>1112.96</v>
      </c>
      <c r="G659" s="15">
        <v>1119.22</v>
      </c>
      <c r="H659" s="15">
        <v>1138.71</v>
      </c>
      <c r="I659" s="15">
        <v>1281.59</v>
      </c>
      <c r="J659" s="15">
        <v>1415.85</v>
      </c>
      <c r="K659" s="15">
        <v>1481.7</v>
      </c>
      <c r="L659" s="15">
        <v>1556.07</v>
      </c>
      <c r="M659" s="15">
        <v>1559.14</v>
      </c>
      <c r="N659" s="15">
        <v>1552.92</v>
      </c>
      <c r="O659" s="15">
        <v>1577.53</v>
      </c>
      <c r="P659" s="15">
        <v>1634.74</v>
      </c>
      <c r="Q659" s="15">
        <v>1612.27</v>
      </c>
      <c r="R659" s="15">
        <v>1562.38</v>
      </c>
      <c r="S659" s="15">
        <v>1536.86</v>
      </c>
      <c r="T659" s="15">
        <v>1468.8</v>
      </c>
      <c r="U659" s="15">
        <v>1436.12</v>
      </c>
      <c r="V659" s="15">
        <v>1435.19</v>
      </c>
      <c r="W659" s="15">
        <v>1504.79</v>
      </c>
      <c r="X659" s="15">
        <v>1461.05</v>
      </c>
      <c r="Y659" s="15">
        <v>1411.51</v>
      </c>
    </row>
    <row r="660" spans="1:25" ht="15.75">
      <c r="A660" s="10">
        <v>41135</v>
      </c>
      <c r="B660" s="15">
        <v>1248.22</v>
      </c>
      <c r="C660" s="15">
        <v>1126.64</v>
      </c>
      <c r="D660" s="15">
        <v>1091.21</v>
      </c>
      <c r="E660" s="15">
        <v>1055.55</v>
      </c>
      <c r="F660" s="15">
        <v>1057.16</v>
      </c>
      <c r="G660" s="15">
        <v>1073.07</v>
      </c>
      <c r="H660" s="15">
        <v>1135.63</v>
      </c>
      <c r="I660" s="15">
        <v>1277.91</v>
      </c>
      <c r="J660" s="15">
        <v>1411.16</v>
      </c>
      <c r="K660" s="15">
        <v>1473.85</v>
      </c>
      <c r="L660" s="15">
        <v>1513.57</v>
      </c>
      <c r="M660" s="15">
        <v>1518.13</v>
      </c>
      <c r="N660" s="15">
        <v>1513.1</v>
      </c>
      <c r="O660" s="15">
        <v>1553.24</v>
      </c>
      <c r="P660" s="15">
        <v>1584.43</v>
      </c>
      <c r="Q660" s="15">
        <v>1559.56</v>
      </c>
      <c r="R660" s="15">
        <v>1515.86</v>
      </c>
      <c r="S660" s="15">
        <v>1484.76</v>
      </c>
      <c r="T660" s="15">
        <v>1459.16</v>
      </c>
      <c r="U660" s="15">
        <v>1435.74</v>
      </c>
      <c r="V660" s="15">
        <v>1431.86</v>
      </c>
      <c r="W660" s="15">
        <v>1479.28</v>
      </c>
      <c r="X660" s="15">
        <v>1449.28</v>
      </c>
      <c r="Y660" s="15">
        <v>1371.3</v>
      </c>
    </row>
    <row r="661" spans="1:25" ht="15.75">
      <c r="A661" s="10">
        <v>41136</v>
      </c>
      <c r="B661" s="15">
        <v>1244.79</v>
      </c>
      <c r="C661" s="15">
        <v>1098.39</v>
      </c>
      <c r="D661" s="15">
        <v>1039.95</v>
      </c>
      <c r="E661" s="15">
        <v>1016.22</v>
      </c>
      <c r="F661" s="15">
        <v>999.14</v>
      </c>
      <c r="G661" s="15">
        <v>1042.5</v>
      </c>
      <c r="H661" s="15">
        <v>1047.48</v>
      </c>
      <c r="I661" s="15">
        <v>1245.27</v>
      </c>
      <c r="J661" s="15">
        <v>1392.22</v>
      </c>
      <c r="K661" s="15">
        <v>1431.62</v>
      </c>
      <c r="L661" s="15">
        <v>1444.35</v>
      </c>
      <c r="M661" s="15">
        <v>1445.26</v>
      </c>
      <c r="N661" s="15">
        <v>1437.7</v>
      </c>
      <c r="O661" s="15">
        <v>1458.38</v>
      </c>
      <c r="P661" s="15">
        <v>1478.34</v>
      </c>
      <c r="Q661" s="15">
        <v>1466.5</v>
      </c>
      <c r="R661" s="15">
        <v>1443.65</v>
      </c>
      <c r="S661" s="15">
        <v>1429.62</v>
      </c>
      <c r="T661" s="15">
        <v>1423.85</v>
      </c>
      <c r="U661" s="15">
        <v>1418.11</v>
      </c>
      <c r="V661" s="15">
        <v>1421.5</v>
      </c>
      <c r="W661" s="15">
        <v>1449.73</v>
      </c>
      <c r="X661" s="15">
        <v>1446.77</v>
      </c>
      <c r="Y661" s="15">
        <v>1379.26</v>
      </c>
    </row>
    <row r="662" spans="1:25" ht="15.75">
      <c r="A662" s="10">
        <v>41137</v>
      </c>
      <c r="B662" s="15">
        <v>1227.59</v>
      </c>
      <c r="C662" s="15">
        <v>1076.64</v>
      </c>
      <c r="D662" s="15">
        <v>1033.82</v>
      </c>
      <c r="E662" s="15">
        <v>1005.18</v>
      </c>
      <c r="F662" s="15">
        <v>1174.56</v>
      </c>
      <c r="G662" s="15">
        <v>1047.75</v>
      </c>
      <c r="H662" s="15">
        <v>1045.27</v>
      </c>
      <c r="I662" s="15">
        <v>1215.87</v>
      </c>
      <c r="J662" s="15">
        <v>1379.28</v>
      </c>
      <c r="K662" s="15">
        <v>1419.61</v>
      </c>
      <c r="L662" s="15">
        <v>1438.29</v>
      </c>
      <c r="M662" s="15">
        <v>1440.17</v>
      </c>
      <c r="N662" s="15">
        <v>1431.15</v>
      </c>
      <c r="O662" s="15">
        <v>1447.44</v>
      </c>
      <c r="P662" s="15">
        <v>1476</v>
      </c>
      <c r="Q662" s="15">
        <v>1466.83</v>
      </c>
      <c r="R662" s="15">
        <v>1440.89</v>
      </c>
      <c r="S662" s="15">
        <v>1420.98</v>
      </c>
      <c r="T662" s="15">
        <v>1409.22</v>
      </c>
      <c r="U662" s="15">
        <v>1403.13</v>
      </c>
      <c r="V662" s="15">
        <v>1397.51</v>
      </c>
      <c r="W662" s="15">
        <v>1420.83</v>
      </c>
      <c r="X662" s="15">
        <v>1406.17</v>
      </c>
      <c r="Y662" s="15">
        <v>1328.44</v>
      </c>
    </row>
    <row r="663" spans="1:25" ht="15.75">
      <c r="A663" s="10">
        <v>41138</v>
      </c>
      <c r="B663" s="15">
        <v>1208.08</v>
      </c>
      <c r="C663" s="15">
        <v>1129.48</v>
      </c>
      <c r="D663" s="15">
        <v>1021.89</v>
      </c>
      <c r="E663" s="15">
        <v>1001.88</v>
      </c>
      <c r="F663" s="15">
        <v>1011</v>
      </c>
      <c r="G663" s="15">
        <v>1098.68</v>
      </c>
      <c r="H663" s="15">
        <v>1114.87</v>
      </c>
      <c r="I663" s="15">
        <v>1239.87</v>
      </c>
      <c r="J663" s="15">
        <v>1385.25</v>
      </c>
      <c r="K663" s="15">
        <v>1432.72</v>
      </c>
      <c r="L663" s="15">
        <v>1451.33</v>
      </c>
      <c r="M663" s="15">
        <v>1447.75</v>
      </c>
      <c r="N663" s="15">
        <v>1439.37</v>
      </c>
      <c r="O663" s="15">
        <v>1453.85</v>
      </c>
      <c r="P663" s="15">
        <v>1457.52</v>
      </c>
      <c r="Q663" s="15">
        <v>1455.31</v>
      </c>
      <c r="R663" s="15">
        <v>1441.52</v>
      </c>
      <c r="S663" s="15">
        <v>1431.08</v>
      </c>
      <c r="T663" s="15">
        <v>1427.62</v>
      </c>
      <c r="U663" s="15">
        <v>1417.05</v>
      </c>
      <c r="V663" s="15">
        <v>1410.29</v>
      </c>
      <c r="W663" s="15">
        <v>1438.62</v>
      </c>
      <c r="X663" s="15">
        <v>1420.91</v>
      </c>
      <c r="Y663" s="15">
        <v>1328.62</v>
      </c>
    </row>
    <row r="664" spans="1:25" ht="15.75">
      <c r="A664" s="10">
        <v>41139</v>
      </c>
      <c r="B664" s="15">
        <v>1256.32</v>
      </c>
      <c r="C664" s="15">
        <v>1173.41</v>
      </c>
      <c r="D664" s="15">
        <v>1158.99</v>
      </c>
      <c r="E664" s="15">
        <v>1153.32</v>
      </c>
      <c r="F664" s="15">
        <v>1145.2</v>
      </c>
      <c r="G664" s="15">
        <v>1148.06</v>
      </c>
      <c r="H664" s="15">
        <v>1117.65</v>
      </c>
      <c r="I664" s="15">
        <v>1148.06</v>
      </c>
      <c r="J664" s="15">
        <v>1260.42</v>
      </c>
      <c r="K664" s="15">
        <v>1354.63</v>
      </c>
      <c r="L664" s="15">
        <v>1368.73</v>
      </c>
      <c r="M664" s="15">
        <v>1374.65</v>
      </c>
      <c r="N664" s="15">
        <v>1375.32</v>
      </c>
      <c r="O664" s="15">
        <v>1376.34</v>
      </c>
      <c r="P664" s="15">
        <v>1379.81</v>
      </c>
      <c r="Q664" s="15">
        <v>1376.69</v>
      </c>
      <c r="R664" s="15">
        <v>1373.28</v>
      </c>
      <c r="S664" s="15">
        <v>1372.46</v>
      </c>
      <c r="T664" s="15">
        <v>1371.17</v>
      </c>
      <c r="U664" s="15">
        <v>1375.92</v>
      </c>
      <c r="V664" s="15">
        <v>1382.32</v>
      </c>
      <c r="W664" s="15">
        <v>1394.91</v>
      </c>
      <c r="X664" s="15">
        <v>1390.74</v>
      </c>
      <c r="Y664" s="15">
        <v>1306.84</v>
      </c>
    </row>
    <row r="665" spans="1:25" ht="15.75">
      <c r="A665" s="10">
        <v>41140</v>
      </c>
      <c r="B665" s="15">
        <v>1233.82</v>
      </c>
      <c r="C665" s="15">
        <v>1171.12</v>
      </c>
      <c r="D665" s="15">
        <v>1080.26</v>
      </c>
      <c r="E665" s="15">
        <v>1014.23</v>
      </c>
      <c r="F665" s="15">
        <v>995.49</v>
      </c>
      <c r="G665" s="15">
        <v>998.68</v>
      </c>
      <c r="H665" s="15">
        <v>236.31</v>
      </c>
      <c r="I665" s="15">
        <v>860.27</v>
      </c>
      <c r="J665" s="15">
        <v>1164.05</v>
      </c>
      <c r="K665" s="15">
        <v>1223.19</v>
      </c>
      <c r="L665" s="15">
        <v>1264.37</v>
      </c>
      <c r="M665" s="15">
        <v>1282.6</v>
      </c>
      <c r="N665" s="15">
        <v>1286.12</v>
      </c>
      <c r="O665" s="15">
        <v>1299.8</v>
      </c>
      <c r="P665" s="15">
        <v>1335.12</v>
      </c>
      <c r="Q665" s="15">
        <v>1332.08</v>
      </c>
      <c r="R665" s="15">
        <v>1322.39</v>
      </c>
      <c r="S665" s="15">
        <v>1327.14</v>
      </c>
      <c r="T665" s="15">
        <v>1338.8</v>
      </c>
      <c r="U665" s="15">
        <v>1330.18</v>
      </c>
      <c r="V665" s="15">
        <v>1321.09</v>
      </c>
      <c r="W665" s="15">
        <v>1373.74</v>
      </c>
      <c r="X665" s="15">
        <v>1324.46</v>
      </c>
      <c r="Y665" s="15">
        <v>1260.7</v>
      </c>
    </row>
    <row r="666" spans="1:25" ht="15.75">
      <c r="A666" s="10">
        <v>41141</v>
      </c>
      <c r="B666" s="15">
        <v>1183.53</v>
      </c>
      <c r="C666" s="15">
        <v>1072.22</v>
      </c>
      <c r="D666" s="15">
        <v>999.84</v>
      </c>
      <c r="E666" s="15">
        <v>980.52</v>
      </c>
      <c r="F666" s="15">
        <v>931.15</v>
      </c>
      <c r="G666" s="15">
        <v>966.73</v>
      </c>
      <c r="H666" s="15">
        <v>994.03</v>
      </c>
      <c r="I666" s="15">
        <v>1149.6</v>
      </c>
      <c r="J666" s="15">
        <v>1367.79</v>
      </c>
      <c r="K666" s="15">
        <v>1405.13</v>
      </c>
      <c r="L666" s="15">
        <v>1424.15</v>
      </c>
      <c r="M666" s="15">
        <v>1420.96</v>
      </c>
      <c r="N666" s="15">
        <v>1412.99</v>
      </c>
      <c r="O666" s="15">
        <v>1430.01</v>
      </c>
      <c r="P666" s="15">
        <v>1447.91</v>
      </c>
      <c r="Q666" s="15">
        <v>1433.15</v>
      </c>
      <c r="R666" s="15">
        <v>1418.65</v>
      </c>
      <c r="S666" s="15">
        <v>1402.11</v>
      </c>
      <c r="T666" s="15">
        <v>1398.02</v>
      </c>
      <c r="U666" s="15">
        <v>1393.3</v>
      </c>
      <c r="V666" s="15">
        <v>1395.82</v>
      </c>
      <c r="W666" s="15">
        <v>1404.21</v>
      </c>
      <c r="X666" s="15">
        <v>1386.52</v>
      </c>
      <c r="Y666" s="15">
        <v>1206.44</v>
      </c>
    </row>
    <row r="667" spans="1:25" ht="15.75">
      <c r="A667" s="10">
        <v>41142</v>
      </c>
      <c r="B667" s="15">
        <v>1135.86</v>
      </c>
      <c r="C667" s="15">
        <v>1014.18</v>
      </c>
      <c r="D667" s="15">
        <v>1007.95</v>
      </c>
      <c r="E667" s="15">
        <v>991.13</v>
      </c>
      <c r="F667" s="15">
        <v>974.53</v>
      </c>
      <c r="G667" s="15">
        <v>991.17</v>
      </c>
      <c r="H667" s="15">
        <v>1084.42</v>
      </c>
      <c r="I667" s="15">
        <v>1182.07</v>
      </c>
      <c r="J667" s="15">
        <v>1363.58</v>
      </c>
      <c r="K667" s="15">
        <v>1423.63</v>
      </c>
      <c r="L667" s="15">
        <v>1450.4</v>
      </c>
      <c r="M667" s="15">
        <v>1446.3</v>
      </c>
      <c r="N667" s="15">
        <v>1437.26</v>
      </c>
      <c r="O667" s="15">
        <v>1454.03</v>
      </c>
      <c r="P667" s="15">
        <v>1470.41</v>
      </c>
      <c r="Q667" s="15">
        <v>1451.77</v>
      </c>
      <c r="R667" s="15">
        <v>1435.76</v>
      </c>
      <c r="S667" s="15">
        <v>1420.18</v>
      </c>
      <c r="T667" s="15">
        <v>1412.95</v>
      </c>
      <c r="U667" s="15">
        <v>1402.43</v>
      </c>
      <c r="V667" s="15">
        <v>1407.82</v>
      </c>
      <c r="W667" s="15">
        <v>1429.34</v>
      </c>
      <c r="X667" s="15">
        <v>1397.85</v>
      </c>
      <c r="Y667" s="15">
        <v>1243.94</v>
      </c>
    </row>
    <row r="668" spans="1:25" ht="15.75">
      <c r="A668" s="10">
        <v>41143</v>
      </c>
      <c r="B668" s="15">
        <v>1134.6</v>
      </c>
      <c r="C668" s="15">
        <v>1004.38</v>
      </c>
      <c r="D668" s="15">
        <v>997.68</v>
      </c>
      <c r="E668" s="15">
        <v>991.53</v>
      </c>
      <c r="F668" s="15">
        <v>992.19</v>
      </c>
      <c r="G668" s="15">
        <v>995.52</v>
      </c>
      <c r="H668" s="15">
        <v>1080.55</v>
      </c>
      <c r="I668" s="15">
        <v>1170.4</v>
      </c>
      <c r="J668" s="15">
        <v>1317.6</v>
      </c>
      <c r="K668" s="15">
        <v>1401.75</v>
      </c>
      <c r="L668" s="15">
        <v>1427.31</v>
      </c>
      <c r="M668" s="15">
        <v>1415.88</v>
      </c>
      <c r="N668" s="15">
        <v>1403</v>
      </c>
      <c r="O668" s="15">
        <v>1422.93</v>
      </c>
      <c r="P668" s="15">
        <v>1446.16</v>
      </c>
      <c r="Q668" s="15">
        <v>1445.97</v>
      </c>
      <c r="R668" s="15">
        <v>1432.31</v>
      </c>
      <c r="S668" s="15">
        <v>1432.07</v>
      </c>
      <c r="T668" s="15">
        <v>1412.49</v>
      </c>
      <c r="U668" s="15">
        <v>1428.72</v>
      </c>
      <c r="V668" s="15">
        <v>1427.41</v>
      </c>
      <c r="W668" s="15">
        <v>1438.52</v>
      </c>
      <c r="X668" s="15">
        <v>1417.69</v>
      </c>
      <c r="Y668" s="15">
        <v>1222.22</v>
      </c>
    </row>
    <row r="669" spans="1:25" ht="15.75">
      <c r="A669" s="10">
        <v>41144</v>
      </c>
      <c r="B669" s="15">
        <v>1133.68</v>
      </c>
      <c r="C669" s="15">
        <v>1073.41</v>
      </c>
      <c r="D669" s="15">
        <v>1072.14</v>
      </c>
      <c r="E669" s="15">
        <v>1054.52</v>
      </c>
      <c r="F669" s="15">
        <v>1045.43</v>
      </c>
      <c r="G669" s="15">
        <v>1089.22</v>
      </c>
      <c r="H669" s="15">
        <v>1082.33</v>
      </c>
      <c r="I669" s="15">
        <v>1181.62</v>
      </c>
      <c r="J669" s="15">
        <v>1354.44</v>
      </c>
      <c r="K669" s="15">
        <v>1459.54</v>
      </c>
      <c r="L669" s="15">
        <v>1483.02</v>
      </c>
      <c r="M669" s="15">
        <v>1483.43</v>
      </c>
      <c r="N669" s="15">
        <v>1471.38</v>
      </c>
      <c r="O669" s="15">
        <v>1482.87</v>
      </c>
      <c r="P669" s="15">
        <v>1491.68</v>
      </c>
      <c r="Q669" s="15">
        <v>1474.74</v>
      </c>
      <c r="R669" s="15">
        <v>1457.51</v>
      </c>
      <c r="S669" s="15">
        <v>1443.46</v>
      </c>
      <c r="T669" s="15">
        <v>1418.3</v>
      </c>
      <c r="U669" s="15">
        <v>1414.81</v>
      </c>
      <c r="V669" s="15">
        <v>1451.44</v>
      </c>
      <c r="W669" s="15">
        <v>1474.24</v>
      </c>
      <c r="X669" s="15">
        <v>1391.25</v>
      </c>
      <c r="Y669" s="15">
        <v>1228.57</v>
      </c>
    </row>
    <row r="670" spans="1:25" ht="15.75">
      <c r="A670" s="10">
        <v>41145</v>
      </c>
      <c r="B670" s="15">
        <v>1147.52</v>
      </c>
      <c r="C670" s="15">
        <v>1110.96</v>
      </c>
      <c r="D670" s="15">
        <v>1097.93</v>
      </c>
      <c r="E670" s="15">
        <v>1085.91</v>
      </c>
      <c r="F670" s="15">
        <v>1087.13</v>
      </c>
      <c r="G670" s="15">
        <v>1108.33</v>
      </c>
      <c r="H670" s="15">
        <v>1128.62</v>
      </c>
      <c r="I670" s="15">
        <v>1195.28</v>
      </c>
      <c r="J670" s="15">
        <v>1387.56</v>
      </c>
      <c r="K670" s="15">
        <v>1484.68</v>
      </c>
      <c r="L670" s="15">
        <v>1501.44</v>
      </c>
      <c r="M670" s="15">
        <v>1495.95</v>
      </c>
      <c r="N670" s="15">
        <v>1482.59</v>
      </c>
      <c r="O670" s="15">
        <v>1492.61</v>
      </c>
      <c r="P670" s="15">
        <v>1506.29</v>
      </c>
      <c r="Q670" s="15">
        <v>1487.85</v>
      </c>
      <c r="R670" s="15">
        <v>1473.67</v>
      </c>
      <c r="S670" s="15">
        <v>1456.06</v>
      </c>
      <c r="T670" s="15">
        <v>1432.31</v>
      </c>
      <c r="U670" s="15">
        <v>1434.03</v>
      </c>
      <c r="V670" s="15">
        <v>1481.7</v>
      </c>
      <c r="W670" s="15">
        <v>1502.08</v>
      </c>
      <c r="X670" s="15">
        <v>1420.78</v>
      </c>
      <c r="Y670" s="15">
        <v>1282.86</v>
      </c>
    </row>
    <row r="671" spans="1:25" ht="15.75">
      <c r="A671" s="10">
        <v>41146</v>
      </c>
      <c r="B671" s="15">
        <v>1272.36</v>
      </c>
      <c r="C671" s="15">
        <v>1214.66</v>
      </c>
      <c r="D671" s="15">
        <v>1141.25</v>
      </c>
      <c r="E671" s="15">
        <v>1135.48</v>
      </c>
      <c r="F671" s="15">
        <v>1120.79</v>
      </c>
      <c r="G671" s="15">
        <v>1136.16</v>
      </c>
      <c r="H671" s="15">
        <v>1118.14</v>
      </c>
      <c r="I671" s="15">
        <v>1134.67</v>
      </c>
      <c r="J671" s="15">
        <v>1303.75</v>
      </c>
      <c r="K671" s="15">
        <v>1418.43</v>
      </c>
      <c r="L671" s="15">
        <v>1441.54</v>
      </c>
      <c r="M671" s="15">
        <v>1442.9</v>
      </c>
      <c r="N671" s="15">
        <v>1442.14</v>
      </c>
      <c r="O671" s="15">
        <v>1442.76</v>
      </c>
      <c r="P671" s="15">
        <v>1452.08</v>
      </c>
      <c r="Q671" s="15">
        <v>1450.77</v>
      </c>
      <c r="R671" s="15">
        <v>1445.56</v>
      </c>
      <c r="S671" s="15">
        <v>1429.42</v>
      </c>
      <c r="T671" s="15">
        <v>1433.57</v>
      </c>
      <c r="U671" s="15">
        <v>1429.02</v>
      </c>
      <c r="V671" s="15">
        <v>1444.89</v>
      </c>
      <c r="W671" s="15">
        <v>1445.46</v>
      </c>
      <c r="X671" s="15">
        <v>1417.66</v>
      </c>
      <c r="Y671" s="15">
        <v>1321.03</v>
      </c>
    </row>
    <row r="672" spans="1:25" ht="15.75">
      <c r="A672" s="10">
        <v>41147</v>
      </c>
      <c r="B672" s="15">
        <v>1222.36</v>
      </c>
      <c r="C672" s="15">
        <v>1163.19</v>
      </c>
      <c r="D672" s="15">
        <v>1137.92</v>
      </c>
      <c r="E672" s="15">
        <v>1117.79</v>
      </c>
      <c r="F672" s="15">
        <v>1111.78</v>
      </c>
      <c r="G672" s="15">
        <v>1110.44</v>
      </c>
      <c r="H672" s="15">
        <v>1093.87</v>
      </c>
      <c r="I672" s="15">
        <v>1051.82</v>
      </c>
      <c r="J672" s="15">
        <v>1138.46</v>
      </c>
      <c r="K672" s="15">
        <v>1207.43</v>
      </c>
      <c r="L672" s="15">
        <v>1257.01</v>
      </c>
      <c r="M672" s="15">
        <v>1267.86</v>
      </c>
      <c r="N672" s="15">
        <v>1270.95</v>
      </c>
      <c r="O672" s="15">
        <v>1272.57</v>
      </c>
      <c r="P672" s="15">
        <v>1312.13</v>
      </c>
      <c r="Q672" s="15">
        <v>1315.29</v>
      </c>
      <c r="R672" s="15">
        <v>1324.28</v>
      </c>
      <c r="S672" s="15">
        <v>1321.86</v>
      </c>
      <c r="T672" s="15">
        <v>1323.21</v>
      </c>
      <c r="U672" s="15">
        <v>1326.21</v>
      </c>
      <c r="V672" s="15">
        <v>1361.88</v>
      </c>
      <c r="W672" s="15">
        <v>1401.09</v>
      </c>
      <c r="X672" s="15">
        <v>1369.65</v>
      </c>
      <c r="Y672" s="15">
        <v>1262.38</v>
      </c>
    </row>
    <row r="673" spans="1:25" ht="15.75">
      <c r="A673" s="10">
        <v>41148</v>
      </c>
      <c r="B673" s="15">
        <v>1166.39</v>
      </c>
      <c r="C673" s="15">
        <v>1139.52</v>
      </c>
      <c r="D673" s="15">
        <v>1115.73</v>
      </c>
      <c r="E673" s="15">
        <v>1101.67</v>
      </c>
      <c r="F673" s="15">
        <v>1089.23</v>
      </c>
      <c r="G673" s="15">
        <v>1100.89</v>
      </c>
      <c r="H673" s="15">
        <v>1156.14</v>
      </c>
      <c r="I673" s="15">
        <v>1182.15</v>
      </c>
      <c r="J673" s="15">
        <v>1426.82</v>
      </c>
      <c r="K673" s="15">
        <v>1486.57</v>
      </c>
      <c r="L673" s="15">
        <v>1499.73</v>
      </c>
      <c r="M673" s="15">
        <v>1497.03</v>
      </c>
      <c r="N673" s="15">
        <v>1488.66</v>
      </c>
      <c r="O673" s="15">
        <v>1502.88</v>
      </c>
      <c r="P673" s="15">
        <v>1495.13</v>
      </c>
      <c r="Q673" s="15">
        <v>1488.15</v>
      </c>
      <c r="R673" s="15">
        <v>1477.49</v>
      </c>
      <c r="S673" s="15">
        <v>1482.77</v>
      </c>
      <c r="T673" s="15">
        <v>1442.55</v>
      </c>
      <c r="U673" s="15">
        <v>1437.93</v>
      </c>
      <c r="V673" s="15">
        <v>1483.73</v>
      </c>
      <c r="W673" s="15">
        <v>1498.19</v>
      </c>
      <c r="X673" s="15">
        <v>1423.27</v>
      </c>
      <c r="Y673" s="15">
        <v>1308.36</v>
      </c>
    </row>
    <row r="674" spans="1:25" ht="15.75">
      <c r="A674" s="10">
        <v>41149</v>
      </c>
      <c r="B674" s="15">
        <v>1184.65</v>
      </c>
      <c r="C674" s="15">
        <v>1106.79</v>
      </c>
      <c r="D674" s="15">
        <v>1079.19</v>
      </c>
      <c r="E674" s="15">
        <v>1060.72</v>
      </c>
      <c r="F674" s="15">
        <v>1061.65</v>
      </c>
      <c r="G674" s="15">
        <v>1108.96</v>
      </c>
      <c r="H674" s="15">
        <v>1145.15</v>
      </c>
      <c r="I674" s="15">
        <v>1180.61</v>
      </c>
      <c r="J674" s="15">
        <v>1370.76</v>
      </c>
      <c r="K674" s="15">
        <v>1466.44</v>
      </c>
      <c r="L674" s="15">
        <v>1491.91</v>
      </c>
      <c r="M674" s="15">
        <v>1231.04</v>
      </c>
      <c r="N674" s="15">
        <v>1173.31</v>
      </c>
      <c r="O674" s="15">
        <v>1192.8</v>
      </c>
      <c r="P674" s="15">
        <v>1233.67</v>
      </c>
      <c r="Q674" s="15">
        <v>1197.36</v>
      </c>
      <c r="R674" s="15">
        <v>1123.61</v>
      </c>
      <c r="S674" s="15">
        <v>1086.44</v>
      </c>
      <c r="T674" s="15">
        <v>1425.46</v>
      </c>
      <c r="U674" s="15">
        <v>1405.18</v>
      </c>
      <c r="V674" s="15">
        <v>1446.99</v>
      </c>
      <c r="W674" s="15">
        <v>1481.11</v>
      </c>
      <c r="X674" s="15">
        <v>1399.62</v>
      </c>
      <c r="Y674" s="15">
        <v>1293.68</v>
      </c>
    </row>
    <row r="675" spans="1:25" ht="15.75">
      <c r="A675" s="10">
        <v>41150</v>
      </c>
      <c r="B675" s="15">
        <v>1149.82</v>
      </c>
      <c r="C675" s="15">
        <v>1102.34</v>
      </c>
      <c r="D675" s="15">
        <v>1039.99</v>
      </c>
      <c r="E675" s="15">
        <v>1022.27</v>
      </c>
      <c r="F675" s="15">
        <v>1036.93</v>
      </c>
      <c r="G675" s="15">
        <v>1055.08</v>
      </c>
      <c r="H675" s="15">
        <v>1113.58</v>
      </c>
      <c r="I675" s="15">
        <v>1127.88</v>
      </c>
      <c r="J675" s="15">
        <v>1363.89</v>
      </c>
      <c r="K675" s="15">
        <v>1435.08</v>
      </c>
      <c r="L675" s="15">
        <v>1446.47</v>
      </c>
      <c r="M675" s="15">
        <v>1440.12</v>
      </c>
      <c r="N675" s="15">
        <v>1429.05</v>
      </c>
      <c r="O675" s="15">
        <v>1441.6</v>
      </c>
      <c r="P675" s="15">
        <v>1457.7</v>
      </c>
      <c r="Q675" s="15">
        <v>1441.63</v>
      </c>
      <c r="R675" s="15">
        <v>1434.66</v>
      </c>
      <c r="S675" s="15">
        <v>1427.67</v>
      </c>
      <c r="T675" s="15">
        <v>1422.46</v>
      </c>
      <c r="U675" s="15">
        <v>1413.31</v>
      </c>
      <c r="V675" s="15">
        <v>1436.27</v>
      </c>
      <c r="W675" s="15">
        <v>1448.86</v>
      </c>
      <c r="X675" s="15">
        <v>1379.29</v>
      </c>
      <c r="Y675" s="15">
        <v>1220.56</v>
      </c>
    </row>
    <row r="676" spans="1:25" ht="15.75">
      <c r="A676" s="10">
        <v>41151</v>
      </c>
      <c r="B676" s="15">
        <v>1107.81</v>
      </c>
      <c r="C676" s="15">
        <v>1035.11</v>
      </c>
      <c r="D676" s="15">
        <v>1044.36</v>
      </c>
      <c r="E676" s="15">
        <v>1008.42</v>
      </c>
      <c r="F676" s="15">
        <v>1024.23</v>
      </c>
      <c r="G676" s="15">
        <v>1025.14</v>
      </c>
      <c r="H676" s="15">
        <v>1065.45</v>
      </c>
      <c r="I676" s="15">
        <v>1089.85</v>
      </c>
      <c r="J676" s="15">
        <v>1329.04</v>
      </c>
      <c r="K676" s="15">
        <v>1425.48</v>
      </c>
      <c r="L676" s="15">
        <v>1439.58</v>
      </c>
      <c r="M676" s="15">
        <v>1435.58</v>
      </c>
      <c r="N676" s="15">
        <v>1429.43</v>
      </c>
      <c r="O676" s="15">
        <v>1446.63</v>
      </c>
      <c r="P676" s="15">
        <v>1463.36</v>
      </c>
      <c r="Q676" s="15">
        <v>1442.63</v>
      </c>
      <c r="R676" s="15">
        <v>1432.25</v>
      </c>
      <c r="S676" s="15">
        <v>1420.89</v>
      </c>
      <c r="T676" s="15">
        <v>1430.64</v>
      </c>
      <c r="U676" s="15">
        <v>1432.8</v>
      </c>
      <c r="V676" s="15">
        <v>1450.15</v>
      </c>
      <c r="W676" s="15">
        <v>1457.99</v>
      </c>
      <c r="X676" s="15">
        <v>1384.7</v>
      </c>
      <c r="Y676" s="15">
        <v>1193.96</v>
      </c>
    </row>
    <row r="677" spans="1:25" ht="15.75">
      <c r="A677" s="10">
        <v>41152</v>
      </c>
      <c r="B677" s="15">
        <v>1077</v>
      </c>
      <c r="C677" s="15">
        <v>1022.26</v>
      </c>
      <c r="D677" s="15">
        <v>1000.99</v>
      </c>
      <c r="E677" s="15">
        <v>970.39</v>
      </c>
      <c r="F677" s="15">
        <v>962.16</v>
      </c>
      <c r="G677" s="15">
        <v>1024.94</v>
      </c>
      <c r="H677" s="15">
        <v>1050.03</v>
      </c>
      <c r="I677" s="15">
        <v>1089.63</v>
      </c>
      <c r="J677" s="15">
        <v>1296.35</v>
      </c>
      <c r="K677" s="15">
        <v>1411.46</v>
      </c>
      <c r="L677" s="15">
        <v>1420.62</v>
      </c>
      <c r="M677" s="15">
        <v>1418.69</v>
      </c>
      <c r="N677" s="15">
        <v>1412.35</v>
      </c>
      <c r="O677" s="15">
        <v>1420.36</v>
      </c>
      <c r="P677" s="15">
        <v>1437.13</v>
      </c>
      <c r="Q677" s="15">
        <v>1419.69</v>
      </c>
      <c r="R677" s="15">
        <v>1417.22</v>
      </c>
      <c r="S677" s="15">
        <v>1404.9</v>
      </c>
      <c r="T677" s="15">
        <v>1400.89</v>
      </c>
      <c r="U677" s="15">
        <v>1386.21</v>
      </c>
      <c r="V677" s="15">
        <v>1424.2</v>
      </c>
      <c r="W677" s="15">
        <v>1435.15</v>
      </c>
      <c r="X677" s="15">
        <v>1297.86</v>
      </c>
      <c r="Y677" s="15">
        <v>1161.47</v>
      </c>
    </row>
    <row r="678" spans="1:25" ht="12.75">
      <c r="A678" s="11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</row>
    <row r="679" spans="1:25" ht="15.75" customHeight="1">
      <c r="A679" s="72" t="s">
        <v>13</v>
      </c>
      <c r="B679" s="72" t="s">
        <v>48</v>
      </c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</row>
    <row r="680" spans="1:25" ht="40.5" customHeight="1">
      <c r="A680" s="72"/>
      <c r="B680" s="6" t="s">
        <v>14</v>
      </c>
      <c r="C680" s="6" t="s">
        <v>15</v>
      </c>
      <c r="D680" s="6" t="s">
        <v>16</v>
      </c>
      <c r="E680" s="6" t="s">
        <v>17</v>
      </c>
      <c r="F680" s="6" t="s">
        <v>18</v>
      </c>
      <c r="G680" s="6" t="s">
        <v>19</v>
      </c>
      <c r="H680" s="6" t="s">
        <v>20</v>
      </c>
      <c r="I680" s="6" t="s">
        <v>21</v>
      </c>
      <c r="J680" s="6" t="s">
        <v>22</v>
      </c>
      <c r="K680" s="6" t="s">
        <v>23</v>
      </c>
      <c r="L680" s="6" t="s">
        <v>24</v>
      </c>
      <c r="M680" s="6" t="s">
        <v>25</v>
      </c>
      <c r="N680" s="6" t="s">
        <v>26</v>
      </c>
      <c r="O680" s="6" t="s">
        <v>27</v>
      </c>
      <c r="P680" s="6" t="s">
        <v>28</v>
      </c>
      <c r="Q680" s="6" t="s">
        <v>29</v>
      </c>
      <c r="R680" s="6" t="s">
        <v>30</v>
      </c>
      <c r="S680" s="6" t="s">
        <v>31</v>
      </c>
      <c r="T680" s="6" t="s">
        <v>32</v>
      </c>
      <c r="U680" s="6" t="s">
        <v>33</v>
      </c>
      <c r="V680" s="6" t="s">
        <v>34</v>
      </c>
      <c r="W680" s="6" t="s">
        <v>35</v>
      </c>
      <c r="X680" s="6" t="s">
        <v>36</v>
      </c>
      <c r="Y680" s="6" t="s">
        <v>37</v>
      </c>
    </row>
    <row r="681" spans="1:25" ht="15.75">
      <c r="A681" s="10">
        <v>41122</v>
      </c>
      <c r="B681" s="15">
        <v>1494.51</v>
      </c>
      <c r="C681" s="15">
        <v>1410.16</v>
      </c>
      <c r="D681" s="15">
        <v>1369.44</v>
      </c>
      <c r="E681" s="15">
        <v>1325.71</v>
      </c>
      <c r="F681" s="15">
        <v>1287.98</v>
      </c>
      <c r="G681" s="15">
        <v>1268.49</v>
      </c>
      <c r="H681" s="15">
        <v>1333.76</v>
      </c>
      <c r="I681" s="15">
        <v>1425.71</v>
      </c>
      <c r="J681" s="15">
        <v>1604.22</v>
      </c>
      <c r="K681" s="15">
        <v>1719.57</v>
      </c>
      <c r="L681" s="15">
        <v>1783.13</v>
      </c>
      <c r="M681" s="15">
        <v>1792.03</v>
      </c>
      <c r="N681" s="15">
        <v>1768.92</v>
      </c>
      <c r="O681" s="15">
        <v>1805.72</v>
      </c>
      <c r="P681" s="15">
        <v>1862</v>
      </c>
      <c r="Q681" s="15">
        <v>1865.37</v>
      </c>
      <c r="R681" s="15">
        <v>1796.91</v>
      </c>
      <c r="S681" s="15">
        <v>1773.05</v>
      </c>
      <c r="T681" s="15">
        <v>1754.48</v>
      </c>
      <c r="U681" s="15">
        <v>1649.37</v>
      </c>
      <c r="V681" s="15">
        <v>1642.57</v>
      </c>
      <c r="W681" s="15">
        <v>1721.71</v>
      </c>
      <c r="X681" s="15">
        <v>1726.17</v>
      </c>
      <c r="Y681" s="15">
        <v>1566.59</v>
      </c>
    </row>
    <row r="682" spans="1:25" ht="15.75">
      <c r="A682" s="10">
        <v>41123</v>
      </c>
      <c r="B682" s="15">
        <v>1483.59</v>
      </c>
      <c r="C682" s="15">
        <v>1335.1</v>
      </c>
      <c r="D682" s="15">
        <v>1229.21</v>
      </c>
      <c r="E682" s="15">
        <v>1208.96</v>
      </c>
      <c r="F682" s="15">
        <v>1199.02</v>
      </c>
      <c r="G682" s="15">
        <v>1182.43</v>
      </c>
      <c r="H682" s="15">
        <v>1206</v>
      </c>
      <c r="I682" s="15">
        <v>1436.39</v>
      </c>
      <c r="J682" s="15">
        <v>1661.41</v>
      </c>
      <c r="K682" s="15">
        <v>1770.29</v>
      </c>
      <c r="L682" s="15">
        <v>1859.81</v>
      </c>
      <c r="M682" s="15">
        <v>1843.07</v>
      </c>
      <c r="N682" s="15">
        <v>1843.42</v>
      </c>
      <c r="O682" s="15">
        <v>1862.48</v>
      </c>
      <c r="P682" s="15">
        <v>1877.73</v>
      </c>
      <c r="Q682" s="15">
        <v>1864.62</v>
      </c>
      <c r="R682" s="15">
        <v>1850.85</v>
      </c>
      <c r="S682" s="15">
        <v>1851.2</v>
      </c>
      <c r="T682" s="15">
        <v>1842.08</v>
      </c>
      <c r="U682" s="15">
        <v>1761.73</v>
      </c>
      <c r="V682" s="15">
        <v>1721.35</v>
      </c>
      <c r="W682" s="15">
        <v>1849.78</v>
      </c>
      <c r="X682" s="15">
        <v>1860.12</v>
      </c>
      <c r="Y682" s="15">
        <v>1611.43</v>
      </c>
    </row>
    <row r="683" spans="1:25" ht="15.75">
      <c r="A683" s="10">
        <v>41124</v>
      </c>
      <c r="B683" s="15">
        <v>1532.06</v>
      </c>
      <c r="C683" s="15">
        <v>1422.61</v>
      </c>
      <c r="D683" s="15">
        <v>1262.3</v>
      </c>
      <c r="E683" s="15">
        <v>1250.4</v>
      </c>
      <c r="F683" s="15">
        <v>1242.84</v>
      </c>
      <c r="G683" s="15">
        <v>1225.24</v>
      </c>
      <c r="H683" s="15">
        <v>1253.59</v>
      </c>
      <c r="I683" s="15">
        <v>1476.77</v>
      </c>
      <c r="J683" s="15">
        <v>1694.28</v>
      </c>
      <c r="K683" s="15">
        <v>2038.64</v>
      </c>
      <c r="L683" s="15">
        <v>2198.83</v>
      </c>
      <c r="M683" s="15">
        <v>2208.07</v>
      </c>
      <c r="N683" s="15">
        <v>2213.09</v>
      </c>
      <c r="O683" s="15">
        <v>2203.41</v>
      </c>
      <c r="P683" s="15">
        <v>2205.39</v>
      </c>
      <c r="Q683" s="15">
        <v>2207.73</v>
      </c>
      <c r="R683" s="15">
        <v>2206.55</v>
      </c>
      <c r="S683" s="15">
        <v>2242.36</v>
      </c>
      <c r="T683" s="15">
        <v>2237.77</v>
      </c>
      <c r="U683" s="15">
        <v>1942.12</v>
      </c>
      <c r="V683" s="15">
        <v>1794.73</v>
      </c>
      <c r="W683" s="15">
        <v>1927.53</v>
      </c>
      <c r="X683" s="15">
        <v>1901.89</v>
      </c>
      <c r="Y683" s="15">
        <v>1587.03</v>
      </c>
    </row>
    <row r="684" spans="1:25" ht="15.75">
      <c r="A684" s="10">
        <v>41125</v>
      </c>
      <c r="B684" s="15">
        <v>1568</v>
      </c>
      <c r="C684" s="15">
        <v>1438.23</v>
      </c>
      <c r="D684" s="15">
        <v>1413.43</v>
      </c>
      <c r="E684" s="15">
        <v>1402.1</v>
      </c>
      <c r="F684" s="15">
        <v>1379.3</v>
      </c>
      <c r="G684" s="15">
        <v>1312.8</v>
      </c>
      <c r="H684" s="15">
        <v>1282.56</v>
      </c>
      <c r="I684" s="15">
        <v>1396.89</v>
      </c>
      <c r="J684" s="15">
        <v>1559.27</v>
      </c>
      <c r="K684" s="15">
        <v>1711.56</v>
      </c>
      <c r="L684" s="15">
        <v>1840.73</v>
      </c>
      <c r="M684" s="15">
        <v>1909.39</v>
      </c>
      <c r="N684" s="15">
        <v>1911.14</v>
      </c>
      <c r="O684" s="15">
        <v>1916.62</v>
      </c>
      <c r="P684" s="15">
        <v>1919.95</v>
      </c>
      <c r="Q684" s="15">
        <v>1921.98</v>
      </c>
      <c r="R684" s="15">
        <v>1890.81</v>
      </c>
      <c r="S684" s="15">
        <v>1883.91</v>
      </c>
      <c r="T684" s="15">
        <v>1873.83</v>
      </c>
      <c r="U684" s="15">
        <v>1785.7</v>
      </c>
      <c r="V684" s="15">
        <v>1736.9</v>
      </c>
      <c r="W684" s="15">
        <v>1837.38</v>
      </c>
      <c r="X684" s="15">
        <v>1844.01</v>
      </c>
      <c r="Y684" s="15">
        <v>1610.66</v>
      </c>
    </row>
    <row r="685" spans="1:25" ht="15.75">
      <c r="A685" s="10">
        <v>41126</v>
      </c>
      <c r="B685" s="15">
        <v>1549.74</v>
      </c>
      <c r="C685" s="15">
        <v>1422.72</v>
      </c>
      <c r="D685" s="15">
        <v>1338.87</v>
      </c>
      <c r="E685" s="15">
        <v>1319.63</v>
      </c>
      <c r="F685" s="15">
        <v>1304.22</v>
      </c>
      <c r="G685" s="15">
        <v>1284.01</v>
      </c>
      <c r="H685" s="15">
        <v>1234.34</v>
      </c>
      <c r="I685" s="15">
        <v>1293.46</v>
      </c>
      <c r="J685" s="15">
        <v>1430.24</v>
      </c>
      <c r="K685" s="15">
        <v>1555.72</v>
      </c>
      <c r="L685" s="15">
        <v>1636.7</v>
      </c>
      <c r="M685" s="15">
        <v>1677.17</v>
      </c>
      <c r="N685" s="15">
        <v>1682.29</v>
      </c>
      <c r="O685" s="15">
        <v>1686.67</v>
      </c>
      <c r="P685" s="15">
        <v>1691.45</v>
      </c>
      <c r="Q685" s="15">
        <v>1691.67</v>
      </c>
      <c r="R685" s="15">
        <v>1691.41</v>
      </c>
      <c r="S685" s="15">
        <v>1688.45</v>
      </c>
      <c r="T685" s="15">
        <v>1693.35</v>
      </c>
      <c r="U685" s="15">
        <v>1676.19</v>
      </c>
      <c r="V685" s="15">
        <v>1653.39</v>
      </c>
      <c r="W685" s="15">
        <v>1709.64</v>
      </c>
      <c r="X685" s="15">
        <v>1708.74</v>
      </c>
      <c r="Y685" s="15">
        <v>1624.58</v>
      </c>
    </row>
    <row r="686" spans="1:25" ht="15.75">
      <c r="A686" s="10">
        <v>41127</v>
      </c>
      <c r="B686" s="15">
        <v>1521.18</v>
      </c>
      <c r="C686" s="15">
        <v>1405.1</v>
      </c>
      <c r="D686" s="15">
        <v>1303.62</v>
      </c>
      <c r="E686" s="15">
        <v>1276.51</v>
      </c>
      <c r="F686" s="15">
        <v>1241.58</v>
      </c>
      <c r="G686" s="15">
        <v>1233.77</v>
      </c>
      <c r="H686" s="15">
        <v>1241.73</v>
      </c>
      <c r="I686" s="15">
        <v>1449.8</v>
      </c>
      <c r="J686" s="15">
        <v>1662.95</v>
      </c>
      <c r="K686" s="15">
        <v>1813.8</v>
      </c>
      <c r="L686" s="15">
        <v>2154.13</v>
      </c>
      <c r="M686" s="15">
        <v>2228.1</v>
      </c>
      <c r="N686" s="15">
        <v>2199.36</v>
      </c>
      <c r="O686" s="15">
        <v>2215.59</v>
      </c>
      <c r="P686" s="15">
        <v>2618.59</v>
      </c>
      <c r="Q686" s="15">
        <v>2380.27</v>
      </c>
      <c r="R686" s="15">
        <v>2254.82</v>
      </c>
      <c r="S686" s="15">
        <v>2257.26</v>
      </c>
      <c r="T686" s="15">
        <v>2258.64</v>
      </c>
      <c r="U686" s="15">
        <v>2130.05</v>
      </c>
      <c r="V686" s="15">
        <v>1940.22</v>
      </c>
      <c r="W686" s="15">
        <v>2261.15</v>
      </c>
      <c r="X686" s="15">
        <v>2260.78</v>
      </c>
      <c r="Y686" s="15">
        <v>1614.71</v>
      </c>
    </row>
    <row r="687" spans="1:25" ht="15.75">
      <c r="A687" s="10">
        <v>41128</v>
      </c>
      <c r="B687" s="15">
        <v>1483.84</v>
      </c>
      <c r="C687" s="15">
        <v>1363.28</v>
      </c>
      <c r="D687" s="15">
        <v>1287.62</v>
      </c>
      <c r="E687" s="15">
        <v>1273.62</v>
      </c>
      <c r="F687" s="15">
        <v>1239.87</v>
      </c>
      <c r="G687" s="15">
        <v>1250.32</v>
      </c>
      <c r="H687" s="15">
        <v>1260.75</v>
      </c>
      <c r="I687" s="15">
        <v>1460.97</v>
      </c>
      <c r="J687" s="15">
        <v>1708.63</v>
      </c>
      <c r="K687" s="15">
        <v>1939.33</v>
      </c>
      <c r="L687" s="15">
        <v>2118.68</v>
      </c>
      <c r="M687" s="15">
        <v>2126.69</v>
      </c>
      <c r="N687" s="15">
        <v>2120.79</v>
      </c>
      <c r="O687" s="15">
        <v>2131.84</v>
      </c>
      <c r="P687" s="15">
        <v>2298.7</v>
      </c>
      <c r="Q687" s="15">
        <v>2299.02</v>
      </c>
      <c r="R687" s="15">
        <v>2138.93</v>
      </c>
      <c r="S687" s="15">
        <v>2124.61</v>
      </c>
      <c r="T687" s="15">
        <v>2118.94</v>
      </c>
      <c r="U687" s="15">
        <v>2063.82</v>
      </c>
      <c r="V687" s="15">
        <v>1905.23</v>
      </c>
      <c r="W687" s="15">
        <v>2110.49</v>
      </c>
      <c r="X687" s="15">
        <v>2120.89</v>
      </c>
      <c r="Y687" s="15">
        <v>1618.93</v>
      </c>
    </row>
    <row r="688" spans="1:25" ht="15.75">
      <c r="A688" s="10">
        <v>41129</v>
      </c>
      <c r="B688" s="15">
        <v>1438.28</v>
      </c>
      <c r="C688" s="15">
        <v>1283.61</v>
      </c>
      <c r="D688" s="15">
        <v>1250.07</v>
      </c>
      <c r="E688" s="15">
        <v>1230.23</v>
      </c>
      <c r="F688" s="15">
        <v>1223.75</v>
      </c>
      <c r="G688" s="15">
        <v>1223.31</v>
      </c>
      <c r="H688" s="15">
        <v>1231.83</v>
      </c>
      <c r="I688" s="15">
        <v>1420.04</v>
      </c>
      <c r="J688" s="15">
        <v>1631.63</v>
      </c>
      <c r="K688" s="15">
        <v>1765.27</v>
      </c>
      <c r="L688" s="15">
        <v>1874.89</v>
      </c>
      <c r="M688" s="15">
        <v>1882.36</v>
      </c>
      <c r="N688" s="15">
        <v>1872.36</v>
      </c>
      <c r="O688" s="15">
        <v>1927.48</v>
      </c>
      <c r="P688" s="15">
        <v>2017.29</v>
      </c>
      <c r="Q688" s="15">
        <v>1958.55</v>
      </c>
      <c r="R688" s="15">
        <v>1884.51</v>
      </c>
      <c r="S688" s="15">
        <v>1874.89</v>
      </c>
      <c r="T688" s="15">
        <v>1802.92</v>
      </c>
      <c r="U688" s="15">
        <v>1735.76</v>
      </c>
      <c r="V688" s="15">
        <v>1743.75</v>
      </c>
      <c r="W688" s="15">
        <v>1928.22</v>
      </c>
      <c r="X688" s="15">
        <v>1890.09</v>
      </c>
      <c r="Y688" s="15">
        <v>1611.39</v>
      </c>
    </row>
    <row r="689" spans="1:25" ht="15.75">
      <c r="A689" s="10">
        <v>41130</v>
      </c>
      <c r="B689" s="15">
        <v>1439.39</v>
      </c>
      <c r="C689" s="15">
        <v>1298.06</v>
      </c>
      <c r="D689" s="15">
        <v>1228.45</v>
      </c>
      <c r="E689" s="15">
        <v>1207.38</v>
      </c>
      <c r="F689" s="15">
        <v>1196.62</v>
      </c>
      <c r="G689" s="15">
        <v>1201.51</v>
      </c>
      <c r="H689" s="15">
        <v>1266.34</v>
      </c>
      <c r="I689" s="15">
        <v>1415.45</v>
      </c>
      <c r="J689" s="15">
        <v>1661.18</v>
      </c>
      <c r="K689" s="15">
        <v>1837.59</v>
      </c>
      <c r="L689" s="15">
        <v>1831.21</v>
      </c>
      <c r="M689" s="15">
        <v>1796.89</v>
      </c>
      <c r="N689" s="15">
        <v>1801.44</v>
      </c>
      <c r="O689" s="15">
        <v>1839.93</v>
      </c>
      <c r="P689" s="15">
        <v>1922.53</v>
      </c>
      <c r="Q689" s="15">
        <v>1863.67</v>
      </c>
      <c r="R689" s="15">
        <v>1842.2</v>
      </c>
      <c r="S689" s="15">
        <v>1847.8</v>
      </c>
      <c r="T689" s="15">
        <v>1882.24</v>
      </c>
      <c r="U689" s="15">
        <v>1834.11</v>
      </c>
      <c r="V689" s="15">
        <v>1788.58</v>
      </c>
      <c r="W689" s="15">
        <v>1871.37</v>
      </c>
      <c r="X689" s="15">
        <v>1825</v>
      </c>
      <c r="Y689" s="15">
        <v>1634.52</v>
      </c>
    </row>
    <row r="690" spans="1:25" ht="15.75">
      <c r="A690" s="10">
        <v>41131</v>
      </c>
      <c r="B690" s="15">
        <v>1490.22</v>
      </c>
      <c r="C690" s="15">
        <v>1404.23</v>
      </c>
      <c r="D690" s="15">
        <v>1320.89</v>
      </c>
      <c r="E690" s="15">
        <v>1288.11</v>
      </c>
      <c r="F690" s="15">
        <v>1283.73</v>
      </c>
      <c r="G690" s="15">
        <v>1304.46</v>
      </c>
      <c r="H690" s="15">
        <v>1418.91</v>
      </c>
      <c r="I690" s="15">
        <v>1477.99</v>
      </c>
      <c r="J690" s="15">
        <v>1670.63</v>
      </c>
      <c r="K690" s="15">
        <v>1727.15</v>
      </c>
      <c r="L690" s="15">
        <v>1763.94</v>
      </c>
      <c r="M690" s="15">
        <v>1755.57</v>
      </c>
      <c r="N690" s="15">
        <v>1750.33</v>
      </c>
      <c r="O690" s="15">
        <v>1770.13</v>
      </c>
      <c r="P690" s="15">
        <v>1740.52</v>
      </c>
      <c r="Q690" s="15">
        <v>1976.28</v>
      </c>
      <c r="R690" s="15">
        <v>1995.05</v>
      </c>
      <c r="S690" s="15">
        <v>1923.71</v>
      </c>
      <c r="T690" s="15">
        <v>1827.5</v>
      </c>
      <c r="U690" s="15">
        <v>1808.08</v>
      </c>
      <c r="V690" s="15">
        <v>1810.96</v>
      </c>
      <c r="W690" s="15">
        <v>1908.72</v>
      </c>
      <c r="X690" s="15">
        <v>1852.93</v>
      </c>
      <c r="Y690" s="15">
        <v>1681.35</v>
      </c>
    </row>
    <row r="691" spans="1:25" ht="15.75">
      <c r="A691" s="10">
        <v>41132</v>
      </c>
      <c r="B691" s="15">
        <v>1603.03</v>
      </c>
      <c r="C691" s="15">
        <v>1485.65</v>
      </c>
      <c r="D691" s="15">
        <v>1456.98</v>
      </c>
      <c r="E691" s="15">
        <v>1426.28</v>
      </c>
      <c r="F691" s="15">
        <v>1404.31</v>
      </c>
      <c r="G691" s="15">
        <v>1410.18</v>
      </c>
      <c r="H691" s="15">
        <v>1399.07</v>
      </c>
      <c r="I691" s="15">
        <v>1466.6</v>
      </c>
      <c r="J691" s="15">
        <v>1563.7</v>
      </c>
      <c r="K691" s="15">
        <v>1683.94</v>
      </c>
      <c r="L691" s="15">
        <v>1767.13</v>
      </c>
      <c r="M691" s="15">
        <v>1799.83</v>
      </c>
      <c r="N691" s="15">
        <v>1797.91</v>
      </c>
      <c r="O691" s="15">
        <v>1800</v>
      </c>
      <c r="P691" s="15">
        <v>1815.19</v>
      </c>
      <c r="Q691" s="15">
        <v>1804.09</v>
      </c>
      <c r="R691" s="15">
        <v>1795.65</v>
      </c>
      <c r="S691" s="15">
        <v>1760.3</v>
      </c>
      <c r="T691" s="15">
        <v>1750.81</v>
      </c>
      <c r="U691" s="15">
        <v>1691.68</v>
      </c>
      <c r="V691" s="15">
        <v>1688.52</v>
      </c>
      <c r="W691" s="15">
        <v>1760.51</v>
      </c>
      <c r="X691" s="15">
        <v>1729.16</v>
      </c>
      <c r="Y691" s="15">
        <v>1641.53</v>
      </c>
    </row>
    <row r="692" spans="1:25" ht="15.75">
      <c r="A692" s="10">
        <v>41133</v>
      </c>
      <c r="B692" s="15">
        <v>1593.47</v>
      </c>
      <c r="C692" s="15">
        <v>1492.16</v>
      </c>
      <c r="D692" s="15">
        <v>1463.35</v>
      </c>
      <c r="E692" s="15">
        <v>1390.21</v>
      </c>
      <c r="F692" s="15">
        <v>1377.91</v>
      </c>
      <c r="G692" s="15">
        <v>1353.01</v>
      </c>
      <c r="H692" s="15">
        <v>1323.84</v>
      </c>
      <c r="I692" s="15">
        <v>1341.44</v>
      </c>
      <c r="J692" s="15">
        <v>1500.35</v>
      </c>
      <c r="K692" s="15">
        <v>1596.12</v>
      </c>
      <c r="L692" s="15">
        <v>1646.59</v>
      </c>
      <c r="M692" s="15">
        <v>1669.87</v>
      </c>
      <c r="N692" s="15">
        <v>1679.15</v>
      </c>
      <c r="O692" s="15">
        <v>1691.43</v>
      </c>
      <c r="P692" s="15">
        <v>1708.91</v>
      </c>
      <c r="Q692" s="15">
        <v>1708.63</v>
      </c>
      <c r="R692" s="15">
        <v>1707.34</v>
      </c>
      <c r="S692" s="15">
        <v>1699.01</v>
      </c>
      <c r="T692" s="15">
        <v>1693.09</v>
      </c>
      <c r="U692" s="15">
        <v>1694.54</v>
      </c>
      <c r="V692" s="15">
        <v>1694.96</v>
      </c>
      <c r="W692" s="15">
        <v>1747.43</v>
      </c>
      <c r="X692" s="15">
        <v>1705.63</v>
      </c>
      <c r="Y692" s="15">
        <v>1630.41</v>
      </c>
    </row>
    <row r="693" spans="1:25" ht="15.75">
      <c r="A693" s="10">
        <v>41134</v>
      </c>
      <c r="B693" s="15">
        <v>1517.38</v>
      </c>
      <c r="C693" s="15">
        <v>1414.83</v>
      </c>
      <c r="D693" s="15">
        <v>1376.37</v>
      </c>
      <c r="E693" s="15">
        <v>1346.83</v>
      </c>
      <c r="F693" s="15">
        <v>1328.03</v>
      </c>
      <c r="G693" s="15">
        <v>1334.29</v>
      </c>
      <c r="H693" s="15">
        <v>1353.78</v>
      </c>
      <c r="I693" s="15">
        <v>1496.66</v>
      </c>
      <c r="J693" s="15">
        <v>1630.92</v>
      </c>
      <c r="K693" s="15">
        <v>1696.77</v>
      </c>
      <c r="L693" s="15">
        <v>1771.14</v>
      </c>
      <c r="M693" s="15">
        <v>1774.21</v>
      </c>
      <c r="N693" s="15">
        <v>1767.99</v>
      </c>
      <c r="O693" s="15">
        <v>1792.6</v>
      </c>
      <c r="P693" s="15">
        <v>1849.81</v>
      </c>
      <c r="Q693" s="15">
        <v>1827.34</v>
      </c>
      <c r="R693" s="15">
        <v>1777.45</v>
      </c>
      <c r="S693" s="15">
        <v>1751.93</v>
      </c>
      <c r="T693" s="15">
        <v>1683.87</v>
      </c>
      <c r="U693" s="15">
        <v>1651.19</v>
      </c>
      <c r="V693" s="15">
        <v>1650.26</v>
      </c>
      <c r="W693" s="15">
        <v>1719.86</v>
      </c>
      <c r="X693" s="15">
        <v>1676.12</v>
      </c>
      <c r="Y693" s="15">
        <v>1626.58</v>
      </c>
    </row>
    <row r="694" spans="1:25" ht="15.75">
      <c r="A694" s="10">
        <v>41135</v>
      </c>
      <c r="B694" s="15">
        <v>1463.29</v>
      </c>
      <c r="C694" s="15">
        <v>1341.71</v>
      </c>
      <c r="D694" s="15">
        <v>1306.28</v>
      </c>
      <c r="E694" s="15">
        <v>1270.62</v>
      </c>
      <c r="F694" s="15">
        <v>1272.23</v>
      </c>
      <c r="G694" s="15">
        <v>1288.14</v>
      </c>
      <c r="H694" s="15">
        <v>1350.7</v>
      </c>
      <c r="I694" s="15">
        <v>1492.98</v>
      </c>
      <c r="J694" s="15">
        <v>1626.23</v>
      </c>
      <c r="K694" s="15">
        <v>1688.92</v>
      </c>
      <c r="L694" s="15">
        <v>1728.64</v>
      </c>
      <c r="M694" s="15">
        <v>1733.2</v>
      </c>
      <c r="N694" s="15">
        <v>1728.17</v>
      </c>
      <c r="O694" s="15">
        <v>1768.31</v>
      </c>
      <c r="P694" s="15">
        <v>1799.5</v>
      </c>
      <c r="Q694" s="15">
        <v>1774.63</v>
      </c>
      <c r="R694" s="15">
        <v>1730.93</v>
      </c>
      <c r="S694" s="15">
        <v>1699.83</v>
      </c>
      <c r="T694" s="15">
        <v>1674.23</v>
      </c>
      <c r="U694" s="15">
        <v>1650.81</v>
      </c>
      <c r="V694" s="15">
        <v>1646.93</v>
      </c>
      <c r="W694" s="15">
        <v>1694.35</v>
      </c>
      <c r="X694" s="15">
        <v>1664.35</v>
      </c>
      <c r="Y694" s="15">
        <v>1586.37</v>
      </c>
    </row>
    <row r="695" spans="1:25" ht="15.75">
      <c r="A695" s="10">
        <v>41136</v>
      </c>
      <c r="B695" s="15">
        <v>1459.86</v>
      </c>
      <c r="C695" s="15">
        <v>1313.46</v>
      </c>
      <c r="D695" s="15">
        <v>1255.02</v>
      </c>
      <c r="E695" s="15">
        <v>1231.29</v>
      </c>
      <c r="F695" s="15">
        <v>1214.21</v>
      </c>
      <c r="G695" s="15">
        <v>1257.57</v>
      </c>
      <c r="H695" s="15">
        <v>1262.55</v>
      </c>
      <c r="I695" s="15">
        <v>1460.34</v>
      </c>
      <c r="J695" s="15">
        <v>1607.29</v>
      </c>
      <c r="K695" s="15">
        <v>1646.69</v>
      </c>
      <c r="L695" s="15">
        <v>1659.42</v>
      </c>
      <c r="M695" s="15">
        <v>1660.33</v>
      </c>
      <c r="N695" s="15">
        <v>1652.77</v>
      </c>
      <c r="O695" s="15">
        <v>1673.45</v>
      </c>
      <c r="P695" s="15">
        <v>1693.41</v>
      </c>
      <c r="Q695" s="15">
        <v>1681.57</v>
      </c>
      <c r="R695" s="15">
        <v>1658.72</v>
      </c>
      <c r="S695" s="15">
        <v>1644.69</v>
      </c>
      <c r="T695" s="15">
        <v>1638.92</v>
      </c>
      <c r="U695" s="15">
        <v>1633.18</v>
      </c>
      <c r="V695" s="15">
        <v>1636.57</v>
      </c>
      <c r="W695" s="15">
        <v>1664.8</v>
      </c>
      <c r="X695" s="15">
        <v>1661.84</v>
      </c>
      <c r="Y695" s="15">
        <v>1594.33</v>
      </c>
    </row>
    <row r="696" spans="1:25" ht="15.75">
      <c r="A696" s="10">
        <v>41137</v>
      </c>
      <c r="B696" s="15">
        <v>1442.66</v>
      </c>
      <c r="C696" s="15">
        <v>1291.71</v>
      </c>
      <c r="D696" s="15">
        <v>1248.89</v>
      </c>
      <c r="E696" s="15">
        <v>1220.25</v>
      </c>
      <c r="F696" s="15">
        <v>1389.63</v>
      </c>
      <c r="G696" s="15">
        <v>1262.82</v>
      </c>
      <c r="H696" s="15">
        <v>1260.34</v>
      </c>
      <c r="I696" s="15">
        <v>1430.94</v>
      </c>
      <c r="J696" s="15">
        <v>1594.35</v>
      </c>
      <c r="K696" s="15">
        <v>1634.68</v>
      </c>
      <c r="L696" s="15">
        <v>1653.36</v>
      </c>
      <c r="M696" s="15">
        <v>1655.24</v>
      </c>
      <c r="N696" s="15">
        <v>1646.22</v>
      </c>
      <c r="O696" s="15">
        <v>1662.51</v>
      </c>
      <c r="P696" s="15">
        <v>1691.07</v>
      </c>
      <c r="Q696" s="15">
        <v>1681.9</v>
      </c>
      <c r="R696" s="15">
        <v>1655.96</v>
      </c>
      <c r="S696" s="15">
        <v>1636.05</v>
      </c>
      <c r="T696" s="15">
        <v>1624.29</v>
      </c>
      <c r="U696" s="15">
        <v>1618.2</v>
      </c>
      <c r="V696" s="15">
        <v>1612.58</v>
      </c>
      <c r="W696" s="15">
        <v>1635.9</v>
      </c>
      <c r="X696" s="15">
        <v>1621.24</v>
      </c>
      <c r="Y696" s="15">
        <v>1543.51</v>
      </c>
    </row>
    <row r="697" spans="1:25" ht="15.75">
      <c r="A697" s="10">
        <v>41138</v>
      </c>
      <c r="B697" s="15">
        <v>1423.15</v>
      </c>
      <c r="C697" s="15">
        <v>1344.55</v>
      </c>
      <c r="D697" s="15">
        <v>1236.96</v>
      </c>
      <c r="E697" s="15">
        <v>1216.95</v>
      </c>
      <c r="F697" s="15">
        <v>1226.07</v>
      </c>
      <c r="G697" s="15">
        <v>1313.75</v>
      </c>
      <c r="H697" s="15">
        <v>1329.94</v>
      </c>
      <c r="I697" s="15">
        <v>1454.94</v>
      </c>
      <c r="J697" s="15">
        <v>1600.32</v>
      </c>
      <c r="K697" s="15">
        <v>1647.79</v>
      </c>
      <c r="L697" s="15">
        <v>1666.4</v>
      </c>
      <c r="M697" s="15">
        <v>1662.82</v>
      </c>
      <c r="N697" s="15">
        <v>1654.44</v>
      </c>
      <c r="O697" s="15">
        <v>1668.92</v>
      </c>
      <c r="P697" s="15">
        <v>1672.59</v>
      </c>
      <c r="Q697" s="15">
        <v>1670.38</v>
      </c>
      <c r="R697" s="15">
        <v>1656.59</v>
      </c>
      <c r="S697" s="15">
        <v>1646.15</v>
      </c>
      <c r="T697" s="15">
        <v>1642.69</v>
      </c>
      <c r="U697" s="15">
        <v>1632.12</v>
      </c>
      <c r="V697" s="15">
        <v>1625.36</v>
      </c>
      <c r="W697" s="15">
        <v>1653.69</v>
      </c>
      <c r="X697" s="15">
        <v>1635.98</v>
      </c>
      <c r="Y697" s="15">
        <v>1543.69</v>
      </c>
    </row>
    <row r="698" spans="1:25" ht="15.75">
      <c r="A698" s="10">
        <v>41139</v>
      </c>
      <c r="B698" s="15">
        <v>1471.39</v>
      </c>
      <c r="C698" s="15">
        <v>1388.48</v>
      </c>
      <c r="D698" s="15">
        <v>1374.06</v>
      </c>
      <c r="E698" s="15">
        <v>1368.39</v>
      </c>
      <c r="F698" s="15">
        <v>1360.27</v>
      </c>
      <c r="G698" s="15">
        <v>1363.13</v>
      </c>
      <c r="H698" s="15">
        <v>1332.72</v>
      </c>
      <c r="I698" s="15">
        <v>1363.13</v>
      </c>
      <c r="J698" s="15">
        <v>1475.49</v>
      </c>
      <c r="K698" s="15">
        <v>1569.7</v>
      </c>
      <c r="L698" s="15">
        <v>1583.8</v>
      </c>
      <c r="M698" s="15">
        <v>1589.72</v>
      </c>
      <c r="N698" s="15">
        <v>1590.39</v>
      </c>
      <c r="O698" s="15">
        <v>1591.41</v>
      </c>
      <c r="P698" s="15">
        <v>1594.88</v>
      </c>
      <c r="Q698" s="15">
        <v>1591.76</v>
      </c>
      <c r="R698" s="15">
        <v>1588.35</v>
      </c>
      <c r="S698" s="15">
        <v>1587.53</v>
      </c>
      <c r="T698" s="15">
        <v>1586.24</v>
      </c>
      <c r="U698" s="15">
        <v>1590.99</v>
      </c>
      <c r="V698" s="15">
        <v>1597.39</v>
      </c>
      <c r="W698" s="15">
        <v>1609.98</v>
      </c>
      <c r="X698" s="15">
        <v>1605.81</v>
      </c>
      <c r="Y698" s="15">
        <v>1521.91</v>
      </c>
    </row>
    <row r="699" spans="1:25" ht="15.75">
      <c r="A699" s="10">
        <v>41140</v>
      </c>
      <c r="B699" s="15">
        <v>1448.89</v>
      </c>
      <c r="C699" s="15">
        <v>1386.19</v>
      </c>
      <c r="D699" s="15">
        <v>1295.33</v>
      </c>
      <c r="E699" s="15">
        <v>1229.3</v>
      </c>
      <c r="F699" s="15">
        <v>1210.56</v>
      </c>
      <c r="G699" s="15">
        <v>1213.75</v>
      </c>
      <c r="H699" s="15">
        <v>451.38</v>
      </c>
      <c r="I699" s="15">
        <v>1075.34</v>
      </c>
      <c r="J699" s="15">
        <v>1379.12</v>
      </c>
      <c r="K699" s="15">
        <v>1438.26</v>
      </c>
      <c r="L699" s="15">
        <v>1479.44</v>
      </c>
      <c r="M699" s="15">
        <v>1497.67</v>
      </c>
      <c r="N699" s="15">
        <v>1501.19</v>
      </c>
      <c r="O699" s="15">
        <v>1514.87</v>
      </c>
      <c r="P699" s="15">
        <v>1550.19</v>
      </c>
      <c r="Q699" s="15">
        <v>1547.15</v>
      </c>
      <c r="R699" s="15">
        <v>1537.46</v>
      </c>
      <c r="S699" s="15">
        <v>1542.21</v>
      </c>
      <c r="T699" s="15">
        <v>1553.87</v>
      </c>
      <c r="U699" s="15">
        <v>1545.25</v>
      </c>
      <c r="V699" s="15">
        <v>1536.16</v>
      </c>
      <c r="W699" s="15">
        <v>1588.81</v>
      </c>
      <c r="X699" s="15">
        <v>1539.53</v>
      </c>
      <c r="Y699" s="15">
        <v>1475.77</v>
      </c>
    </row>
    <row r="700" spans="1:25" ht="15.75">
      <c r="A700" s="10">
        <v>41141</v>
      </c>
      <c r="B700" s="15">
        <v>1398.6</v>
      </c>
      <c r="C700" s="15">
        <v>1287.29</v>
      </c>
      <c r="D700" s="15">
        <v>1214.91</v>
      </c>
      <c r="E700" s="15">
        <v>1195.59</v>
      </c>
      <c r="F700" s="15">
        <v>1146.22</v>
      </c>
      <c r="G700" s="15">
        <v>1181.8</v>
      </c>
      <c r="H700" s="15">
        <v>1209.1</v>
      </c>
      <c r="I700" s="15">
        <v>1364.67</v>
      </c>
      <c r="J700" s="15">
        <v>1582.86</v>
      </c>
      <c r="K700" s="15">
        <v>1620.2</v>
      </c>
      <c r="L700" s="15">
        <v>1639.22</v>
      </c>
      <c r="M700" s="15">
        <v>1636.03</v>
      </c>
      <c r="N700" s="15">
        <v>1628.06</v>
      </c>
      <c r="O700" s="15">
        <v>1645.08</v>
      </c>
      <c r="P700" s="15">
        <v>1662.98</v>
      </c>
      <c r="Q700" s="15">
        <v>1648.22</v>
      </c>
      <c r="R700" s="15">
        <v>1633.72</v>
      </c>
      <c r="S700" s="15">
        <v>1617.18</v>
      </c>
      <c r="T700" s="15">
        <v>1613.09</v>
      </c>
      <c r="U700" s="15">
        <v>1608.37</v>
      </c>
      <c r="V700" s="15">
        <v>1610.89</v>
      </c>
      <c r="W700" s="15">
        <v>1619.28</v>
      </c>
      <c r="X700" s="15">
        <v>1601.59</v>
      </c>
      <c r="Y700" s="15">
        <v>1421.51</v>
      </c>
    </row>
    <row r="701" spans="1:25" ht="15.75">
      <c r="A701" s="10">
        <v>41142</v>
      </c>
      <c r="B701" s="15">
        <v>1350.93</v>
      </c>
      <c r="C701" s="15">
        <v>1229.25</v>
      </c>
      <c r="D701" s="15">
        <v>1223.02</v>
      </c>
      <c r="E701" s="15">
        <v>1206.2</v>
      </c>
      <c r="F701" s="15">
        <v>1189.6</v>
      </c>
      <c r="G701" s="15">
        <v>1206.24</v>
      </c>
      <c r="H701" s="15">
        <v>1299.49</v>
      </c>
      <c r="I701" s="15">
        <v>1397.14</v>
      </c>
      <c r="J701" s="15">
        <v>1578.65</v>
      </c>
      <c r="K701" s="15">
        <v>1638.7</v>
      </c>
      <c r="L701" s="15">
        <v>1665.47</v>
      </c>
      <c r="M701" s="15">
        <v>1661.37</v>
      </c>
      <c r="N701" s="15">
        <v>1652.33</v>
      </c>
      <c r="O701" s="15">
        <v>1669.1</v>
      </c>
      <c r="P701" s="15">
        <v>1685.48</v>
      </c>
      <c r="Q701" s="15">
        <v>1666.84</v>
      </c>
      <c r="R701" s="15">
        <v>1650.83</v>
      </c>
      <c r="S701" s="15">
        <v>1635.25</v>
      </c>
      <c r="T701" s="15">
        <v>1628.02</v>
      </c>
      <c r="U701" s="15">
        <v>1617.5</v>
      </c>
      <c r="V701" s="15">
        <v>1622.89</v>
      </c>
      <c r="W701" s="15">
        <v>1644.41</v>
      </c>
      <c r="X701" s="15">
        <v>1612.92</v>
      </c>
      <c r="Y701" s="15">
        <v>1459.01</v>
      </c>
    </row>
    <row r="702" spans="1:25" ht="15.75">
      <c r="A702" s="10">
        <v>41143</v>
      </c>
      <c r="B702" s="15">
        <v>1349.67</v>
      </c>
      <c r="C702" s="15">
        <v>1219.45</v>
      </c>
      <c r="D702" s="15">
        <v>1212.75</v>
      </c>
      <c r="E702" s="15">
        <v>1206.6</v>
      </c>
      <c r="F702" s="15">
        <v>1207.26</v>
      </c>
      <c r="G702" s="15">
        <v>1210.59</v>
      </c>
      <c r="H702" s="15">
        <v>1295.62</v>
      </c>
      <c r="I702" s="15">
        <v>1385.47</v>
      </c>
      <c r="J702" s="15">
        <v>1532.67</v>
      </c>
      <c r="K702" s="15">
        <v>1616.82</v>
      </c>
      <c r="L702" s="15">
        <v>1642.38</v>
      </c>
      <c r="M702" s="15">
        <v>1630.95</v>
      </c>
      <c r="N702" s="15">
        <v>1618.07</v>
      </c>
      <c r="O702" s="15">
        <v>1638</v>
      </c>
      <c r="P702" s="15">
        <v>1661.23</v>
      </c>
      <c r="Q702" s="15">
        <v>1661.04</v>
      </c>
      <c r="R702" s="15">
        <v>1647.38</v>
      </c>
      <c r="S702" s="15">
        <v>1647.14</v>
      </c>
      <c r="T702" s="15">
        <v>1627.56</v>
      </c>
      <c r="U702" s="15">
        <v>1643.79</v>
      </c>
      <c r="V702" s="15">
        <v>1642.48</v>
      </c>
      <c r="W702" s="15">
        <v>1653.59</v>
      </c>
      <c r="X702" s="15">
        <v>1632.76</v>
      </c>
      <c r="Y702" s="15">
        <v>1437.29</v>
      </c>
    </row>
    <row r="703" spans="1:25" ht="15.75">
      <c r="A703" s="10">
        <v>41144</v>
      </c>
      <c r="B703" s="15">
        <v>1348.75</v>
      </c>
      <c r="C703" s="15">
        <v>1288.48</v>
      </c>
      <c r="D703" s="15">
        <v>1287.21</v>
      </c>
      <c r="E703" s="15">
        <v>1269.59</v>
      </c>
      <c r="F703" s="15">
        <v>1260.5</v>
      </c>
      <c r="G703" s="15">
        <v>1304.29</v>
      </c>
      <c r="H703" s="15">
        <v>1297.4</v>
      </c>
      <c r="I703" s="15">
        <v>1396.69</v>
      </c>
      <c r="J703" s="15">
        <v>1569.51</v>
      </c>
      <c r="K703" s="15">
        <v>1674.61</v>
      </c>
      <c r="L703" s="15">
        <v>1698.09</v>
      </c>
      <c r="M703" s="15">
        <v>1698.5</v>
      </c>
      <c r="N703" s="15">
        <v>1686.45</v>
      </c>
      <c r="O703" s="15">
        <v>1697.94</v>
      </c>
      <c r="P703" s="15">
        <v>1706.75</v>
      </c>
      <c r="Q703" s="15">
        <v>1689.81</v>
      </c>
      <c r="R703" s="15">
        <v>1672.58</v>
      </c>
      <c r="S703" s="15">
        <v>1658.53</v>
      </c>
      <c r="T703" s="15">
        <v>1633.37</v>
      </c>
      <c r="U703" s="15">
        <v>1629.88</v>
      </c>
      <c r="V703" s="15">
        <v>1666.51</v>
      </c>
      <c r="W703" s="15">
        <v>1689.31</v>
      </c>
      <c r="X703" s="15">
        <v>1606.32</v>
      </c>
      <c r="Y703" s="15">
        <v>1443.64</v>
      </c>
    </row>
    <row r="704" spans="1:25" ht="15.75">
      <c r="A704" s="10">
        <v>41145</v>
      </c>
      <c r="B704" s="15">
        <v>1362.59</v>
      </c>
      <c r="C704" s="15">
        <v>1326.03</v>
      </c>
      <c r="D704" s="15">
        <v>1313</v>
      </c>
      <c r="E704" s="15">
        <v>1300.98</v>
      </c>
      <c r="F704" s="15">
        <v>1302.2</v>
      </c>
      <c r="G704" s="15">
        <v>1323.4</v>
      </c>
      <c r="H704" s="15">
        <v>1343.69</v>
      </c>
      <c r="I704" s="15">
        <v>1410.35</v>
      </c>
      <c r="J704" s="15">
        <v>1602.63</v>
      </c>
      <c r="K704" s="15">
        <v>1699.75</v>
      </c>
      <c r="L704" s="15">
        <v>1716.51</v>
      </c>
      <c r="M704" s="15">
        <v>1711.02</v>
      </c>
      <c r="N704" s="15">
        <v>1697.66</v>
      </c>
      <c r="O704" s="15">
        <v>1707.68</v>
      </c>
      <c r="P704" s="15">
        <v>1721.36</v>
      </c>
      <c r="Q704" s="15">
        <v>1702.92</v>
      </c>
      <c r="R704" s="15">
        <v>1688.74</v>
      </c>
      <c r="S704" s="15">
        <v>1671.13</v>
      </c>
      <c r="T704" s="15">
        <v>1647.38</v>
      </c>
      <c r="U704" s="15">
        <v>1649.1</v>
      </c>
      <c r="V704" s="15">
        <v>1696.77</v>
      </c>
      <c r="W704" s="15">
        <v>1717.15</v>
      </c>
      <c r="X704" s="15">
        <v>1635.85</v>
      </c>
      <c r="Y704" s="15">
        <v>1497.93</v>
      </c>
    </row>
    <row r="705" spans="1:25" ht="15.75">
      <c r="A705" s="10">
        <v>41146</v>
      </c>
      <c r="B705" s="15">
        <v>1487.43</v>
      </c>
      <c r="C705" s="15">
        <v>1429.73</v>
      </c>
      <c r="D705" s="15">
        <v>1356.32</v>
      </c>
      <c r="E705" s="15">
        <v>1350.55</v>
      </c>
      <c r="F705" s="15">
        <v>1335.86</v>
      </c>
      <c r="G705" s="15">
        <v>1351.23</v>
      </c>
      <c r="H705" s="15">
        <v>1333.21</v>
      </c>
      <c r="I705" s="15">
        <v>1349.74</v>
      </c>
      <c r="J705" s="15">
        <v>1518.82</v>
      </c>
      <c r="K705" s="15">
        <v>1633.5</v>
      </c>
      <c r="L705" s="15">
        <v>1656.61</v>
      </c>
      <c r="M705" s="15">
        <v>1657.97</v>
      </c>
      <c r="N705" s="15">
        <v>1657.21</v>
      </c>
      <c r="O705" s="15">
        <v>1657.83</v>
      </c>
      <c r="P705" s="15">
        <v>1667.15</v>
      </c>
      <c r="Q705" s="15">
        <v>1665.84</v>
      </c>
      <c r="R705" s="15">
        <v>1660.63</v>
      </c>
      <c r="S705" s="15">
        <v>1644.49</v>
      </c>
      <c r="T705" s="15">
        <v>1648.64</v>
      </c>
      <c r="U705" s="15">
        <v>1644.09</v>
      </c>
      <c r="V705" s="15">
        <v>1659.96</v>
      </c>
      <c r="W705" s="15">
        <v>1660.53</v>
      </c>
      <c r="X705" s="15">
        <v>1632.73</v>
      </c>
      <c r="Y705" s="15">
        <v>1536.1</v>
      </c>
    </row>
    <row r="706" spans="1:25" ht="15.75">
      <c r="A706" s="10">
        <v>41147</v>
      </c>
      <c r="B706" s="15">
        <v>1437.43</v>
      </c>
      <c r="C706" s="15">
        <v>1378.26</v>
      </c>
      <c r="D706" s="15">
        <v>1352.99</v>
      </c>
      <c r="E706" s="15">
        <v>1332.86</v>
      </c>
      <c r="F706" s="15">
        <v>1326.85</v>
      </c>
      <c r="G706" s="15">
        <v>1325.51</v>
      </c>
      <c r="H706" s="15">
        <v>1308.94</v>
      </c>
      <c r="I706" s="15">
        <v>1266.89</v>
      </c>
      <c r="J706" s="15">
        <v>1353.53</v>
      </c>
      <c r="K706" s="15">
        <v>1422.5</v>
      </c>
      <c r="L706" s="15">
        <v>1472.08</v>
      </c>
      <c r="M706" s="15">
        <v>1482.93</v>
      </c>
      <c r="N706" s="15">
        <v>1486.02</v>
      </c>
      <c r="O706" s="15">
        <v>1487.64</v>
      </c>
      <c r="P706" s="15">
        <v>1527.2</v>
      </c>
      <c r="Q706" s="15">
        <v>1530.36</v>
      </c>
      <c r="R706" s="15">
        <v>1539.35</v>
      </c>
      <c r="S706" s="15">
        <v>1536.93</v>
      </c>
      <c r="T706" s="15">
        <v>1538.28</v>
      </c>
      <c r="U706" s="15">
        <v>1541.28</v>
      </c>
      <c r="V706" s="15">
        <v>1576.95</v>
      </c>
      <c r="W706" s="15">
        <v>1616.16</v>
      </c>
      <c r="X706" s="15">
        <v>1584.72</v>
      </c>
      <c r="Y706" s="15">
        <v>1477.45</v>
      </c>
    </row>
    <row r="707" spans="1:25" ht="15.75">
      <c r="A707" s="10">
        <v>41148</v>
      </c>
      <c r="B707" s="15">
        <v>1381.46</v>
      </c>
      <c r="C707" s="15">
        <v>1354.59</v>
      </c>
      <c r="D707" s="15">
        <v>1330.8</v>
      </c>
      <c r="E707" s="15">
        <v>1316.74</v>
      </c>
      <c r="F707" s="15">
        <v>1304.3</v>
      </c>
      <c r="G707" s="15">
        <v>1315.96</v>
      </c>
      <c r="H707" s="15">
        <v>1371.21</v>
      </c>
      <c r="I707" s="15">
        <v>1397.22</v>
      </c>
      <c r="J707" s="15">
        <v>1641.89</v>
      </c>
      <c r="K707" s="15">
        <v>1701.64</v>
      </c>
      <c r="L707" s="15">
        <v>1714.8</v>
      </c>
      <c r="M707" s="15">
        <v>1712.1</v>
      </c>
      <c r="N707" s="15">
        <v>1703.73</v>
      </c>
      <c r="O707" s="15">
        <v>1717.95</v>
      </c>
      <c r="P707" s="15">
        <v>1710.2</v>
      </c>
      <c r="Q707" s="15">
        <v>1703.22</v>
      </c>
      <c r="R707" s="15">
        <v>1692.56</v>
      </c>
      <c r="S707" s="15">
        <v>1697.84</v>
      </c>
      <c r="T707" s="15">
        <v>1657.62</v>
      </c>
      <c r="U707" s="15">
        <v>1653</v>
      </c>
      <c r="V707" s="15">
        <v>1698.8</v>
      </c>
      <c r="W707" s="15">
        <v>1713.26</v>
      </c>
      <c r="X707" s="15">
        <v>1638.34</v>
      </c>
      <c r="Y707" s="15">
        <v>1523.43</v>
      </c>
    </row>
    <row r="708" spans="1:25" ht="15.75">
      <c r="A708" s="10">
        <v>41149</v>
      </c>
      <c r="B708" s="15">
        <v>1399.72</v>
      </c>
      <c r="C708" s="15">
        <v>1321.86</v>
      </c>
      <c r="D708" s="15">
        <v>1294.26</v>
      </c>
      <c r="E708" s="15">
        <v>1275.79</v>
      </c>
      <c r="F708" s="15">
        <v>1276.72</v>
      </c>
      <c r="G708" s="15">
        <v>1324.03</v>
      </c>
      <c r="H708" s="15">
        <v>1360.22</v>
      </c>
      <c r="I708" s="15">
        <v>1395.68</v>
      </c>
      <c r="J708" s="15">
        <v>1585.83</v>
      </c>
      <c r="K708" s="15">
        <v>1681.51</v>
      </c>
      <c r="L708" s="15">
        <v>1706.98</v>
      </c>
      <c r="M708" s="15">
        <v>1446.11</v>
      </c>
      <c r="N708" s="15">
        <v>1388.38</v>
      </c>
      <c r="O708" s="15">
        <v>1407.87</v>
      </c>
      <c r="P708" s="15">
        <v>1448.74</v>
      </c>
      <c r="Q708" s="15">
        <v>1412.43</v>
      </c>
      <c r="R708" s="15">
        <v>1338.68</v>
      </c>
      <c r="S708" s="15">
        <v>1301.51</v>
      </c>
      <c r="T708" s="15">
        <v>1640.53</v>
      </c>
      <c r="U708" s="15">
        <v>1620.25</v>
      </c>
      <c r="V708" s="15">
        <v>1662.06</v>
      </c>
      <c r="W708" s="15">
        <v>1696.18</v>
      </c>
      <c r="X708" s="15">
        <v>1614.69</v>
      </c>
      <c r="Y708" s="15">
        <v>1508.75</v>
      </c>
    </row>
    <row r="709" spans="1:25" ht="15.75">
      <c r="A709" s="10">
        <v>41150</v>
      </c>
      <c r="B709" s="15">
        <v>1364.89</v>
      </c>
      <c r="C709" s="15">
        <v>1317.41</v>
      </c>
      <c r="D709" s="15">
        <v>1255.06</v>
      </c>
      <c r="E709" s="15">
        <v>1237.34</v>
      </c>
      <c r="F709" s="15">
        <v>1252</v>
      </c>
      <c r="G709" s="15">
        <v>1270.15</v>
      </c>
      <c r="H709" s="15">
        <v>1328.65</v>
      </c>
      <c r="I709" s="15">
        <v>1342.95</v>
      </c>
      <c r="J709" s="15">
        <v>1578.96</v>
      </c>
      <c r="K709" s="15">
        <v>1650.15</v>
      </c>
      <c r="L709" s="15">
        <v>1661.54</v>
      </c>
      <c r="M709" s="15">
        <v>1655.19</v>
      </c>
      <c r="N709" s="15">
        <v>1644.12</v>
      </c>
      <c r="O709" s="15">
        <v>1656.67</v>
      </c>
      <c r="P709" s="15">
        <v>1672.77</v>
      </c>
      <c r="Q709" s="15">
        <v>1656.7</v>
      </c>
      <c r="R709" s="15">
        <v>1649.73</v>
      </c>
      <c r="S709" s="15">
        <v>1642.74</v>
      </c>
      <c r="T709" s="15">
        <v>1637.53</v>
      </c>
      <c r="U709" s="15">
        <v>1628.38</v>
      </c>
      <c r="V709" s="15">
        <v>1651.34</v>
      </c>
      <c r="W709" s="15">
        <v>1663.93</v>
      </c>
      <c r="X709" s="15">
        <v>1594.36</v>
      </c>
      <c r="Y709" s="15">
        <v>1435.63</v>
      </c>
    </row>
    <row r="710" spans="1:25" ht="15.75">
      <c r="A710" s="10">
        <v>41151</v>
      </c>
      <c r="B710" s="15">
        <v>1322.88</v>
      </c>
      <c r="C710" s="15">
        <v>1250.18</v>
      </c>
      <c r="D710" s="15">
        <v>1259.43</v>
      </c>
      <c r="E710" s="15">
        <v>1223.49</v>
      </c>
      <c r="F710" s="15">
        <v>1239.3</v>
      </c>
      <c r="G710" s="15">
        <v>1240.21</v>
      </c>
      <c r="H710" s="15">
        <v>1280.52</v>
      </c>
      <c r="I710" s="15">
        <v>1304.92</v>
      </c>
      <c r="J710" s="15">
        <v>1544.11</v>
      </c>
      <c r="K710" s="15">
        <v>1640.55</v>
      </c>
      <c r="L710" s="15">
        <v>1654.65</v>
      </c>
      <c r="M710" s="15">
        <v>1650.65</v>
      </c>
      <c r="N710" s="15">
        <v>1644.5</v>
      </c>
      <c r="O710" s="15">
        <v>1661.7</v>
      </c>
      <c r="P710" s="15">
        <v>1678.43</v>
      </c>
      <c r="Q710" s="15">
        <v>1657.7</v>
      </c>
      <c r="R710" s="15">
        <v>1647.32</v>
      </c>
      <c r="S710" s="15">
        <v>1635.96</v>
      </c>
      <c r="T710" s="15">
        <v>1645.71</v>
      </c>
      <c r="U710" s="15">
        <v>1647.87</v>
      </c>
      <c r="V710" s="15">
        <v>1665.22</v>
      </c>
      <c r="W710" s="15">
        <v>1673.06</v>
      </c>
      <c r="X710" s="15">
        <v>1599.77</v>
      </c>
      <c r="Y710" s="15">
        <v>1409.03</v>
      </c>
    </row>
    <row r="711" spans="1:25" ht="15.75">
      <c r="A711" s="10">
        <v>41152</v>
      </c>
      <c r="B711" s="15">
        <v>1292.07</v>
      </c>
      <c r="C711" s="15">
        <v>1237.33</v>
      </c>
      <c r="D711" s="15">
        <v>1216.06</v>
      </c>
      <c r="E711" s="15">
        <v>1185.46</v>
      </c>
      <c r="F711" s="15">
        <v>1177.23</v>
      </c>
      <c r="G711" s="15">
        <v>1240.01</v>
      </c>
      <c r="H711" s="15">
        <v>1265.1</v>
      </c>
      <c r="I711" s="15">
        <v>1304.7</v>
      </c>
      <c r="J711" s="15">
        <v>1511.42</v>
      </c>
      <c r="K711" s="15">
        <v>1626.53</v>
      </c>
      <c r="L711" s="15">
        <v>1635.69</v>
      </c>
      <c r="M711" s="15">
        <v>1633.76</v>
      </c>
      <c r="N711" s="15">
        <v>1627.42</v>
      </c>
      <c r="O711" s="15">
        <v>1635.43</v>
      </c>
      <c r="P711" s="15">
        <v>1652.2</v>
      </c>
      <c r="Q711" s="15">
        <v>1634.76</v>
      </c>
      <c r="R711" s="15">
        <v>1632.29</v>
      </c>
      <c r="S711" s="15">
        <v>1619.97</v>
      </c>
      <c r="T711" s="15">
        <v>1615.96</v>
      </c>
      <c r="U711" s="15">
        <v>1601.28</v>
      </c>
      <c r="V711" s="15">
        <v>1639.27</v>
      </c>
      <c r="W711" s="15">
        <v>1650.22</v>
      </c>
      <c r="X711" s="15">
        <v>1512.93</v>
      </c>
      <c r="Y711" s="15">
        <v>1376.54</v>
      </c>
    </row>
    <row r="712" ht="20.25" customHeight="1">
      <c r="A712" s="5"/>
    </row>
    <row r="713" spans="1:25" ht="15.75">
      <c r="A713" s="72" t="s">
        <v>13</v>
      </c>
      <c r="B713" s="72" t="s">
        <v>53</v>
      </c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</row>
    <row r="714" spans="1:25" ht="39" customHeight="1">
      <c r="A714" s="72"/>
      <c r="B714" s="6" t="s">
        <v>14</v>
      </c>
      <c r="C714" s="6" t="s">
        <v>15</v>
      </c>
      <c r="D714" s="6" t="s">
        <v>16</v>
      </c>
      <c r="E714" s="6" t="s">
        <v>17</v>
      </c>
      <c r="F714" s="6" t="s">
        <v>18</v>
      </c>
      <c r="G714" s="6" t="s">
        <v>19</v>
      </c>
      <c r="H714" s="6" t="s">
        <v>20</v>
      </c>
      <c r="I714" s="6" t="s">
        <v>21</v>
      </c>
      <c r="J714" s="6" t="s">
        <v>22</v>
      </c>
      <c r="K714" s="6" t="s">
        <v>23</v>
      </c>
      <c r="L714" s="6" t="s">
        <v>24</v>
      </c>
      <c r="M714" s="6" t="s">
        <v>25</v>
      </c>
      <c r="N714" s="6" t="s">
        <v>26</v>
      </c>
      <c r="O714" s="6" t="s">
        <v>27</v>
      </c>
      <c r="P714" s="6" t="s">
        <v>28</v>
      </c>
      <c r="Q714" s="6" t="s">
        <v>29</v>
      </c>
      <c r="R714" s="6" t="s">
        <v>30</v>
      </c>
      <c r="S714" s="6" t="s">
        <v>31</v>
      </c>
      <c r="T714" s="6" t="s">
        <v>32</v>
      </c>
      <c r="U714" s="6" t="s">
        <v>33</v>
      </c>
      <c r="V714" s="6" t="s">
        <v>34</v>
      </c>
      <c r="W714" s="6" t="s">
        <v>35</v>
      </c>
      <c r="X714" s="6" t="s">
        <v>36</v>
      </c>
      <c r="Y714" s="6" t="s">
        <v>37</v>
      </c>
    </row>
    <row r="715" spans="1:25" ht="15.75">
      <c r="A715" s="10">
        <v>41122</v>
      </c>
      <c r="B715" s="52" t="s">
        <v>106</v>
      </c>
      <c r="C715" s="52" t="s">
        <v>106</v>
      </c>
      <c r="D715" s="52" t="s">
        <v>106</v>
      </c>
      <c r="E715" s="52" t="s">
        <v>106</v>
      </c>
      <c r="F715" s="52" t="s">
        <v>106</v>
      </c>
      <c r="G715" s="52" t="s">
        <v>246</v>
      </c>
      <c r="H715" s="52" t="s">
        <v>247</v>
      </c>
      <c r="I715" s="52" t="s">
        <v>248</v>
      </c>
      <c r="J715" s="52" t="s">
        <v>249</v>
      </c>
      <c r="K715" s="52" t="s">
        <v>250</v>
      </c>
      <c r="L715" s="52" t="s">
        <v>106</v>
      </c>
      <c r="M715" s="52" t="s">
        <v>106</v>
      </c>
      <c r="N715" s="52" t="s">
        <v>106</v>
      </c>
      <c r="O715" s="52" t="s">
        <v>106</v>
      </c>
      <c r="P715" s="52" t="s">
        <v>106</v>
      </c>
      <c r="Q715" s="52" t="s">
        <v>106</v>
      </c>
      <c r="R715" s="52" t="s">
        <v>106</v>
      </c>
      <c r="S715" s="52" t="s">
        <v>106</v>
      </c>
      <c r="T715" s="52" t="s">
        <v>106</v>
      </c>
      <c r="U715" s="52" t="s">
        <v>106</v>
      </c>
      <c r="V715" s="52" t="s">
        <v>251</v>
      </c>
      <c r="W715" s="52" t="s">
        <v>252</v>
      </c>
      <c r="X715" s="52" t="s">
        <v>106</v>
      </c>
      <c r="Y715" s="52" t="s">
        <v>106</v>
      </c>
    </row>
    <row r="716" spans="1:25" ht="15.75">
      <c r="A716" s="10">
        <v>41123</v>
      </c>
      <c r="B716" s="52" t="s">
        <v>106</v>
      </c>
      <c r="C716" s="52" t="s">
        <v>106</v>
      </c>
      <c r="D716" s="52" t="s">
        <v>106</v>
      </c>
      <c r="E716" s="52" t="s">
        <v>106</v>
      </c>
      <c r="F716" s="52" t="s">
        <v>106</v>
      </c>
      <c r="G716" s="52" t="s">
        <v>106</v>
      </c>
      <c r="H716" s="52" t="s">
        <v>253</v>
      </c>
      <c r="I716" s="52" t="s">
        <v>254</v>
      </c>
      <c r="J716" s="52" t="s">
        <v>106</v>
      </c>
      <c r="K716" s="52" t="s">
        <v>106</v>
      </c>
      <c r="L716" s="52" t="s">
        <v>106</v>
      </c>
      <c r="M716" s="52" t="s">
        <v>106</v>
      </c>
      <c r="N716" s="52" t="s">
        <v>106</v>
      </c>
      <c r="O716" s="52" t="s">
        <v>106</v>
      </c>
      <c r="P716" s="52" t="s">
        <v>106</v>
      </c>
      <c r="Q716" s="52" t="s">
        <v>106</v>
      </c>
      <c r="R716" s="52" t="s">
        <v>106</v>
      </c>
      <c r="S716" s="52" t="s">
        <v>106</v>
      </c>
      <c r="T716" s="52" t="s">
        <v>106</v>
      </c>
      <c r="U716" s="52" t="s">
        <v>106</v>
      </c>
      <c r="V716" s="52" t="s">
        <v>106</v>
      </c>
      <c r="W716" s="52" t="s">
        <v>106</v>
      </c>
      <c r="X716" s="52" t="s">
        <v>106</v>
      </c>
      <c r="Y716" s="52" t="s">
        <v>106</v>
      </c>
    </row>
    <row r="717" spans="1:25" ht="15.75">
      <c r="A717" s="10">
        <v>41124</v>
      </c>
      <c r="B717" s="52" t="s">
        <v>106</v>
      </c>
      <c r="C717" s="52" t="s">
        <v>106</v>
      </c>
      <c r="D717" s="52" t="s">
        <v>106</v>
      </c>
      <c r="E717" s="52" t="s">
        <v>106</v>
      </c>
      <c r="F717" s="52" t="s">
        <v>106</v>
      </c>
      <c r="G717" s="52" t="s">
        <v>106</v>
      </c>
      <c r="H717" s="52" t="s">
        <v>255</v>
      </c>
      <c r="I717" s="52" t="s">
        <v>193</v>
      </c>
      <c r="J717" s="52" t="s">
        <v>106</v>
      </c>
      <c r="K717" s="52" t="s">
        <v>106</v>
      </c>
      <c r="L717" s="52" t="s">
        <v>106</v>
      </c>
      <c r="M717" s="52" t="s">
        <v>106</v>
      </c>
      <c r="N717" s="52" t="s">
        <v>106</v>
      </c>
      <c r="O717" s="52" t="s">
        <v>106</v>
      </c>
      <c r="P717" s="52" t="s">
        <v>106</v>
      </c>
      <c r="Q717" s="52" t="s">
        <v>109</v>
      </c>
      <c r="R717" s="52" t="s">
        <v>106</v>
      </c>
      <c r="S717" s="52" t="s">
        <v>106</v>
      </c>
      <c r="T717" s="52" t="s">
        <v>106</v>
      </c>
      <c r="U717" s="52" t="s">
        <v>106</v>
      </c>
      <c r="V717" s="52" t="s">
        <v>106</v>
      </c>
      <c r="W717" s="52" t="s">
        <v>106</v>
      </c>
      <c r="X717" s="52" t="s">
        <v>106</v>
      </c>
      <c r="Y717" s="52" t="s">
        <v>106</v>
      </c>
    </row>
    <row r="718" spans="1:25" ht="15.75">
      <c r="A718" s="10">
        <v>41125</v>
      </c>
      <c r="B718" s="52" t="s">
        <v>106</v>
      </c>
      <c r="C718" s="52" t="s">
        <v>106</v>
      </c>
      <c r="D718" s="52" t="s">
        <v>106</v>
      </c>
      <c r="E718" s="52" t="s">
        <v>106</v>
      </c>
      <c r="F718" s="52" t="s">
        <v>106</v>
      </c>
      <c r="G718" s="52" t="s">
        <v>256</v>
      </c>
      <c r="H718" s="52" t="s">
        <v>106</v>
      </c>
      <c r="I718" s="52" t="s">
        <v>257</v>
      </c>
      <c r="J718" s="52" t="s">
        <v>168</v>
      </c>
      <c r="K718" s="52" t="s">
        <v>258</v>
      </c>
      <c r="L718" s="52" t="s">
        <v>106</v>
      </c>
      <c r="M718" s="52" t="s">
        <v>106</v>
      </c>
      <c r="N718" s="52" t="s">
        <v>106</v>
      </c>
      <c r="O718" s="52" t="s">
        <v>106</v>
      </c>
      <c r="P718" s="52" t="s">
        <v>106</v>
      </c>
      <c r="Q718" s="52" t="s">
        <v>106</v>
      </c>
      <c r="R718" s="52" t="s">
        <v>106</v>
      </c>
      <c r="S718" s="52" t="s">
        <v>106</v>
      </c>
      <c r="T718" s="52" t="s">
        <v>106</v>
      </c>
      <c r="U718" s="52" t="s">
        <v>106</v>
      </c>
      <c r="V718" s="52" t="s">
        <v>106</v>
      </c>
      <c r="W718" s="52" t="s">
        <v>106</v>
      </c>
      <c r="X718" s="52" t="s">
        <v>106</v>
      </c>
      <c r="Y718" s="52" t="s">
        <v>106</v>
      </c>
    </row>
    <row r="719" spans="1:25" ht="15.75">
      <c r="A719" s="10">
        <v>41126</v>
      </c>
      <c r="B719" s="52" t="s">
        <v>106</v>
      </c>
      <c r="C719" s="52" t="s">
        <v>106</v>
      </c>
      <c r="D719" s="52" t="s">
        <v>106</v>
      </c>
      <c r="E719" s="52" t="s">
        <v>106</v>
      </c>
      <c r="F719" s="52" t="s">
        <v>106</v>
      </c>
      <c r="G719" s="52" t="s">
        <v>259</v>
      </c>
      <c r="H719" s="52" t="s">
        <v>121</v>
      </c>
      <c r="I719" s="52" t="s">
        <v>260</v>
      </c>
      <c r="J719" s="52" t="s">
        <v>261</v>
      </c>
      <c r="K719" s="52" t="s">
        <v>262</v>
      </c>
      <c r="L719" s="52" t="s">
        <v>106</v>
      </c>
      <c r="M719" s="52" t="s">
        <v>106</v>
      </c>
      <c r="N719" s="52" t="s">
        <v>106</v>
      </c>
      <c r="O719" s="52" t="s">
        <v>106</v>
      </c>
      <c r="P719" s="52" t="s">
        <v>106</v>
      </c>
      <c r="Q719" s="52" t="s">
        <v>106</v>
      </c>
      <c r="R719" s="52" t="s">
        <v>106</v>
      </c>
      <c r="S719" s="52" t="s">
        <v>106</v>
      </c>
      <c r="T719" s="52" t="s">
        <v>106</v>
      </c>
      <c r="U719" s="52" t="s">
        <v>106</v>
      </c>
      <c r="V719" s="52" t="s">
        <v>106</v>
      </c>
      <c r="W719" s="52" t="s">
        <v>171</v>
      </c>
      <c r="X719" s="52" t="s">
        <v>106</v>
      </c>
      <c r="Y719" s="52" t="s">
        <v>106</v>
      </c>
    </row>
    <row r="720" spans="1:25" ht="15.75">
      <c r="A720" s="10">
        <v>41127</v>
      </c>
      <c r="B720" s="52" t="s">
        <v>106</v>
      </c>
      <c r="C720" s="52" t="s">
        <v>106</v>
      </c>
      <c r="D720" s="52" t="s">
        <v>107</v>
      </c>
      <c r="E720" s="52" t="s">
        <v>106</v>
      </c>
      <c r="F720" s="52" t="s">
        <v>106</v>
      </c>
      <c r="G720" s="52" t="s">
        <v>106</v>
      </c>
      <c r="H720" s="52" t="s">
        <v>106</v>
      </c>
      <c r="I720" s="52" t="s">
        <v>263</v>
      </c>
      <c r="J720" s="52" t="s">
        <v>264</v>
      </c>
      <c r="K720" s="52" t="s">
        <v>265</v>
      </c>
      <c r="L720" s="52" t="s">
        <v>106</v>
      </c>
      <c r="M720" s="52" t="s">
        <v>106</v>
      </c>
      <c r="N720" s="52" t="s">
        <v>266</v>
      </c>
      <c r="O720" s="52" t="s">
        <v>267</v>
      </c>
      <c r="P720" s="52" t="s">
        <v>268</v>
      </c>
      <c r="Q720" s="52" t="s">
        <v>269</v>
      </c>
      <c r="R720" s="52" t="s">
        <v>270</v>
      </c>
      <c r="S720" s="52" t="s">
        <v>106</v>
      </c>
      <c r="T720" s="52" t="s">
        <v>106</v>
      </c>
      <c r="U720" s="52" t="s">
        <v>106</v>
      </c>
      <c r="V720" s="52" t="s">
        <v>271</v>
      </c>
      <c r="W720" s="52" t="s">
        <v>272</v>
      </c>
      <c r="X720" s="52" t="s">
        <v>106</v>
      </c>
      <c r="Y720" s="52" t="s">
        <v>106</v>
      </c>
    </row>
    <row r="721" spans="1:25" ht="15.75">
      <c r="A721" s="10">
        <v>41128</v>
      </c>
      <c r="B721" s="52" t="s">
        <v>106</v>
      </c>
      <c r="C721" s="52" t="s">
        <v>106</v>
      </c>
      <c r="D721" s="52" t="s">
        <v>106</v>
      </c>
      <c r="E721" s="52" t="s">
        <v>106</v>
      </c>
      <c r="F721" s="52" t="s">
        <v>106</v>
      </c>
      <c r="G721" s="52" t="s">
        <v>273</v>
      </c>
      <c r="H721" s="52" t="s">
        <v>274</v>
      </c>
      <c r="I721" s="52" t="s">
        <v>275</v>
      </c>
      <c r="J721" s="52" t="s">
        <v>200</v>
      </c>
      <c r="K721" s="52" t="s">
        <v>276</v>
      </c>
      <c r="L721" s="52" t="s">
        <v>120</v>
      </c>
      <c r="M721" s="52" t="s">
        <v>106</v>
      </c>
      <c r="N721" s="52" t="s">
        <v>277</v>
      </c>
      <c r="O721" s="52" t="s">
        <v>278</v>
      </c>
      <c r="P721" s="52" t="s">
        <v>279</v>
      </c>
      <c r="Q721" s="52" t="s">
        <v>280</v>
      </c>
      <c r="R721" s="52" t="s">
        <v>106</v>
      </c>
      <c r="S721" s="52" t="s">
        <v>197</v>
      </c>
      <c r="T721" s="52" t="s">
        <v>106</v>
      </c>
      <c r="U721" s="52" t="s">
        <v>106</v>
      </c>
      <c r="V721" s="52" t="s">
        <v>281</v>
      </c>
      <c r="W721" s="52" t="s">
        <v>282</v>
      </c>
      <c r="X721" s="52" t="s">
        <v>106</v>
      </c>
      <c r="Y721" s="52" t="s">
        <v>106</v>
      </c>
    </row>
    <row r="722" spans="1:25" ht="15.75">
      <c r="A722" s="10">
        <v>41129</v>
      </c>
      <c r="B722" s="52" t="s">
        <v>283</v>
      </c>
      <c r="C722" s="52" t="s">
        <v>284</v>
      </c>
      <c r="D722" s="52" t="s">
        <v>285</v>
      </c>
      <c r="E722" s="52" t="s">
        <v>286</v>
      </c>
      <c r="F722" s="52" t="s">
        <v>287</v>
      </c>
      <c r="G722" s="52" t="s">
        <v>288</v>
      </c>
      <c r="H722" s="52" t="s">
        <v>289</v>
      </c>
      <c r="I722" s="52" t="s">
        <v>290</v>
      </c>
      <c r="J722" s="52" t="s">
        <v>291</v>
      </c>
      <c r="K722" s="52" t="s">
        <v>292</v>
      </c>
      <c r="L722" s="52" t="s">
        <v>106</v>
      </c>
      <c r="M722" s="52" t="s">
        <v>106</v>
      </c>
      <c r="N722" s="52" t="s">
        <v>106</v>
      </c>
      <c r="O722" s="52" t="s">
        <v>293</v>
      </c>
      <c r="P722" s="52" t="s">
        <v>106</v>
      </c>
      <c r="Q722" s="52" t="s">
        <v>294</v>
      </c>
      <c r="R722" s="52" t="s">
        <v>106</v>
      </c>
      <c r="S722" s="52" t="s">
        <v>106</v>
      </c>
      <c r="T722" s="52" t="s">
        <v>106</v>
      </c>
      <c r="U722" s="52" t="s">
        <v>106</v>
      </c>
      <c r="V722" s="52" t="s">
        <v>295</v>
      </c>
      <c r="W722" s="52" t="s">
        <v>106</v>
      </c>
      <c r="X722" s="52" t="s">
        <v>106</v>
      </c>
      <c r="Y722" s="52" t="s">
        <v>106</v>
      </c>
    </row>
    <row r="723" spans="1:25" ht="15.75">
      <c r="A723" s="10">
        <v>41130</v>
      </c>
      <c r="B723" s="52" t="s">
        <v>106</v>
      </c>
      <c r="C723" s="52" t="s">
        <v>106</v>
      </c>
      <c r="D723" s="52" t="s">
        <v>296</v>
      </c>
      <c r="E723" s="52" t="s">
        <v>297</v>
      </c>
      <c r="F723" s="52" t="s">
        <v>298</v>
      </c>
      <c r="G723" s="52" t="s">
        <v>299</v>
      </c>
      <c r="H723" s="52" t="s">
        <v>300</v>
      </c>
      <c r="I723" s="52" t="s">
        <v>301</v>
      </c>
      <c r="J723" s="52" t="s">
        <v>302</v>
      </c>
      <c r="K723" s="52" t="s">
        <v>106</v>
      </c>
      <c r="L723" s="52" t="s">
        <v>108</v>
      </c>
      <c r="M723" s="52" t="s">
        <v>106</v>
      </c>
      <c r="N723" s="52" t="s">
        <v>303</v>
      </c>
      <c r="O723" s="52" t="s">
        <v>304</v>
      </c>
      <c r="P723" s="52" t="s">
        <v>305</v>
      </c>
      <c r="Q723" s="52" t="s">
        <v>306</v>
      </c>
      <c r="R723" s="52" t="s">
        <v>307</v>
      </c>
      <c r="S723" s="52" t="s">
        <v>308</v>
      </c>
      <c r="T723" s="52" t="s">
        <v>309</v>
      </c>
      <c r="U723" s="52" t="s">
        <v>310</v>
      </c>
      <c r="V723" s="52" t="s">
        <v>311</v>
      </c>
      <c r="W723" s="52" t="s">
        <v>312</v>
      </c>
      <c r="X723" s="52" t="s">
        <v>106</v>
      </c>
      <c r="Y723" s="52" t="s">
        <v>106</v>
      </c>
    </row>
    <row r="724" spans="1:25" ht="15.75">
      <c r="A724" s="10">
        <v>41131</v>
      </c>
      <c r="B724" s="52" t="s">
        <v>106</v>
      </c>
      <c r="C724" s="52" t="s">
        <v>106</v>
      </c>
      <c r="D724" s="52" t="s">
        <v>106</v>
      </c>
      <c r="E724" s="52" t="s">
        <v>106</v>
      </c>
      <c r="F724" s="52" t="s">
        <v>106</v>
      </c>
      <c r="G724" s="52" t="s">
        <v>313</v>
      </c>
      <c r="H724" s="52" t="s">
        <v>314</v>
      </c>
      <c r="I724" s="52" t="s">
        <v>315</v>
      </c>
      <c r="J724" s="52" t="s">
        <v>316</v>
      </c>
      <c r="K724" s="52" t="s">
        <v>317</v>
      </c>
      <c r="L724" s="52" t="s">
        <v>106</v>
      </c>
      <c r="M724" s="52" t="s">
        <v>106</v>
      </c>
      <c r="N724" s="52" t="s">
        <v>106</v>
      </c>
      <c r="O724" s="52" t="s">
        <v>318</v>
      </c>
      <c r="P724" s="52" t="s">
        <v>319</v>
      </c>
      <c r="Q724" s="52" t="s">
        <v>106</v>
      </c>
      <c r="R724" s="52" t="s">
        <v>106</v>
      </c>
      <c r="S724" s="52" t="s">
        <v>106</v>
      </c>
      <c r="T724" s="52" t="s">
        <v>106</v>
      </c>
      <c r="U724" s="52" t="s">
        <v>106</v>
      </c>
      <c r="V724" s="52" t="s">
        <v>106</v>
      </c>
      <c r="W724" s="52" t="s">
        <v>106</v>
      </c>
      <c r="X724" s="52" t="s">
        <v>106</v>
      </c>
      <c r="Y724" s="52" t="s">
        <v>106</v>
      </c>
    </row>
    <row r="725" spans="1:25" ht="15.75">
      <c r="A725" s="10">
        <v>41132</v>
      </c>
      <c r="B725" s="52" t="s">
        <v>106</v>
      </c>
      <c r="C725" s="52" t="s">
        <v>106</v>
      </c>
      <c r="D725" s="52" t="s">
        <v>106</v>
      </c>
      <c r="E725" s="52" t="s">
        <v>106</v>
      </c>
      <c r="F725" s="52" t="s">
        <v>106</v>
      </c>
      <c r="G725" s="52" t="s">
        <v>110</v>
      </c>
      <c r="H725" s="52" t="s">
        <v>320</v>
      </c>
      <c r="I725" s="52" t="s">
        <v>321</v>
      </c>
      <c r="J725" s="52" t="s">
        <v>322</v>
      </c>
      <c r="K725" s="52" t="s">
        <v>106</v>
      </c>
      <c r="L725" s="52" t="s">
        <v>323</v>
      </c>
      <c r="M725" s="52" t="s">
        <v>106</v>
      </c>
      <c r="N725" s="52" t="s">
        <v>106</v>
      </c>
      <c r="O725" s="52" t="s">
        <v>106</v>
      </c>
      <c r="P725" s="52" t="s">
        <v>106</v>
      </c>
      <c r="Q725" s="52" t="s">
        <v>106</v>
      </c>
      <c r="R725" s="52" t="s">
        <v>106</v>
      </c>
      <c r="S725" s="52" t="s">
        <v>106</v>
      </c>
      <c r="T725" s="52" t="s">
        <v>106</v>
      </c>
      <c r="U725" s="52" t="s">
        <v>106</v>
      </c>
      <c r="V725" s="52" t="s">
        <v>106</v>
      </c>
      <c r="W725" s="52" t="s">
        <v>106</v>
      </c>
      <c r="X725" s="52" t="s">
        <v>106</v>
      </c>
      <c r="Y725" s="52" t="s">
        <v>106</v>
      </c>
    </row>
    <row r="726" spans="1:25" ht="15.75">
      <c r="A726" s="10">
        <v>41133</v>
      </c>
      <c r="B726" s="52" t="s">
        <v>106</v>
      </c>
      <c r="C726" s="52" t="s">
        <v>106</v>
      </c>
      <c r="D726" s="52" t="s">
        <v>106</v>
      </c>
      <c r="E726" s="52" t="s">
        <v>106</v>
      </c>
      <c r="F726" s="52" t="s">
        <v>106</v>
      </c>
      <c r="G726" s="52" t="s">
        <v>106</v>
      </c>
      <c r="H726" s="52" t="s">
        <v>106</v>
      </c>
      <c r="I726" s="52" t="s">
        <v>106</v>
      </c>
      <c r="J726" s="52" t="s">
        <v>106</v>
      </c>
      <c r="K726" s="52" t="s">
        <v>106</v>
      </c>
      <c r="L726" s="52" t="s">
        <v>106</v>
      </c>
      <c r="M726" s="52" t="s">
        <v>106</v>
      </c>
      <c r="N726" s="52" t="s">
        <v>106</v>
      </c>
      <c r="O726" s="52" t="s">
        <v>106</v>
      </c>
      <c r="P726" s="52" t="s">
        <v>106</v>
      </c>
      <c r="Q726" s="52" t="s">
        <v>106</v>
      </c>
      <c r="R726" s="52" t="s">
        <v>106</v>
      </c>
      <c r="S726" s="52" t="s">
        <v>106</v>
      </c>
      <c r="T726" s="52" t="s">
        <v>106</v>
      </c>
      <c r="U726" s="52" t="s">
        <v>106</v>
      </c>
      <c r="V726" s="52" t="s">
        <v>106</v>
      </c>
      <c r="W726" s="52" t="s">
        <v>106</v>
      </c>
      <c r="X726" s="52" t="s">
        <v>106</v>
      </c>
      <c r="Y726" s="52" t="s">
        <v>106</v>
      </c>
    </row>
    <row r="727" spans="1:25" ht="15.75">
      <c r="A727" s="10">
        <v>41134</v>
      </c>
      <c r="B727" s="52" t="s">
        <v>106</v>
      </c>
      <c r="C727" s="52" t="s">
        <v>106</v>
      </c>
      <c r="D727" s="52" t="s">
        <v>106</v>
      </c>
      <c r="E727" s="52" t="s">
        <v>106</v>
      </c>
      <c r="F727" s="52" t="s">
        <v>106</v>
      </c>
      <c r="G727" s="52" t="s">
        <v>113</v>
      </c>
      <c r="H727" s="52" t="s">
        <v>324</v>
      </c>
      <c r="I727" s="52" t="s">
        <v>325</v>
      </c>
      <c r="J727" s="52" t="s">
        <v>326</v>
      </c>
      <c r="K727" s="52" t="s">
        <v>327</v>
      </c>
      <c r="L727" s="52" t="s">
        <v>328</v>
      </c>
      <c r="M727" s="52" t="s">
        <v>106</v>
      </c>
      <c r="N727" s="52" t="s">
        <v>106</v>
      </c>
      <c r="O727" s="52" t="s">
        <v>106</v>
      </c>
      <c r="P727" s="52" t="s">
        <v>106</v>
      </c>
      <c r="Q727" s="52" t="s">
        <v>106</v>
      </c>
      <c r="R727" s="52" t="s">
        <v>106</v>
      </c>
      <c r="S727" s="52" t="s">
        <v>106</v>
      </c>
      <c r="T727" s="52" t="s">
        <v>106</v>
      </c>
      <c r="U727" s="52" t="s">
        <v>106</v>
      </c>
      <c r="V727" s="52" t="s">
        <v>111</v>
      </c>
      <c r="W727" s="52" t="s">
        <v>106</v>
      </c>
      <c r="X727" s="52" t="s">
        <v>106</v>
      </c>
      <c r="Y727" s="52" t="s">
        <v>106</v>
      </c>
    </row>
    <row r="728" spans="1:25" ht="15.75">
      <c r="A728" s="10">
        <v>41135</v>
      </c>
      <c r="B728" s="52" t="s">
        <v>106</v>
      </c>
      <c r="C728" s="52" t="s">
        <v>106</v>
      </c>
      <c r="D728" s="52" t="s">
        <v>106</v>
      </c>
      <c r="E728" s="52" t="s">
        <v>106</v>
      </c>
      <c r="F728" s="52" t="s">
        <v>106</v>
      </c>
      <c r="G728" s="52" t="s">
        <v>106</v>
      </c>
      <c r="H728" s="52" t="s">
        <v>329</v>
      </c>
      <c r="I728" s="52" t="s">
        <v>330</v>
      </c>
      <c r="J728" s="52" t="s">
        <v>331</v>
      </c>
      <c r="K728" s="52" t="s">
        <v>332</v>
      </c>
      <c r="L728" s="52" t="s">
        <v>106</v>
      </c>
      <c r="M728" s="52" t="s">
        <v>106</v>
      </c>
      <c r="N728" s="52" t="s">
        <v>333</v>
      </c>
      <c r="O728" s="52" t="s">
        <v>334</v>
      </c>
      <c r="P728" s="52" t="s">
        <v>106</v>
      </c>
      <c r="Q728" s="52" t="s">
        <v>106</v>
      </c>
      <c r="R728" s="52" t="s">
        <v>106</v>
      </c>
      <c r="S728" s="52" t="s">
        <v>106</v>
      </c>
      <c r="T728" s="52" t="s">
        <v>106</v>
      </c>
      <c r="U728" s="52" t="s">
        <v>106</v>
      </c>
      <c r="V728" s="52" t="s">
        <v>106</v>
      </c>
      <c r="W728" s="52" t="s">
        <v>106</v>
      </c>
      <c r="X728" s="52" t="s">
        <v>106</v>
      </c>
      <c r="Y728" s="52" t="s">
        <v>106</v>
      </c>
    </row>
    <row r="729" spans="1:25" ht="15.75">
      <c r="A729" s="10">
        <v>41136</v>
      </c>
      <c r="B729" s="52" t="s">
        <v>106</v>
      </c>
      <c r="C729" s="52" t="s">
        <v>106</v>
      </c>
      <c r="D729" s="52" t="s">
        <v>106</v>
      </c>
      <c r="E729" s="52" t="s">
        <v>106</v>
      </c>
      <c r="F729" s="52" t="s">
        <v>106</v>
      </c>
      <c r="G729" s="52" t="s">
        <v>335</v>
      </c>
      <c r="H729" s="52" t="s">
        <v>336</v>
      </c>
      <c r="I729" s="52" t="s">
        <v>337</v>
      </c>
      <c r="J729" s="52" t="s">
        <v>338</v>
      </c>
      <c r="K729" s="52" t="s">
        <v>339</v>
      </c>
      <c r="L729" s="52" t="s">
        <v>178</v>
      </c>
      <c r="M729" s="52" t="s">
        <v>106</v>
      </c>
      <c r="N729" s="52" t="s">
        <v>106</v>
      </c>
      <c r="O729" s="52" t="s">
        <v>111</v>
      </c>
      <c r="P729" s="52" t="s">
        <v>106</v>
      </c>
      <c r="Q729" s="52" t="s">
        <v>106</v>
      </c>
      <c r="R729" s="52" t="s">
        <v>106</v>
      </c>
      <c r="S729" s="52" t="s">
        <v>106</v>
      </c>
      <c r="T729" s="52" t="s">
        <v>106</v>
      </c>
      <c r="U729" s="52" t="s">
        <v>106</v>
      </c>
      <c r="V729" s="52" t="s">
        <v>106</v>
      </c>
      <c r="W729" s="52" t="s">
        <v>106</v>
      </c>
      <c r="X729" s="52" t="s">
        <v>106</v>
      </c>
      <c r="Y729" s="52" t="s">
        <v>106</v>
      </c>
    </row>
    <row r="730" spans="1:25" ht="15.75">
      <c r="A730" s="10">
        <v>41137</v>
      </c>
      <c r="B730" s="52" t="s">
        <v>106</v>
      </c>
      <c r="C730" s="52" t="s">
        <v>106</v>
      </c>
      <c r="D730" s="52" t="s">
        <v>106</v>
      </c>
      <c r="E730" s="52" t="s">
        <v>106</v>
      </c>
      <c r="F730" s="52" t="s">
        <v>167</v>
      </c>
      <c r="G730" s="52" t="s">
        <v>340</v>
      </c>
      <c r="H730" s="52" t="s">
        <v>341</v>
      </c>
      <c r="I730" s="52" t="s">
        <v>342</v>
      </c>
      <c r="J730" s="52" t="s">
        <v>343</v>
      </c>
      <c r="K730" s="52" t="s">
        <v>344</v>
      </c>
      <c r="L730" s="52" t="s">
        <v>345</v>
      </c>
      <c r="M730" s="52" t="s">
        <v>106</v>
      </c>
      <c r="N730" s="52" t="s">
        <v>346</v>
      </c>
      <c r="O730" s="52" t="s">
        <v>347</v>
      </c>
      <c r="P730" s="52" t="s">
        <v>106</v>
      </c>
      <c r="Q730" s="52" t="s">
        <v>106</v>
      </c>
      <c r="R730" s="52" t="s">
        <v>106</v>
      </c>
      <c r="S730" s="52" t="s">
        <v>106</v>
      </c>
      <c r="T730" s="52" t="s">
        <v>106</v>
      </c>
      <c r="U730" s="52" t="s">
        <v>106</v>
      </c>
      <c r="V730" s="52" t="s">
        <v>106</v>
      </c>
      <c r="W730" s="52" t="s">
        <v>106</v>
      </c>
      <c r="X730" s="52" t="s">
        <v>106</v>
      </c>
      <c r="Y730" s="52" t="s">
        <v>106</v>
      </c>
    </row>
    <row r="731" spans="1:25" ht="15.75">
      <c r="A731" s="10">
        <v>41138</v>
      </c>
      <c r="B731" s="52" t="s">
        <v>106</v>
      </c>
      <c r="C731" s="52" t="s">
        <v>106</v>
      </c>
      <c r="D731" s="52" t="s">
        <v>106</v>
      </c>
      <c r="E731" s="52" t="s">
        <v>106</v>
      </c>
      <c r="F731" s="52" t="s">
        <v>106</v>
      </c>
      <c r="G731" s="52" t="s">
        <v>106</v>
      </c>
      <c r="H731" s="52" t="s">
        <v>348</v>
      </c>
      <c r="I731" s="52" t="s">
        <v>349</v>
      </c>
      <c r="J731" s="52" t="s">
        <v>350</v>
      </c>
      <c r="K731" s="52" t="s">
        <v>106</v>
      </c>
      <c r="L731" s="52" t="s">
        <v>106</v>
      </c>
      <c r="M731" s="52" t="s">
        <v>106</v>
      </c>
      <c r="N731" s="52" t="s">
        <v>106</v>
      </c>
      <c r="O731" s="52" t="s">
        <v>106</v>
      </c>
      <c r="P731" s="52" t="s">
        <v>106</v>
      </c>
      <c r="Q731" s="52" t="s">
        <v>106</v>
      </c>
      <c r="R731" s="52" t="s">
        <v>106</v>
      </c>
      <c r="S731" s="52" t="s">
        <v>106</v>
      </c>
      <c r="T731" s="52" t="s">
        <v>106</v>
      </c>
      <c r="U731" s="52" t="s">
        <v>106</v>
      </c>
      <c r="V731" s="52" t="s">
        <v>106</v>
      </c>
      <c r="W731" s="52" t="s">
        <v>106</v>
      </c>
      <c r="X731" s="52" t="s">
        <v>106</v>
      </c>
      <c r="Y731" s="52" t="s">
        <v>106</v>
      </c>
    </row>
    <row r="732" spans="1:25" ht="15.75">
      <c r="A732" s="10">
        <v>41139</v>
      </c>
      <c r="B732" s="52" t="s">
        <v>106</v>
      </c>
      <c r="C732" s="52" t="s">
        <v>106</v>
      </c>
      <c r="D732" s="52" t="s">
        <v>106</v>
      </c>
      <c r="E732" s="52" t="s">
        <v>106</v>
      </c>
      <c r="F732" s="52" t="s">
        <v>351</v>
      </c>
      <c r="G732" s="52" t="s">
        <v>352</v>
      </c>
      <c r="H732" s="52" t="s">
        <v>188</v>
      </c>
      <c r="I732" s="52" t="s">
        <v>353</v>
      </c>
      <c r="J732" s="52" t="s">
        <v>354</v>
      </c>
      <c r="K732" s="52" t="s">
        <v>355</v>
      </c>
      <c r="L732" s="52" t="s">
        <v>356</v>
      </c>
      <c r="M732" s="52" t="s">
        <v>107</v>
      </c>
      <c r="N732" s="52" t="s">
        <v>106</v>
      </c>
      <c r="O732" s="52" t="s">
        <v>106</v>
      </c>
      <c r="P732" s="52" t="s">
        <v>106</v>
      </c>
      <c r="Q732" s="52" t="s">
        <v>106</v>
      </c>
      <c r="R732" s="52" t="s">
        <v>106</v>
      </c>
      <c r="S732" s="52" t="s">
        <v>106</v>
      </c>
      <c r="T732" s="52" t="s">
        <v>106</v>
      </c>
      <c r="U732" s="52" t="s">
        <v>106</v>
      </c>
      <c r="V732" s="52" t="s">
        <v>357</v>
      </c>
      <c r="W732" s="52" t="s">
        <v>115</v>
      </c>
      <c r="X732" s="52" t="s">
        <v>106</v>
      </c>
      <c r="Y732" s="52" t="s">
        <v>106</v>
      </c>
    </row>
    <row r="733" spans="1:25" ht="15.75">
      <c r="A733" s="10">
        <v>41140</v>
      </c>
      <c r="B733" s="52" t="s">
        <v>106</v>
      </c>
      <c r="C733" s="52" t="s">
        <v>106</v>
      </c>
      <c r="D733" s="52" t="s">
        <v>106</v>
      </c>
      <c r="E733" s="52" t="s">
        <v>118</v>
      </c>
      <c r="F733" s="52" t="s">
        <v>358</v>
      </c>
      <c r="G733" s="52" t="s">
        <v>359</v>
      </c>
      <c r="H733" s="52" t="s">
        <v>360</v>
      </c>
      <c r="I733" s="52" t="s">
        <v>361</v>
      </c>
      <c r="J733" s="52" t="s">
        <v>362</v>
      </c>
      <c r="K733" s="52" t="s">
        <v>363</v>
      </c>
      <c r="L733" s="52" t="s">
        <v>364</v>
      </c>
      <c r="M733" s="52" t="s">
        <v>108</v>
      </c>
      <c r="N733" s="52" t="s">
        <v>365</v>
      </c>
      <c r="O733" s="52" t="s">
        <v>366</v>
      </c>
      <c r="P733" s="52" t="s">
        <v>106</v>
      </c>
      <c r="Q733" s="52" t="s">
        <v>106</v>
      </c>
      <c r="R733" s="52" t="s">
        <v>106</v>
      </c>
      <c r="S733" s="52" t="s">
        <v>106</v>
      </c>
      <c r="T733" s="52" t="s">
        <v>106</v>
      </c>
      <c r="U733" s="52" t="s">
        <v>106</v>
      </c>
      <c r="V733" s="52" t="s">
        <v>367</v>
      </c>
      <c r="W733" s="52" t="s">
        <v>106</v>
      </c>
      <c r="X733" s="52" t="s">
        <v>106</v>
      </c>
      <c r="Y733" s="52" t="s">
        <v>106</v>
      </c>
    </row>
    <row r="734" spans="1:25" ht="15.75">
      <c r="A734" s="10">
        <v>41141</v>
      </c>
      <c r="B734" s="52" t="s">
        <v>106</v>
      </c>
      <c r="C734" s="52" t="s">
        <v>106</v>
      </c>
      <c r="D734" s="52" t="s">
        <v>106</v>
      </c>
      <c r="E734" s="52" t="s">
        <v>106</v>
      </c>
      <c r="F734" s="52" t="s">
        <v>106</v>
      </c>
      <c r="G734" s="52" t="s">
        <v>106</v>
      </c>
      <c r="H734" s="52" t="s">
        <v>368</v>
      </c>
      <c r="I734" s="52" t="s">
        <v>369</v>
      </c>
      <c r="J734" s="52" t="s">
        <v>370</v>
      </c>
      <c r="K734" s="52" t="s">
        <v>106</v>
      </c>
      <c r="L734" s="52" t="s">
        <v>106</v>
      </c>
      <c r="M734" s="52" t="s">
        <v>106</v>
      </c>
      <c r="N734" s="52" t="s">
        <v>106</v>
      </c>
      <c r="O734" s="52" t="s">
        <v>106</v>
      </c>
      <c r="P734" s="52" t="s">
        <v>106</v>
      </c>
      <c r="Q734" s="52" t="s">
        <v>106</v>
      </c>
      <c r="R734" s="52" t="s">
        <v>106</v>
      </c>
      <c r="S734" s="52" t="s">
        <v>106</v>
      </c>
      <c r="T734" s="52" t="s">
        <v>106</v>
      </c>
      <c r="U734" s="52" t="s">
        <v>106</v>
      </c>
      <c r="V734" s="52" t="s">
        <v>106</v>
      </c>
      <c r="W734" s="52" t="s">
        <v>106</v>
      </c>
      <c r="X734" s="52" t="s">
        <v>106</v>
      </c>
      <c r="Y734" s="52" t="s">
        <v>106</v>
      </c>
    </row>
    <row r="735" spans="1:25" ht="15.75">
      <c r="A735" s="10">
        <v>41142</v>
      </c>
      <c r="B735" s="52" t="s">
        <v>106</v>
      </c>
      <c r="C735" s="52" t="s">
        <v>106</v>
      </c>
      <c r="D735" s="52" t="s">
        <v>106</v>
      </c>
      <c r="E735" s="52" t="s">
        <v>106</v>
      </c>
      <c r="F735" s="52" t="s">
        <v>106</v>
      </c>
      <c r="G735" s="52" t="s">
        <v>106</v>
      </c>
      <c r="H735" s="52" t="s">
        <v>371</v>
      </c>
      <c r="I735" s="52" t="s">
        <v>199</v>
      </c>
      <c r="J735" s="52" t="s">
        <v>372</v>
      </c>
      <c r="K735" s="52" t="s">
        <v>373</v>
      </c>
      <c r="L735" s="52" t="s">
        <v>106</v>
      </c>
      <c r="M735" s="52" t="s">
        <v>106</v>
      </c>
      <c r="N735" s="52" t="s">
        <v>106</v>
      </c>
      <c r="O735" s="52" t="s">
        <v>106</v>
      </c>
      <c r="P735" s="52" t="s">
        <v>106</v>
      </c>
      <c r="Q735" s="52" t="s">
        <v>106</v>
      </c>
      <c r="R735" s="52" t="s">
        <v>106</v>
      </c>
      <c r="S735" s="52" t="s">
        <v>106</v>
      </c>
      <c r="T735" s="52" t="s">
        <v>106</v>
      </c>
      <c r="U735" s="52" t="s">
        <v>106</v>
      </c>
      <c r="V735" s="52" t="s">
        <v>106</v>
      </c>
      <c r="W735" s="52" t="s">
        <v>106</v>
      </c>
      <c r="X735" s="52" t="s">
        <v>106</v>
      </c>
      <c r="Y735" s="52" t="s">
        <v>106</v>
      </c>
    </row>
    <row r="736" spans="1:25" ht="15.75">
      <c r="A736" s="10">
        <v>41143</v>
      </c>
      <c r="B736" s="52" t="s">
        <v>106</v>
      </c>
      <c r="C736" s="52" t="s">
        <v>170</v>
      </c>
      <c r="D736" s="52" t="s">
        <v>374</v>
      </c>
      <c r="E736" s="52" t="s">
        <v>375</v>
      </c>
      <c r="F736" s="52" t="s">
        <v>376</v>
      </c>
      <c r="G736" s="52" t="s">
        <v>176</v>
      </c>
      <c r="H736" s="52" t="s">
        <v>377</v>
      </c>
      <c r="I736" s="52" t="s">
        <v>378</v>
      </c>
      <c r="J736" s="52" t="s">
        <v>379</v>
      </c>
      <c r="K736" s="52" t="s">
        <v>380</v>
      </c>
      <c r="L736" s="52" t="s">
        <v>381</v>
      </c>
      <c r="M736" s="52" t="s">
        <v>381</v>
      </c>
      <c r="N736" s="52" t="s">
        <v>113</v>
      </c>
      <c r="O736" s="52" t="s">
        <v>106</v>
      </c>
      <c r="P736" s="52" t="s">
        <v>106</v>
      </c>
      <c r="Q736" s="52" t="s">
        <v>106</v>
      </c>
      <c r="R736" s="52" t="s">
        <v>106</v>
      </c>
      <c r="S736" s="52" t="s">
        <v>106</v>
      </c>
      <c r="T736" s="52" t="s">
        <v>106</v>
      </c>
      <c r="U736" s="52" t="s">
        <v>106</v>
      </c>
      <c r="V736" s="52" t="s">
        <v>382</v>
      </c>
      <c r="W736" s="52" t="s">
        <v>106</v>
      </c>
      <c r="X736" s="52" t="s">
        <v>106</v>
      </c>
      <c r="Y736" s="52" t="s">
        <v>106</v>
      </c>
    </row>
    <row r="737" spans="1:25" ht="15.75">
      <c r="A737" s="10">
        <v>41144</v>
      </c>
      <c r="B737" s="52" t="s">
        <v>106</v>
      </c>
      <c r="C737" s="52" t="s">
        <v>106</v>
      </c>
      <c r="D737" s="52" t="s">
        <v>106</v>
      </c>
      <c r="E737" s="52" t="s">
        <v>106</v>
      </c>
      <c r="F737" s="52" t="s">
        <v>106</v>
      </c>
      <c r="G737" s="52" t="s">
        <v>383</v>
      </c>
      <c r="H737" s="52" t="s">
        <v>185</v>
      </c>
      <c r="I737" s="52" t="s">
        <v>384</v>
      </c>
      <c r="J737" s="52" t="s">
        <v>385</v>
      </c>
      <c r="K737" s="52" t="s">
        <v>106</v>
      </c>
      <c r="L737" s="52" t="s">
        <v>106</v>
      </c>
      <c r="M737" s="52" t="s">
        <v>106</v>
      </c>
      <c r="N737" s="52" t="s">
        <v>106</v>
      </c>
      <c r="O737" s="52" t="s">
        <v>106</v>
      </c>
      <c r="P737" s="52" t="s">
        <v>106</v>
      </c>
      <c r="Q737" s="52" t="s">
        <v>106</v>
      </c>
      <c r="R737" s="52" t="s">
        <v>106</v>
      </c>
      <c r="S737" s="52" t="s">
        <v>106</v>
      </c>
      <c r="T737" s="52" t="s">
        <v>106</v>
      </c>
      <c r="U737" s="52" t="s">
        <v>106</v>
      </c>
      <c r="V737" s="52" t="s">
        <v>106</v>
      </c>
      <c r="W737" s="52" t="s">
        <v>106</v>
      </c>
      <c r="X737" s="52" t="s">
        <v>106</v>
      </c>
      <c r="Y737" s="52" t="s">
        <v>106</v>
      </c>
    </row>
    <row r="738" spans="1:25" ht="15.75">
      <c r="A738" s="10">
        <v>41145</v>
      </c>
      <c r="B738" s="52" t="s">
        <v>106</v>
      </c>
      <c r="C738" s="52" t="s">
        <v>106</v>
      </c>
      <c r="D738" s="52" t="s">
        <v>106</v>
      </c>
      <c r="E738" s="52" t="s">
        <v>106</v>
      </c>
      <c r="F738" s="52" t="s">
        <v>116</v>
      </c>
      <c r="G738" s="52" t="s">
        <v>386</v>
      </c>
      <c r="H738" s="52" t="s">
        <v>387</v>
      </c>
      <c r="I738" s="52" t="s">
        <v>388</v>
      </c>
      <c r="J738" s="52" t="s">
        <v>389</v>
      </c>
      <c r="K738" s="52" t="s">
        <v>112</v>
      </c>
      <c r="L738" s="52" t="s">
        <v>106</v>
      </c>
      <c r="M738" s="52" t="s">
        <v>106</v>
      </c>
      <c r="N738" s="52" t="s">
        <v>106</v>
      </c>
      <c r="O738" s="52" t="s">
        <v>106</v>
      </c>
      <c r="P738" s="52" t="s">
        <v>106</v>
      </c>
      <c r="Q738" s="52" t="s">
        <v>106</v>
      </c>
      <c r="R738" s="52" t="s">
        <v>106</v>
      </c>
      <c r="S738" s="52" t="s">
        <v>106</v>
      </c>
      <c r="T738" s="52" t="s">
        <v>106</v>
      </c>
      <c r="U738" s="52" t="s">
        <v>106</v>
      </c>
      <c r="V738" s="52" t="s">
        <v>106</v>
      </c>
      <c r="W738" s="52" t="s">
        <v>106</v>
      </c>
      <c r="X738" s="52" t="s">
        <v>106</v>
      </c>
      <c r="Y738" s="52" t="s">
        <v>106</v>
      </c>
    </row>
    <row r="739" spans="1:25" ht="15.75">
      <c r="A739" s="10">
        <v>41146</v>
      </c>
      <c r="B739" s="52" t="s">
        <v>106</v>
      </c>
      <c r="C739" s="52" t="s">
        <v>106</v>
      </c>
      <c r="D739" s="52" t="s">
        <v>106</v>
      </c>
      <c r="E739" s="52" t="s">
        <v>106</v>
      </c>
      <c r="F739" s="52" t="s">
        <v>106</v>
      </c>
      <c r="G739" s="52" t="s">
        <v>106</v>
      </c>
      <c r="H739" s="52" t="s">
        <v>106</v>
      </c>
      <c r="I739" s="52" t="s">
        <v>390</v>
      </c>
      <c r="J739" s="52" t="s">
        <v>106</v>
      </c>
      <c r="K739" s="52" t="s">
        <v>106</v>
      </c>
      <c r="L739" s="52" t="s">
        <v>106</v>
      </c>
      <c r="M739" s="52" t="s">
        <v>106</v>
      </c>
      <c r="N739" s="52" t="s">
        <v>106</v>
      </c>
      <c r="O739" s="52" t="s">
        <v>106</v>
      </c>
      <c r="P739" s="52" t="s">
        <v>106</v>
      </c>
      <c r="Q739" s="52" t="s">
        <v>106</v>
      </c>
      <c r="R739" s="52" t="s">
        <v>106</v>
      </c>
      <c r="S739" s="52" t="s">
        <v>106</v>
      </c>
      <c r="T739" s="52" t="s">
        <v>106</v>
      </c>
      <c r="U739" s="52" t="s">
        <v>106</v>
      </c>
      <c r="V739" s="52" t="s">
        <v>106</v>
      </c>
      <c r="W739" s="52" t="s">
        <v>106</v>
      </c>
      <c r="X739" s="52" t="s">
        <v>106</v>
      </c>
      <c r="Y739" s="52" t="s">
        <v>106</v>
      </c>
    </row>
    <row r="740" spans="1:25" ht="15.75">
      <c r="A740" s="10">
        <v>41147</v>
      </c>
      <c r="B740" s="52" t="s">
        <v>106</v>
      </c>
      <c r="C740" s="52" t="s">
        <v>106</v>
      </c>
      <c r="D740" s="52" t="s">
        <v>106</v>
      </c>
      <c r="E740" s="52" t="s">
        <v>391</v>
      </c>
      <c r="F740" s="52" t="s">
        <v>392</v>
      </c>
      <c r="G740" s="52" t="s">
        <v>393</v>
      </c>
      <c r="H740" s="52" t="s">
        <v>394</v>
      </c>
      <c r="I740" s="52" t="s">
        <v>395</v>
      </c>
      <c r="J740" s="52" t="s">
        <v>396</v>
      </c>
      <c r="K740" s="52" t="s">
        <v>106</v>
      </c>
      <c r="L740" s="52" t="s">
        <v>106</v>
      </c>
      <c r="M740" s="52" t="s">
        <v>106</v>
      </c>
      <c r="N740" s="52" t="s">
        <v>397</v>
      </c>
      <c r="O740" s="52" t="s">
        <v>398</v>
      </c>
      <c r="P740" s="52" t="s">
        <v>399</v>
      </c>
      <c r="Q740" s="52" t="s">
        <v>400</v>
      </c>
      <c r="R740" s="52" t="s">
        <v>401</v>
      </c>
      <c r="S740" s="52" t="s">
        <v>402</v>
      </c>
      <c r="T740" s="52" t="s">
        <v>403</v>
      </c>
      <c r="U740" s="52" t="s">
        <v>404</v>
      </c>
      <c r="V740" s="52" t="s">
        <v>405</v>
      </c>
      <c r="W740" s="52" t="s">
        <v>406</v>
      </c>
      <c r="X740" s="52" t="s">
        <v>106</v>
      </c>
      <c r="Y740" s="52" t="s">
        <v>106</v>
      </c>
    </row>
    <row r="741" spans="1:25" ht="15.75">
      <c r="A741" s="10">
        <v>41148</v>
      </c>
      <c r="B741" s="52" t="s">
        <v>106</v>
      </c>
      <c r="C741" s="52" t="s">
        <v>106</v>
      </c>
      <c r="D741" s="52" t="s">
        <v>106</v>
      </c>
      <c r="E741" s="52" t="s">
        <v>106</v>
      </c>
      <c r="F741" s="52" t="s">
        <v>106</v>
      </c>
      <c r="G741" s="52" t="s">
        <v>407</v>
      </c>
      <c r="H741" s="52" t="s">
        <v>194</v>
      </c>
      <c r="I741" s="52" t="s">
        <v>408</v>
      </c>
      <c r="J741" s="52" t="s">
        <v>409</v>
      </c>
      <c r="K741" s="52" t="s">
        <v>410</v>
      </c>
      <c r="L741" s="52" t="s">
        <v>411</v>
      </c>
      <c r="M741" s="52" t="s">
        <v>106</v>
      </c>
      <c r="N741" s="52" t="s">
        <v>106</v>
      </c>
      <c r="O741" s="52" t="s">
        <v>106</v>
      </c>
      <c r="P741" s="52" t="s">
        <v>106</v>
      </c>
      <c r="Q741" s="52" t="s">
        <v>412</v>
      </c>
      <c r="R741" s="52" t="s">
        <v>413</v>
      </c>
      <c r="S741" s="52" t="s">
        <v>106</v>
      </c>
      <c r="T741" s="52" t="s">
        <v>106</v>
      </c>
      <c r="U741" s="52" t="s">
        <v>106</v>
      </c>
      <c r="V741" s="52" t="s">
        <v>414</v>
      </c>
      <c r="W741" s="52" t="s">
        <v>106</v>
      </c>
      <c r="X741" s="52" t="s">
        <v>106</v>
      </c>
      <c r="Y741" s="52" t="s">
        <v>106</v>
      </c>
    </row>
    <row r="742" spans="1:25" ht="15.75">
      <c r="A742" s="10">
        <v>41149</v>
      </c>
      <c r="B742" s="52" t="s">
        <v>106</v>
      </c>
      <c r="C742" s="52" t="s">
        <v>106</v>
      </c>
      <c r="D742" s="52" t="s">
        <v>106</v>
      </c>
      <c r="E742" s="52" t="s">
        <v>106</v>
      </c>
      <c r="F742" s="52" t="s">
        <v>106</v>
      </c>
      <c r="G742" s="52" t="s">
        <v>415</v>
      </c>
      <c r="H742" s="52" t="s">
        <v>416</v>
      </c>
      <c r="I742" s="52" t="s">
        <v>417</v>
      </c>
      <c r="J742" s="52" t="s">
        <v>418</v>
      </c>
      <c r="K742" s="52" t="s">
        <v>419</v>
      </c>
      <c r="L742" s="52" t="s">
        <v>169</v>
      </c>
      <c r="M742" s="52" t="s">
        <v>420</v>
      </c>
      <c r="N742" s="52" t="s">
        <v>421</v>
      </c>
      <c r="O742" s="52" t="s">
        <v>422</v>
      </c>
      <c r="P742" s="52" t="s">
        <v>423</v>
      </c>
      <c r="Q742" s="52" t="s">
        <v>424</v>
      </c>
      <c r="R742" s="52" t="s">
        <v>425</v>
      </c>
      <c r="S742" s="52" t="s">
        <v>426</v>
      </c>
      <c r="T742" s="52" t="s">
        <v>386</v>
      </c>
      <c r="U742" s="52" t="s">
        <v>191</v>
      </c>
      <c r="V742" s="52" t="s">
        <v>427</v>
      </c>
      <c r="W742" s="52" t="s">
        <v>428</v>
      </c>
      <c r="X742" s="52" t="s">
        <v>106</v>
      </c>
      <c r="Y742" s="52" t="s">
        <v>106</v>
      </c>
    </row>
    <row r="743" spans="1:25" ht="15.75">
      <c r="A743" s="10">
        <v>41150</v>
      </c>
      <c r="B743" s="52" t="s">
        <v>106</v>
      </c>
      <c r="C743" s="52" t="s">
        <v>106</v>
      </c>
      <c r="D743" s="52" t="s">
        <v>106</v>
      </c>
      <c r="E743" s="52" t="s">
        <v>106</v>
      </c>
      <c r="F743" s="52" t="s">
        <v>106</v>
      </c>
      <c r="G743" s="52" t="s">
        <v>106</v>
      </c>
      <c r="H743" s="52" t="s">
        <v>106</v>
      </c>
      <c r="I743" s="52" t="s">
        <v>429</v>
      </c>
      <c r="J743" s="52" t="s">
        <v>430</v>
      </c>
      <c r="K743" s="52" t="s">
        <v>110</v>
      </c>
      <c r="L743" s="52" t="s">
        <v>106</v>
      </c>
      <c r="M743" s="52" t="s">
        <v>106</v>
      </c>
      <c r="N743" s="52" t="s">
        <v>106</v>
      </c>
      <c r="O743" s="52" t="s">
        <v>106</v>
      </c>
      <c r="P743" s="52" t="s">
        <v>106</v>
      </c>
      <c r="Q743" s="52" t="s">
        <v>106</v>
      </c>
      <c r="R743" s="52" t="s">
        <v>106</v>
      </c>
      <c r="S743" s="52" t="s">
        <v>106</v>
      </c>
      <c r="T743" s="52" t="s">
        <v>106</v>
      </c>
      <c r="U743" s="52" t="s">
        <v>431</v>
      </c>
      <c r="V743" s="52" t="s">
        <v>432</v>
      </c>
      <c r="W743" s="52" t="s">
        <v>433</v>
      </c>
      <c r="X743" s="52" t="s">
        <v>106</v>
      </c>
      <c r="Y743" s="52" t="s">
        <v>106</v>
      </c>
    </row>
    <row r="744" spans="1:25" ht="15.75">
      <c r="A744" s="10">
        <v>41151</v>
      </c>
      <c r="B744" s="52" t="s">
        <v>434</v>
      </c>
      <c r="C744" s="52" t="s">
        <v>435</v>
      </c>
      <c r="D744" s="52" t="s">
        <v>436</v>
      </c>
      <c r="E744" s="52" t="s">
        <v>106</v>
      </c>
      <c r="F744" s="52" t="s">
        <v>106</v>
      </c>
      <c r="G744" s="52" t="s">
        <v>437</v>
      </c>
      <c r="H744" s="52" t="s">
        <v>412</v>
      </c>
      <c r="I744" s="52" t="s">
        <v>438</v>
      </c>
      <c r="J744" s="52" t="s">
        <v>439</v>
      </c>
      <c r="K744" s="52" t="s">
        <v>440</v>
      </c>
      <c r="L744" s="52" t="s">
        <v>441</v>
      </c>
      <c r="M744" s="52" t="s">
        <v>442</v>
      </c>
      <c r="N744" s="52" t="s">
        <v>443</v>
      </c>
      <c r="O744" s="52" t="s">
        <v>444</v>
      </c>
      <c r="P744" s="52" t="s">
        <v>445</v>
      </c>
      <c r="Q744" s="52" t="s">
        <v>446</v>
      </c>
      <c r="R744" s="52" t="s">
        <v>447</v>
      </c>
      <c r="S744" s="52" t="s">
        <v>448</v>
      </c>
      <c r="T744" s="52" t="s">
        <v>109</v>
      </c>
      <c r="U744" s="52" t="s">
        <v>449</v>
      </c>
      <c r="V744" s="52" t="s">
        <v>450</v>
      </c>
      <c r="W744" s="52" t="s">
        <v>106</v>
      </c>
      <c r="X744" s="52" t="s">
        <v>106</v>
      </c>
      <c r="Y744" s="52" t="s">
        <v>106</v>
      </c>
    </row>
    <row r="745" spans="1:25" ht="15.75">
      <c r="A745" s="10">
        <v>41152</v>
      </c>
      <c r="B745" s="52" t="s">
        <v>106</v>
      </c>
      <c r="C745" s="52" t="s">
        <v>106</v>
      </c>
      <c r="D745" s="52" t="s">
        <v>106</v>
      </c>
      <c r="E745" s="52" t="s">
        <v>106</v>
      </c>
      <c r="F745" s="52" t="s">
        <v>451</v>
      </c>
      <c r="G745" s="52" t="s">
        <v>452</v>
      </c>
      <c r="H745" s="52" t="s">
        <v>453</v>
      </c>
      <c r="I745" s="52" t="s">
        <v>454</v>
      </c>
      <c r="J745" s="52" t="s">
        <v>455</v>
      </c>
      <c r="K745" s="52" t="s">
        <v>456</v>
      </c>
      <c r="L745" s="52" t="s">
        <v>457</v>
      </c>
      <c r="M745" s="52" t="s">
        <v>458</v>
      </c>
      <c r="N745" s="52" t="s">
        <v>459</v>
      </c>
      <c r="O745" s="52" t="s">
        <v>106</v>
      </c>
      <c r="P745" s="52" t="s">
        <v>460</v>
      </c>
      <c r="Q745" s="52" t="s">
        <v>106</v>
      </c>
      <c r="R745" s="52" t="s">
        <v>106</v>
      </c>
      <c r="S745" s="52" t="s">
        <v>106</v>
      </c>
      <c r="T745" s="52" t="s">
        <v>106</v>
      </c>
      <c r="U745" s="52" t="s">
        <v>106</v>
      </c>
      <c r="V745" s="52" t="s">
        <v>106</v>
      </c>
      <c r="W745" s="52" t="s">
        <v>106</v>
      </c>
      <c r="X745" s="52" t="s">
        <v>106</v>
      </c>
      <c r="Y745" s="52" t="s">
        <v>106</v>
      </c>
    </row>
    <row r="746" ht="12.75">
      <c r="A746" s="5"/>
    </row>
    <row r="747" spans="1:25" ht="15.75">
      <c r="A747" s="72" t="s">
        <v>13</v>
      </c>
      <c r="B747" s="72" t="s">
        <v>54</v>
      </c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</row>
    <row r="748" spans="1:25" ht="41.25" customHeight="1">
      <c r="A748" s="72"/>
      <c r="B748" s="6" t="s">
        <v>14</v>
      </c>
      <c r="C748" s="6" t="s">
        <v>15</v>
      </c>
      <c r="D748" s="6" t="s">
        <v>16</v>
      </c>
      <c r="E748" s="6" t="s">
        <v>17</v>
      </c>
      <c r="F748" s="6" t="s">
        <v>18</v>
      </c>
      <c r="G748" s="6" t="s">
        <v>19</v>
      </c>
      <c r="H748" s="6" t="s">
        <v>20</v>
      </c>
      <c r="I748" s="6" t="s">
        <v>21</v>
      </c>
      <c r="J748" s="6" t="s">
        <v>22</v>
      </c>
      <c r="K748" s="6" t="s">
        <v>23</v>
      </c>
      <c r="L748" s="6" t="s">
        <v>24</v>
      </c>
      <c r="M748" s="6" t="s">
        <v>25</v>
      </c>
      <c r="N748" s="6" t="s">
        <v>26</v>
      </c>
      <c r="O748" s="6" t="s">
        <v>27</v>
      </c>
      <c r="P748" s="6" t="s">
        <v>28</v>
      </c>
      <c r="Q748" s="6" t="s">
        <v>29</v>
      </c>
      <c r="R748" s="6" t="s">
        <v>30</v>
      </c>
      <c r="S748" s="6" t="s">
        <v>31</v>
      </c>
      <c r="T748" s="6" t="s">
        <v>32</v>
      </c>
      <c r="U748" s="6" t="s">
        <v>33</v>
      </c>
      <c r="V748" s="6" t="s">
        <v>34</v>
      </c>
      <c r="W748" s="6" t="s">
        <v>35</v>
      </c>
      <c r="X748" s="6" t="s">
        <v>36</v>
      </c>
      <c r="Y748" s="6" t="s">
        <v>37</v>
      </c>
    </row>
    <row r="749" spans="1:25" ht="15.75">
      <c r="A749" s="10">
        <v>41122</v>
      </c>
      <c r="B749" s="52" t="s">
        <v>461</v>
      </c>
      <c r="C749" s="52" t="s">
        <v>462</v>
      </c>
      <c r="D749" s="52" t="s">
        <v>463</v>
      </c>
      <c r="E749" s="52" t="s">
        <v>464</v>
      </c>
      <c r="F749" s="52" t="s">
        <v>465</v>
      </c>
      <c r="G749" s="52" t="s">
        <v>106</v>
      </c>
      <c r="H749" s="52" t="s">
        <v>106</v>
      </c>
      <c r="I749" s="52" t="s">
        <v>106</v>
      </c>
      <c r="J749" s="52" t="s">
        <v>106</v>
      </c>
      <c r="K749" s="52" t="s">
        <v>106</v>
      </c>
      <c r="L749" s="52" t="s">
        <v>466</v>
      </c>
      <c r="M749" s="52" t="s">
        <v>467</v>
      </c>
      <c r="N749" s="52" t="s">
        <v>468</v>
      </c>
      <c r="O749" s="52" t="s">
        <v>469</v>
      </c>
      <c r="P749" s="52" t="s">
        <v>470</v>
      </c>
      <c r="Q749" s="52" t="s">
        <v>471</v>
      </c>
      <c r="R749" s="52" t="s">
        <v>184</v>
      </c>
      <c r="S749" s="52" t="s">
        <v>472</v>
      </c>
      <c r="T749" s="52" t="s">
        <v>473</v>
      </c>
      <c r="U749" s="52" t="s">
        <v>474</v>
      </c>
      <c r="V749" s="52" t="s">
        <v>106</v>
      </c>
      <c r="W749" s="52" t="s">
        <v>106</v>
      </c>
      <c r="X749" s="52" t="s">
        <v>475</v>
      </c>
      <c r="Y749" s="52" t="s">
        <v>476</v>
      </c>
    </row>
    <row r="750" spans="1:25" ht="15.75">
      <c r="A750" s="10">
        <v>41123</v>
      </c>
      <c r="B750" s="52" t="s">
        <v>477</v>
      </c>
      <c r="C750" s="52" t="s">
        <v>173</v>
      </c>
      <c r="D750" s="52" t="s">
        <v>379</v>
      </c>
      <c r="E750" s="52" t="s">
        <v>478</v>
      </c>
      <c r="F750" s="52" t="s">
        <v>479</v>
      </c>
      <c r="G750" s="52" t="s">
        <v>480</v>
      </c>
      <c r="H750" s="52" t="s">
        <v>106</v>
      </c>
      <c r="I750" s="52" t="s">
        <v>106</v>
      </c>
      <c r="J750" s="52" t="s">
        <v>481</v>
      </c>
      <c r="K750" s="52" t="s">
        <v>482</v>
      </c>
      <c r="L750" s="52" t="s">
        <v>483</v>
      </c>
      <c r="M750" s="52" t="s">
        <v>484</v>
      </c>
      <c r="N750" s="52" t="s">
        <v>485</v>
      </c>
      <c r="O750" s="52" t="s">
        <v>486</v>
      </c>
      <c r="P750" s="52" t="s">
        <v>487</v>
      </c>
      <c r="Q750" s="52" t="s">
        <v>488</v>
      </c>
      <c r="R750" s="52" t="s">
        <v>489</v>
      </c>
      <c r="S750" s="52" t="s">
        <v>490</v>
      </c>
      <c r="T750" s="52" t="s">
        <v>491</v>
      </c>
      <c r="U750" s="52" t="s">
        <v>492</v>
      </c>
      <c r="V750" s="52" t="s">
        <v>493</v>
      </c>
      <c r="W750" s="52" t="s">
        <v>494</v>
      </c>
      <c r="X750" s="52" t="s">
        <v>495</v>
      </c>
      <c r="Y750" s="52" t="s">
        <v>496</v>
      </c>
    </row>
    <row r="751" spans="1:25" ht="15.75">
      <c r="A751" s="10">
        <v>41124</v>
      </c>
      <c r="B751" s="52" t="s">
        <v>497</v>
      </c>
      <c r="C751" s="52" t="s">
        <v>498</v>
      </c>
      <c r="D751" s="52" t="s">
        <v>499</v>
      </c>
      <c r="E751" s="52" t="s">
        <v>500</v>
      </c>
      <c r="F751" s="52" t="s">
        <v>501</v>
      </c>
      <c r="G751" s="52" t="s">
        <v>502</v>
      </c>
      <c r="H751" s="52" t="s">
        <v>106</v>
      </c>
      <c r="I751" s="52" t="s">
        <v>106</v>
      </c>
      <c r="J751" s="52" t="s">
        <v>503</v>
      </c>
      <c r="K751" s="52" t="s">
        <v>504</v>
      </c>
      <c r="L751" s="52" t="s">
        <v>505</v>
      </c>
      <c r="M751" s="52" t="s">
        <v>506</v>
      </c>
      <c r="N751" s="52" t="s">
        <v>507</v>
      </c>
      <c r="O751" s="52" t="s">
        <v>508</v>
      </c>
      <c r="P751" s="52" t="s">
        <v>509</v>
      </c>
      <c r="Q751" s="52" t="s">
        <v>510</v>
      </c>
      <c r="R751" s="52" t="s">
        <v>511</v>
      </c>
      <c r="S751" s="52" t="s">
        <v>512</v>
      </c>
      <c r="T751" s="52" t="s">
        <v>513</v>
      </c>
      <c r="U751" s="52" t="s">
        <v>514</v>
      </c>
      <c r="V751" s="52" t="s">
        <v>179</v>
      </c>
      <c r="W751" s="52" t="s">
        <v>515</v>
      </c>
      <c r="X751" s="52" t="s">
        <v>516</v>
      </c>
      <c r="Y751" s="52" t="s">
        <v>517</v>
      </c>
    </row>
    <row r="752" spans="1:25" ht="15.75">
      <c r="A752" s="10">
        <v>41125</v>
      </c>
      <c r="B752" s="52" t="s">
        <v>518</v>
      </c>
      <c r="C752" s="52" t="s">
        <v>519</v>
      </c>
      <c r="D752" s="52" t="s">
        <v>520</v>
      </c>
      <c r="E752" s="52" t="s">
        <v>521</v>
      </c>
      <c r="F752" s="52" t="s">
        <v>522</v>
      </c>
      <c r="G752" s="52" t="s">
        <v>106</v>
      </c>
      <c r="H752" s="52" t="s">
        <v>523</v>
      </c>
      <c r="I752" s="52" t="s">
        <v>106</v>
      </c>
      <c r="J752" s="52" t="s">
        <v>106</v>
      </c>
      <c r="K752" s="52" t="s">
        <v>106</v>
      </c>
      <c r="L752" s="52" t="s">
        <v>524</v>
      </c>
      <c r="M752" s="52" t="s">
        <v>525</v>
      </c>
      <c r="N752" s="52" t="s">
        <v>526</v>
      </c>
      <c r="O752" s="52" t="s">
        <v>527</v>
      </c>
      <c r="P752" s="52" t="s">
        <v>528</v>
      </c>
      <c r="Q752" s="52" t="s">
        <v>529</v>
      </c>
      <c r="R752" s="52" t="s">
        <v>530</v>
      </c>
      <c r="S752" s="52" t="s">
        <v>531</v>
      </c>
      <c r="T752" s="52" t="s">
        <v>532</v>
      </c>
      <c r="U752" s="52" t="s">
        <v>533</v>
      </c>
      <c r="V752" s="52" t="s">
        <v>534</v>
      </c>
      <c r="W752" s="52" t="s">
        <v>535</v>
      </c>
      <c r="X752" s="52" t="s">
        <v>536</v>
      </c>
      <c r="Y752" s="52" t="s">
        <v>537</v>
      </c>
    </row>
    <row r="753" spans="1:25" ht="15.75">
      <c r="A753" s="10">
        <v>41126</v>
      </c>
      <c r="B753" s="52" t="s">
        <v>538</v>
      </c>
      <c r="C753" s="52" t="s">
        <v>539</v>
      </c>
      <c r="D753" s="52" t="s">
        <v>540</v>
      </c>
      <c r="E753" s="52" t="s">
        <v>541</v>
      </c>
      <c r="F753" s="52" t="s">
        <v>542</v>
      </c>
      <c r="G753" s="52" t="s">
        <v>113</v>
      </c>
      <c r="H753" s="52" t="s">
        <v>106</v>
      </c>
      <c r="I753" s="52" t="s">
        <v>106</v>
      </c>
      <c r="J753" s="52" t="s">
        <v>106</v>
      </c>
      <c r="K753" s="52" t="s">
        <v>106</v>
      </c>
      <c r="L753" s="52" t="s">
        <v>543</v>
      </c>
      <c r="M753" s="52" t="s">
        <v>544</v>
      </c>
      <c r="N753" s="52" t="s">
        <v>545</v>
      </c>
      <c r="O753" s="52" t="s">
        <v>546</v>
      </c>
      <c r="P753" s="52" t="s">
        <v>195</v>
      </c>
      <c r="Q753" s="52" t="s">
        <v>547</v>
      </c>
      <c r="R753" s="52" t="s">
        <v>548</v>
      </c>
      <c r="S753" s="52" t="s">
        <v>549</v>
      </c>
      <c r="T753" s="52" t="s">
        <v>550</v>
      </c>
      <c r="U753" s="52" t="s">
        <v>551</v>
      </c>
      <c r="V753" s="52" t="s">
        <v>552</v>
      </c>
      <c r="W753" s="52" t="s">
        <v>553</v>
      </c>
      <c r="X753" s="52" t="s">
        <v>554</v>
      </c>
      <c r="Y753" s="52" t="s">
        <v>555</v>
      </c>
    </row>
    <row r="754" spans="1:25" ht="15.75">
      <c r="A754" s="10">
        <v>41127</v>
      </c>
      <c r="B754" s="52" t="s">
        <v>556</v>
      </c>
      <c r="C754" s="52" t="s">
        <v>557</v>
      </c>
      <c r="D754" s="52" t="s">
        <v>558</v>
      </c>
      <c r="E754" s="52" t="s">
        <v>559</v>
      </c>
      <c r="F754" s="52" t="s">
        <v>560</v>
      </c>
      <c r="G754" s="52" t="s">
        <v>561</v>
      </c>
      <c r="H754" s="52" t="s">
        <v>562</v>
      </c>
      <c r="I754" s="52" t="s">
        <v>111</v>
      </c>
      <c r="J754" s="52" t="s">
        <v>106</v>
      </c>
      <c r="K754" s="52" t="s">
        <v>106</v>
      </c>
      <c r="L754" s="52" t="s">
        <v>563</v>
      </c>
      <c r="M754" s="52" t="s">
        <v>564</v>
      </c>
      <c r="N754" s="52" t="s">
        <v>108</v>
      </c>
      <c r="O754" s="52" t="s">
        <v>106</v>
      </c>
      <c r="P754" s="52" t="s">
        <v>106</v>
      </c>
      <c r="Q754" s="52" t="s">
        <v>106</v>
      </c>
      <c r="R754" s="52" t="s">
        <v>106</v>
      </c>
      <c r="S754" s="52" t="s">
        <v>565</v>
      </c>
      <c r="T754" s="52" t="s">
        <v>566</v>
      </c>
      <c r="U754" s="52" t="s">
        <v>567</v>
      </c>
      <c r="V754" s="52" t="s">
        <v>106</v>
      </c>
      <c r="W754" s="52" t="s">
        <v>106</v>
      </c>
      <c r="X754" s="52" t="s">
        <v>568</v>
      </c>
      <c r="Y754" s="52" t="s">
        <v>569</v>
      </c>
    </row>
    <row r="755" spans="1:25" ht="15.75">
      <c r="A755" s="10">
        <v>41128</v>
      </c>
      <c r="B755" s="52" t="s">
        <v>192</v>
      </c>
      <c r="C755" s="52" t="s">
        <v>570</v>
      </c>
      <c r="D755" s="52" t="s">
        <v>571</v>
      </c>
      <c r="E755" s="52" t="s">
        <v>572</v>
      </c>
      <c r="F755" s="52" t="s">
        <v>573</v>
      </c>
      <c r="G755" s="52" t="s">
        <v>106</v>
      </c>
      <c r="H755" s="52" t="s">
        <v>106</v>
      </c>
      <c r="I755" s="52" t="s">
        <v>106</v>
      </c>
      <c r="J755" s="52" t="s">
        <v>106</v>
      </c>
      <c r="K755" s="52" t="s">
        <v>106</v>
      </c>
      <c r="L755" s="52" t="s">
        <v>574</v>
      </c>
      <c r="M755" s="52" t="s">
        <v>575</v>
      </c>
      <c r="N755" s="52" t="s">
        <v>576</v>
      </c>
      <c r="O755" s="52" t="s">
        <v>577</v>
      </c>
      <c r="P755" s="52" t="s">
        <v>106</v>
      </c>
      <c r="Q755" s="52" t="s">
        <v>578</v>
      </c>
      <c r="R755" s="52" t="s">
        <v>579</v>
      </c>
      <c r="S755" s="52" t="s">
        <v>580</v>
      </c>
      <c r="T755" s="52" t="s">
        <v>581</v>
      </c>
      <c r="U755" s="52" t="s">
        <v>582</v>
      </c>
      <c r="V755" s="52" t="s">
        <v>106</v>
      </c>
      <c r="W755" s="52" t="s">
        <v>106</v>
      </c>
      <c r="X755" s="52" t="s">
        <v>583</v>
      </c>
      <c r="Y755" s="52" t="s">
        <v>584</v>
      </c>
    </row>
    <row r="756" spans="1:25" ht="15.75">
      <c r="A756" s="10">
        <v>41129</v>
      </c>
      <c r="B756" s="52" t="s">
        <v>109</v>
      </c>
      <c r="C756" s="52" t="s">
        <v>106</v>
      </c>
      <c r="D756" s="52" t="s">
        <v>106</v>
      </c>
      <c r="E756" s="52" t="s">
        <v>106</v>
      </c>
      <c r="F756" s="52" t="s">
        <v>106</v>
      </c>
      <c r="G756" s="52" t="s">
        <v>106</v>
      </c>
      <c r="H756" s="52" t="s">
        <v>106</v>
      </c>
      <c r="I756" s="52" t="s">
        <v>106</v>
      </c>
      <c r="J756" s="52" t="s">
        <v>106</v>
      </c>
      <c r="K756" s="52" t="s">
        <v>106</v>
      </c>
      <c r="L756" s="52" t="s">
        <v>585</v>
      </c>
      <c r="M756" s="52" t="s">
        <v>586</v>
      </c>
      <c r="N756" s="52" t="s">
        <v>587</v>
      </c>
      <c r="O756" s="52" t="s">
        <v>111</v>
      </c>
      <c r="P756" s="52" t="s">
        <v>588</v>
      </c>
      <c r="Q756" s="52" t="s">
        <v>106</v>
      </c>
      <c r="R756" s="52" t="s">
        <v>589</v>
      </c>
      <c r="S756" s="52" t="s">
        <v>265</v>
      </c>
      <c r="T756" s="52" t="s">
        <v>590</v>
      </c>
      <c r="U756" s="52" t="s">
        <v>591</v>
      </c>
      <c r="V756" s="52" t="s">
        <v>106</v>
      </c>
      <c r="W756" s="52" t="s">
        <v>592</v>
      </c>
      <c r="X756" s="52" t="s">
        <v>593</v>
      </c>
      <c r="Y756" s="52" t="s">
        <v>594</v>
      </c>
    </row>
    <row r="757" spans="1:25" ht="15.75">
      <c r="A757" s="10">
        <v>41130</v>
      </c>
      <c r="B757" s="52" t="s">
        <v>595</v>
      </c>
      <c r="C757" s="52" t="s">
        <v>596</v>
      </c>
      <c r="D757" s="52" t="s">
        <v>109</v>
      </c>
      <c r="E757" s="52" t="s">
        <v>106</v>
      </c>
      <c r="F757" s="52" t="s">
        <v>106</v>
      </c>
      <c r="G757" s="52" t="s">
        <v>106</v>
      </c>
      <c r="H757" s="52" t="s">
        <v>106</v>
      </c>
      <c r="I757" s="52" t="s">
        <v>106</v>
      </c>
      <c r="J757" s="52" t="s">
        <v>106</v>
      </c>
      <c r="K757" s="52" t="s">
        <v>597</v>
      </c>
      <c r="L757" s="52" t="s">
        <v>598</v>
      </c>
      <c r="M757" s="52" t="s">
        <v>599</v>
      </c>
      <c r="N757" s="52" t="s">
        <v>106</v>
      </c>
      <c r="O757" s="52" t="s">
        <v>106</v>
      </c>
      <c r="P757" s="52" t="s">
        <v>106</v>
      </c>
      <c r="Q757" s="52" t="s">
        <v>106</v>
      </c>
      <c r="R757" s="52" t="s">
        <v>106</v>
      </c>
      <c r="S757" s="52" t="s">
        <v>106</v>
      </c>
      <c r="T757" s="52" t="s">
        <v>106</v>
      </c>
      <c r="U757" s="52" t="s">
        <v>106</v>
      </c>
      <c r="V757" s="52" t="s">
        <v>106</v>
      </c>
      <c r="W757" s="52" t="s">
        <v>106</v>
      </c>
      <c r="X757" s="52" t="s">
        <v>600</v>
      </c>
      <c r="Y757" s="52" t="s">
        <v>601</v>
      </c>
    </row>
    <row r="758" spans="1:25" ht="15.75">
      <c r="A758" s="10">
        <v>41131</v>
      </c>
      <c r="B758" s="52" t="s">
        <v>602</v>
      </c>
      <c r="C758" s="52" t="s">
        <v>603</v>
      </c>
      <c r="D758" s="52" t="s">
        <v>604</v>
      </c>
      <c r="E758" s="52" t="s">
        <v>605</v>
      </c>
      <c r="F758" s="52" t="s">
        <v>606</v>
      </c>
      <c r="G758" s="52" t="s">
        <v>106</v>
      </c>
      <c r="H758" s="52" t="s">
        <v>106</v>
      </c>
      <c r="I758" s="52" t="s">
        <v>106</v>
      </c>
      <c r="J758" s="52" t="s">
        <v>106</v>
      </c>
      <c r="K758" s="52" t="s">
        <v>106</v>
      </c>
      <c r="L758" s="52" t="s">
        <v>607</v>
      </c>
      <c r="M758" s="52" t="s">
        <v>608</v>
      </c>
      <c r="N758" s="52" t="s">
        <v>609</v>
      </c>
      <c r="O758" s="52" t="s">
        <v>106</v>
      </c>
      <c r="P758" s="52" t="s">
        <v>106</v>
      </c>
      <c r="Q758" s="52" t="s">
        <v>610</v>
      </c>
      <c r="R758" s="52" t="s">
        <v>611</v>
      </c>
      <c r="S758" s="52" t="s">
        <v>612</v>
      </c>
      <c r="T758" s="52" t="s">
        <v>613</v>
      </c>
      <c r="U758" s="52" t="s">
        <v>614</v>
      </c>
      <c r="V758" s="52" t="s">
        <v>615</v>
      </c>
      <c r="W758" s="52" t="s">
        <v>616</v>
      </c>
      <c r="X758" s="52" t="s">
        <v>617</v>
      </c>
      <c r="Y758" s="52" t="s">
        <v>618</v>
      </c>
    </row>
    <row r="759" spans="1:25" ht="15.75">
      <c r="A759" s="10">
        <v>41132</v>
      </c>
      <c r="B759" s="52" t="s">
        <v>619</v>
      </c>
      <c r="C759" s="52" t="s">
        <v>620</v>
      </c>
      <c r="D759" s="52" t="s">
        <v>621</v>
      </c>
      <c r="E759" s="52" t="s">
        <v>622</v>
      </c>
      <c r="F759" s="52" t="s">
        <v>623</v>
      </c>
      <c r="G759" s="52" t="s">
        <v>624</v>
      </c>
      <c r="H759" s="52" t="s">
        <v>106</v>
      </c>
      <c r="I759" s="52" t="s">
        <v>106</v>
      </c>
      <c r="J759" s="52" t="s">
        <v>106</v>
      </c>
      <c r="K759" s="52" t="s">
        <v>625</v>
      </c>
      <c r="L759" s="52" t="s">
        <v>112</v>
      </c>
      <c r="M759" s="52" t="s">
        <v>626</v>
      </c>
      <c r="N759" s="52" t="s">
        <v>627</v>
      </c>
      <c r="O759" s="52" t="s">
        <v>628</v>
      </c>
      <c r="P759" s="52" t="s">
        <v>629</v>
      </c>
      <c r="Q759" s="52" t="s">
        <v>630</v>
      </c>
      <c r="R759" s="52" t="s">
        <v>631</v>
      </c>
      <c r="S759" s="52" t="s">
        <v>632</v>
      </c>
      <c r="T759" s="52" t="s">
        <v>633</v>
      </c>
      <c r="U759" s="52" t="s">
        <v>634</v>
      </c>
      <c r="V759" s="52" t="s">
        <v>635</v>
      </c>
      <c r="W759" s="52" t="s">
        <v>636</v>
      </c>
      <c r="X759" s="52" t="s">
        <v>637</v>
      </c>
      <c r="Y759" s="52" t="s">
        <v>638</v>
      </c>
    </row>
    <row r="760" spans="1:25" ht="15.75">
      <c r="A760" s="10">
        <v>41133</v>
      </c>
      <c r="B760" s="52" t="s">
        <v>639</v>
      </c>
      <c r="C760" s="52" t="s">
        <v>640</v>
      </c>
      <c r="D760" s="52" t="s">
        <v>641</v>
      </c>
      <c r="E760" s="52" t="s">
        <v>642</v>
      </c>
      <c r="F760" s="52" t="s">
        <v>643</v>
      </c>
      <c r="G760" s="52" t="s">
        <v>644</v>
      </c>
      <c r="H760" s="52" t="s">
        <v>645</v>
      </c>
      <c r="I760" s="52" t="s">
        <v>646</v>
      </c>
      <c r="J760" s="52" t="s">
        <v>175</v>
      </c>
      <c r="K760" s="52" t="s">
        <v>647</v>
      </c>
      <c r="L760" s="52" t="s">
        <v>648</v>
      </c>
      <c r="M760" s="52" t="s">
        <v>649</v>
      </c>
      <c r="N760" s="52" t="s">
        <v>650</v>
      </c>
      <c r="O760" s="52" t="s">
        <v>651</v>
      </c>
      <c r="P760" s="52" t="s">
        <v>652</v>
      </c>
      <c r="Q760" s="52" t="s">
        <v>653</v>
      </c>
      <c r="R760" s="52" t="s">
        <v>654</v>
      </c>
      <c r="S760" s="52" t="s">
        <v>556</v>
      </c>
      <c r="T760" s="52" t="s">
        <v>305</v>
      </c>
      <c r="U760" s="52" t="s">
        <v>655</v>
      </c>
      <c r="V760" s="52" t="s">
        <v>656</v>
      </c>
      <c r="W760" s="52" t="s">
        <v>657</v>
      </c>
      <c r="X760" s="52" t="s">
        <v>658</v>
      </c>
      <c r="Y760" s="52" t="s">
        <v>659</v>
      </c>
    </row>
    <row r="761" spans="1:25" ht="15.75">
      <c r="A761" s="10">
        <v>41134</v>
      </c>
      <c r="B761" s="52" t="s">
        <v>660</v>
      </c>
      <c r="C761" s="52" t="s">
        <v>661</v>
      </c>
      <c r="D761" s="52" t="s">
        <v>662</v>
      </c>
      <c r="E761" s="52" t="s">
        <v>663</v>
      </c>
      <c r="F761" s="52" t="s">
        <v>664</v>
      </c>
      <c r="G761" s="52" t="s">
        <v>665</v>
      </c>
      <c r="H761" s="52" t="s">
        <v>106</v>
      </c>
      <c r="I761" s="52" t="s">
        <v>106</v>
      </c>
      <c r="J761" s="52" t="s">
        <v>106</v>
      </c>
      <c r="K761" s="52" t="s">
        <v>106</v>
      </c>
      <c r="L761" s="52" t="s">
        <v>110</v>
      </c>
      <c r="M761" s="52" t="s">
        <v>666</v>
      </c>
      <c r="N761" s="52" t="s">
        <v>667</v>
      </c>
      <c r="O761" s="52" t="s">
        <v>668</v>
      </c>
      <c r="P761" s="52" t="s">
        <v>669</v>
      </c>
      <c r="Q761" s="52" t="s">
        <v>670</v>
      </c>
      <c r="R761" s="52" t="s">
        <v>671</v>
      </c>
      <c r="S761" s="52" t="s">
        <v>672</v>
      </c>
      <c r="T761" s="52" t="s">
        <v>673</v>
      </c>
      <c r="U761" s="52" t="s">
        <v>674</v>
      </c>
      <c r="V761" s="52" t="s">
        <v>675</v>
      </c>
      <c r="W761" s="52" t="s">
        <v>676</v>
      </c>
      <c r="X761" s="52" t="s">
        <v>677</v>
      </c>
      <c r="Y761" s="52" t="s">
        <v>678</v>
      </c>
    </row>
    <row r="762" spans="1:25" ht="15.75">
      <c r="A762" s="10">
        <v>41135</v>
      </c>
      <c r="B762" s="52" t="s">
        <v>679</v>
      </c>
      <c r="C762" s="52" t="s">
        <v>680</v>
      </c>
      <c r="D762" s="52" t="s">
        <v>681</v>
      </c>
      <c r="E762" s="52" t="s">
        <v>682</v>
      </c>
      <c r="F762" s="52" t="s">
        <v>683</v>
      </c>
      <c r="G762" s="52" t="s">
        <v>684</v>
      </c>
      <c r="H762" s="52" t="s">
        <v>106</v>
      </c>
      <c r="I762" s="52" t="s">
        <v>106</v>
      </c>
      <c r="J762" s="52" t="s">
        <v>106</v>
      </c>
      <c r="K762" s="52" t="s">
        <v>106</v>
      </c>
      <c r="L762" s="52" t="s">
        <v>666</v>
      </c>
      <c r="M762" s="52" t="s">
        <v>198</v>
      </c>
      <c r="N762" s="52" t="s">
        <v>115</v>
      </c>
      <c r="O762" s="52" t="s">
        <v>399</v>
      </c>
      <c r="P762" s="52" t="s">
        <v>685</v>
      </c>
      <c r="Q762" s="52" t="s">
        <v>686</v>
      </c>
      <c r="R762" s="52" t="s">
        <v>687</v>
      </c>
      <c r="S762" s="52" t="s">
        <v>688</v>
      </c>
      <c r="T762" s="52" t="s">
        <v>689</v>
      </c>
      <c r="U762" s="52" t="s">
        <v>690</v>
      </c>
      <c r="V762" s="52" t="s">
        <v>691</v>
      </c>
      <c r="W762" s="52" t="s">
        <v>692</v>
      </c>
      <c r="X762" s="52" t="s">
        <v>693</v>
      </c>
      <c r="Y762" s="52" t="s">
        <v>694</v>
      </c>
    </row>
    <row r="763" spans="1:25" ht="15.75">
      <c r="A763" s="10">
        <v>41136</v>
      </c>
      <c r="B763" s="52" t="s">
        <v>695</v>
      </c>
      <c r="C763" s="52" t="s">
        <v>696</v>
      </c>
      <c r="D763" s="52" t="s">
        <v>697</v>
      </c>
      <c r="E763" s="52" t="s">
        <v>698</v>
      </c>
      <c r="F763" s="52" t="s">
        <v>699</v>
      </c>
      <c r="G763" s="52" t="s">
        <v>106</v>
      </c>
      <c r="H763" s="52" t="s">
        <v>106</v>
      </c>
      <c r="I763" s="52" t="s">
        <v>106</v>
      </c>
      <c r="J763" s="52" t="s">
        <v>106</v>
      </c>
      <c r="K763" s="52" t="s">
        <v>106</v>
      </c>
      <c r="L763" s="52" t="s">
        <v>114</v>
      </c>
      <c r="M763" s="52" t="s">
        <v>700</v>
      </c>
      <c r="N763" s="52" t="s">
        <v>701</v>
      </c>
      <c r="O763" s="52" t="s">
        <v>197</v>
      </c>
      <c r="P763" s="52" t="s">
        <v>702</v>
      </c>
      <c r="Q763" s="52" t="s">
        <v>703</v>
      </c>
      <c r="R763" s="52" t="s">
        <v>704</v>
      </c>
      <c r="S763" s="52" t="s">
        <v>705</v>
      </c>
      <c r="T763" s="52" t="s">
        <v>706</v>
      </c>
      <c r="U763" s="52" t="s">
        <v>707</v>
      </c>
      <c r="V763" s="52" t="s">
        <v>708</v>
      </c>
      <c r="W763" s="52" t="s">
        <v>709</v>
      </c>
      <c r="X763" s="52" t="s">
        <v>710</v>
      </c>
      <c r="Y763" s="52" t="s">
        <v>711</v>
      </c>
    </row>
    <row r="764" spans="1:25" ht="15.75">
      <c r="A764" s="10">
        <v>41137</v>
      </c>
      <c r="B764" s="52" t="s">
        <v>292</v>
      </c>
      <c r="C764" s="52" t="s">
        <v>712</v>
      </c>
      <c r="D764" s="52" t="s">
        <v>713</v>
      </c>
      <c r="E764" s="52" t="s">
        <v>714</v>
      </c>
      <c r="F764" s="52" t="s">
        <v>106</v>
      </c>
      <c r="G764" s="52" t="s">
        <v>106</v>
      </c>
      <c r="H764" s="52" t="s">
        <v>106</v>
      </c>
      <c r="I764" s="52" t="s">
        <v>106</v>
      </c>
      <c r="J764" s="52" t="s">
        <v>106</v>
      </c>
      <c r="K764" s="52" t="s">
        <v>106</v>
      </c>
      <c r="L764" s="52" t="s">
        <v>106</v>
      </c>
      <c r="M764" s="52" t="s">
        <v>715</v>
      </c>
      <c r="N764" s="52" t="s">
        <v>716</v>
      </c>
      <c r="O764" s="52" t="s">
        <v>717</v>
      </c>
      <c r="P764" s="52" t="s">
        <v>718</v>
      </c>
      <c r="Q764" s="52" t="s">
        <v>719</v>
      </c>
      <c r="R764" s="52" t="s">
        <v>720</v>
      </c>
      <c r="S764" s="52" t="s">
        <v>721</v>
      </c>
      <c r="T764" s="52" t="s">
        <v>722</v>
      </c>
      <c r="U764" s="52" t="s">
        <v>723</v>
      </c>
      <c r="V764" s="52" t="s">
        <v>724</v>
      </c>
      <c r="W764" s="52" t="s">
        <v>725</v>
      </c>
      <c r="X764" s="52" t="s">
        <v>726</v>
      </c>
      <c r="Y764" s="52" t="s">
        <v>727</v>
      </c>
    </row>
    <row r="765" spans="1:25" ht="15.75">
      <c r="A765" s="10">
        <v>41138</v>
      </c>
      <c r="B765" s="52" t="s">
        <v>728</v>
      </c>
      <c r="C765" s="52" t="s">
        <v>729</v>
      </c>
      <c r="D765" s="52" t="s">
        <v>730</v>
      </c>
      <c r="E765" s="52" t="s">
        <v>731</v>
      </c>
      <c r="F765" s="52" t="s">
        <v>732</v>
      </c>
      <c r="G765" s="52" t="s">
        <v>733</v>
      </c>
      <c r="H765" s="52" t="s">
        <v>106</v>
      </c>
      <c r="I765" s="52" t="s">
        <v>106</v>
      </c>
      <c r="J765" s="52" t="s">
        <v>180</v>
      </c>
      <c r="K765" s="52" t="s">
        <v>734</v>
      </c>
      <c r="L765" s="52" t="s">
        <v>714</v>
      </c>
      <c r="M765" s="52" t="s">
        <v>172</v>
      </c>
      <c r="N765" s="52" t="s">
        <v>735</v>
      </c>
      <c r="O765" s="52" t="s">
        <v>182</v>
      </c>
      <c r="P765" s="52" t="s">
        <v>736</v>
      </c>
      <c r="Q765" s="52" t="s">
        <v>737</v>
      </c>
      <c r="R765" s="52" t="s">
        <v>738</v>
      </c>
      <c r="S765" s="52" t="s">
        <v>739</v>
      </c>
      <c r="T765" s="52" t="s">
        <v>740</v>
      </c>
      <c r="U765" s="52" t="s">
        <v>741</v>
      </c>
      <c r="V765" s="52" t="s">
        <v>742</v>
      </c>
      <c r="W765" s="52" t="s">
        <v>743</v>
      </c>
      <c r="X765" s="52" t="s">
        <v>744</v>
      </c>
      <c r="Y765" s="52" t="s">
        <v>745</v>
      </c>
    </row>
    <row r="766" spans="1:25" ht="15.75">
      <c r="A766" s="10">
        <v>41139</v>
      </c>
      <c r="B766" s="52" t="s">
        <v>746</v>
      </c>
      <c r="C766" s="52" t="s">
        <v>747</v>
      </c>
      <c r="D766" s="52" t="s">
        <v>748</v>
      </c>
      <c r="E766" s="52" t="s">
        <v>749</v>
      </c>
      <c r="F766" s="52" t="s">
        <v>190</v>
      </c>
      <c r="G766" s="52" t="s">
        <v>106</v>
      </c>
      <c r="H766" s="52" t="s">
        <v>106</v>
      </c>
      <c r="I766" s="52" t="s">
        <v>106</v>
      </c>
      <c r="J766" s="52" t="s">
        <v>106</v>
      </c>
      <c r="K766" s="52" t="s">
        <v>106</v>
      </c>
      <c r="L766" s="52" t="s">
        <v>106</v>
      </c>
      <c r="M766" s="52" t="s">
        <v>750</v>
      </c>
      <c r="N766" s="52" t="s">
        <v>751</v>
      </c>
      <c r="O766" s="52" t="s">
        <v>752</v>
      </c>
      <c r="P766" s="52" t="s">
        <v>753</v>
      </c>
      <c r="Q766" s="52" t="s">
        <v>754</v>
      </c>
      <c r="R766" s="52" t="s">
        <v>755</v>
      </c>
      <c r="S766" s="52" t="s">
        <v>756</v>
      </c>
      <c r="T766" s="52" t="s">
        <v>757</v>
      </c>
      <c r="U766" s="52" t="s">
        <v>758</v>
      </c>
      <c r="V766" s="52" t="s">
        <v>106</v>
      </c>
      <c r="W766" s="52" t="s">
        <v>119</v>
      </c>
      <c r="X766" s="52" t="s">
        <v>759</v>
      </c>
      <c r="Y766" s="52" t="s">
        <v>183</v>
      </c>
    </row>
    <row r="767" spans="1:25" ht="15.75">
      <c r="A767" s="10">
        <v>41140</v>
      </c>
      <c r="B767" s="52" t="s">
        <v>760</v>
      </c>
      <c r="C767" s="52" t="s">
        <v>761</v>
      </c>
      <c r="D767" s="52" t="s">
        <v>762</v>
      </c>
      <c r="E767" s="52" t="s">
        <v>763</v>
      </c>
      <c r="F767" s="52" t="s">
        <v>106</v>
      </c>
      <c r="G767" s="52" t="s">
        <v>106</v>
      </c>
      <c r="H767" s="52" t="s">
        <v>106</v>
      </c>
      <c r="I767" s="52" t="s">
        <v>106</v>
      </c>
      <c r="J767" s="52" t="s">
        <v>106</v>
      </c>
      <c r="K767" s="52" t="s">
        <v>106</v>
      </c>
      <c r="L767" s="52" t="s">
        <v>106</v>
      </c>
      <c r="M767" s="52" t="s">
        <v>764</v>
      </c>
      <c r="N767" s="52" t="s">
        <v>106</v>
      </c>
      <c r="O767" s="52" t="s">
        <v>110</v>
      </c>
      <c r="P767" s="52" t="s">
        <v>765</v>
      </c>
      <c r="Q767" s="52" t="s">
        <v>766</v>
      </c>
      <c r="R767" s="52" t="s">
        <v>767</v>
      </c>
      <c r="S767" s="52" t="s">
        <v>768</v>
      </c>
      <c r="T767" s="52" t="s">
        <v>769</v>
      </c>
      <c r="U767" s="52" t="s">
        <v>770</v>
      </c>
      <c r="V767" s="52" t="s">
        <v>106</v>
      </c>
      <c r="W767" s="52" t="s">
        <v>771</v>
      </c>
      <c r="X767" s="52" t="s">
        <v>772</v>
      </c>
      <c r="Y767" s="52" t="s">
        <v>196</v>
      </c>
    </row>
    <row r="768" spans="1:25" ht="15.75">
      <c r="A768" s="10">
        <v>41141</v>
      </c>
      <c r="B768" s="52" t="s">
        <v>773</v>
      </c>
      <c r="C768" s="52" t="s">
        <v>774</v>
      </c>
      <c r="D768" s="52" t="s">
        <v>775</v>
      </c>
      <c r="E768" s="52" t="s">
        <v>776</v>
      </c>
      <c r="F768" s="52" t="s">
        <v>777</v>
      </c>
      <c r="G768" s="52" t="s">
        <v>778</v>
      </c>
      <c r="H768" s="52" t="s">
        <v>106</v>
      </c>
      <c r="I768" s="52" t="s">
        <v>106</v>
      </c>
      <c r="J768" s="52" t="s">
        <v>106</v>
      </c>
      <c r="K768" s="52" t="s">
        <v>779</v>
      </c>
      <c r="L768" s="52" t="s">
        <v>780</v>
      </c>
      <c r="M768" s="52" t="s">
        <v>781</v>
      </c>
      <c r="N768" s="52" t="s">
        <v>782</v>
      </c>
      <c r="O768" s="52" t="s">
        <v>783</v>
      </c>
      <c r="P768" s="52" t="s">
        <v>784</v>
      </c>
      <c r="Q768" s="52" t="s">
        <v>785</v>
      </c>
      <c r="R768" s="52" t="s">
        <v>786</v>
      </c>
      <c r="S768" s="52" t="s">
        <v>787</v>
      </c>
      <c r="T768" s="52" t="s">
        <v>788</v>
      </c>
      <c r="U768" s="52" t="s">
        <v>789</v>
      </c>
      <c r="V768" s="52" t="s">
        <v>790</v>
      </c>
      <c r="W768" s="52" t="s">
        <v>791</v>
      </c>
      <c r="X768" s="52" t="s">
        <v>792</v>
      </c>
      <c r="Y768" s="52" t="s">
        <v>793</v>
      </c>
    </row>
    <row r="769" spans="1:25" ht="15.75">
      <c r="A769" s="10">
        <v>41142</v>
      </c>
      <c r="B769" s="52" t="s">
        <v>794</v>
      </c>
      <c r="C769" s="52" t="s">
        <v>795</v>
      </c>
      <c r="D769" s="52" t="s">
        <v>796</v>
      </c>
      <c r="E769" s="52" t="s">
        <v>797</v>
      </c>
      <c r="F769" s="52" t="s">
        <v>798</v>
      </c>
      <c r="G769" s="52" t="s">
        <v>799</v>
      </c>
      <c r="H769" s="52" t="s">
        <v>106</v>
      </c>
      <c r="I769" s="52" t="s">
        <v>106</v>
      </c>
      <c r="J769" s="52" t="s">
        <v>106</v>
      </c>
      <c r="K769" s="52" t="s">
        <v>106</v>
      </c>
      <c r="L769" s="52" t="s">
        <v>800</v>
      </c>
      <c r="M769" s="52" t="s">
        <v>801</v>
      </c>
      <c r="N769" s="52" t="s">
        <v>802</v>
      </c>
      <c r="O769" s="52" t="s">
        <v>803</v>
      </c>
      <c r="P769" s="52" t="s">
        <v>804</v>
      </c>
      <c r="Q769" s="52" t="s">
        <v>805</v>
      </c>
      <c r="R769" s="52" t="s">
        <v>806</v>
      </c>
      <c r="S769" s="52" t="s">
        <v>807</v>
      </c>
      <c r="T769" s="52" t="s">
        <v>808</v>
      </c>
      <c r="U769" s="52" t="s">
        <v>809</v>
      </c>
      <c r="V769" s="52" t="s">
        <v>810</v>
      </c>
      <c r="W769" s="52" t="s">
        <v>811</v>
      </c>
      <c r="X769" s="52" t="s">
        <v>812</v>
      </c>
      <c r="Y769" s="52" t="s">
        <v>813</v>
      </c>
    </row>
    <row r="770" spans="1:25" ht="15.75">
      <c r="A770" s="10">
        <v>41143</v>
      </c>
      <c r="B770" s="52" t="s">
        <v>362</v>
      </c>
      <c r="C770" s="52" t="s">
        <v>106</v>
      </c>
      <c r="D770" s="52" t="s">
        <v>106</v>
      </c>
      <c r="E770" s="52" t="s">
        <v>106</v>
      </c>
      <c r="F770" s="52" t="s">
        <v>106</v>
      </c>
      <c r="G770" s="52" t="s">
        <v>106</v>
      </c>
      <c r="H770" s="52" t="s">
        <v>106</v>
      </c>
      <c r="I770" s="52" t="s">
        <v>106</v>
      </c>
      <c r="J770" s="52" t="s">
        <v>106</v>
      </c>
      <c r="K770" s="52" t="s">
        <v>106</v>
      </c>
      <c r="L770" s="52" t="s">
        <v>814</v>
      </c>
      <c r="M770" s="52" t="s">
        <v>350</v>
      </c>
      <c r="N770" s="52" t="s">
        <v>117</v>
      </c>
      <c r="O770" s="52" t="s">
        <v>815</v>
      </c>
      <c r="P770" s="52" t="s">
        <v>595</v>
      </c>
      <c r="Q770" s="52" t="s">
        <v>816</v>
      </c>
      <c r="R770" s="52" t="s">
        <v>817</v>
      </c>
      <c r="S770" s="52" t="s">
        <v>818</v>
      </c>
      <c r="T770" s="52" t="s">
        <v>819</v>
      </c>
      <c r="U770" s="52" t="s">
        <v>820</v>
      </c>
      <c r="V770" s="52" t="s">
        <v>106</v>
      </c>
      <c r="W770" s="52" t="s">
        <v>821</v>
      </c>
      <c r="X770" s="52" t="s">
        <v>822</v>
      </c>
      <c r="Y770" s="52" t="s">
        <v>823</v>
      </c>
    </row>
    <row r="771" spans="1:25" ht="15.75">
      <c r="A771" s="10">
        <v>41144</v>
      </c>
      <c r="B771" s="52" t="s">
        <v>824</v>
      </c>
      <c r="C771" s="52" t="s">
        <v>825</v>
      </c>
      <c r="D771" s="52" t="s">
        <v>826</v>
      </c>
      <c r="E771" s="52" t="s">
        <v>827</v>
      </c>
      <c r="F771" s="52" t="s">
        <v>589</v>
      </c>
      <c r="G771" s="52" t="s">
        <v>106</v>
      </c>
      <c r="H771" s="52" t="s">
        <v>106</v>
      </c>
      <c r="I771" s="52" t="s">
        <v>106</v>
      </c>
      <c r="J771" s="52" t="s">
        <v>106</v>
      </c>
      <c r="K771" s="52" t="s">
        <v>828</v>
      </c>
      <c r="L771" s="52" t="s">
        <v>829</v>
      </c>
      <c r="M771" s="52" t="s">
        <v>830</v>
      </c>
      <c r="N771" s="52" t="s">
        <v>831</v>
      </c>
      <c r="O771" s="52" t="s">
        <v>832</v>
      </c>
      <c r="P771" s="52" t="s">
        <v>833</v>
      </c>
      <c r="Q771" s="52" t="s">
        <v>834</v>
      </c>
      <c r="R771" s="52" t="s">
        <v>835</v>
      </c>
      <c r="S771" s="52" t="s">
        <v>836</v>
      </c>
      <c r="T771" s="52" t="s">
        <v>837</v>
      </c>
      <c r="U771" s="52" t="s">
        <v>838</v>
      </c>
      <c r="V771" s="52" t="s">
        <v>839</v>
      </c>
      <c r="W771" s="52" t="s">
        <v>840</v>
      </c>
      <c r="X771" s="52" t="s">
        <v>841</v>
      </c>
      <c r="Y771" s="52" t="s">
        <v>842</v>
      </c>
    </row>
    <row r="772" spans="1:25" ht="15.75">
      <c r="A772" s="10">
        <v>41145</v>
      </c>
      <c r="B772" s="52" t="s">
        <v>186</v>
      </c>
      <c r="C772" s="52" t="s">
        <v>843</v>
      </c>
      <c r="D772" s="52" t="s">
        <v>844</v>
      </c>
      <c r="E772" s="52" t="s">
        <v>845</v>
      </c>
      <c r="F772" s="52" t="s">
        <v>846</v>
      </c>
      <c r="G772" s="52" t="s">
        <v>106</v>
      </c>
      <c r="H772" s="52" t="s">
        <v>106</v>
      </c>
      <c r="I772" s="52" t="s">
        <v>106</v>
      </c>
      <c r="J772" s="52" t="s">
        <v>106</v>
      </c>
      <c r="K772" s="52" t="s">
        <v>847</v>
      </c>
      <c r="L772" s="52" t="s">
        <v>848</v>
      </c>
      <c r="M772" s="52" t="s">
        <v>849</v>
      </c>
      <c r="N772" s="52" t="s">
        <v>850</v>
      </c>
      <c r="O772" s="52" t="s">
        <v>851</v>
      </c>
      <c r="P772" s="52" t="s">
        <v>852</v>
      </c>
      <c r="Q772" s="52" t="s">
        <v>853</v>
      </c>
      <c r="R772" s="52" t="s">
        <v>854</v>
      </c>
      <c r="S772" s="52" t="s">
        <v>855</v>
      </c>
      <c r="T772" s="52" t="s">
        <v>856</v>
      </c>
      <c r="U772" s="52" t="s">
        <v>857</v>
      </c>
      <c r="V772" s="52" t="s">
        <v>858</v>
      </c>
      <c r="W772" s="52" t="s">
        <v>859</v>
      </c>
      <c r="X772" s="52" t="s">
        <v>860</v>
      </c>
      <c r="Y772" s="52" t="s">
        <v>861</v>
      </c>
    </row>
    <row r="773" spans="1:25" ht="15.75">
      <c r="A773" s="10">
        <v>41146</v>
      </c>
      <c r="B773" s="52" t="s">
        <v>862</v>
      </c>
      <c r="C773" s="52" t="s">
        <v>863</v>
      </c>
      <c r="D773" s="52" t="s">
        <v>546</v>
      </c>
      <c r="E773" s="52" t="s">
        <v>864</v>
      </c>
      <c r="F773" s="52" t="s">
        <v>865</v>
      </c>
      <c r="G773" s="52" t="s">
        <v>866</v>
      </c>
      <c r="H773" s="52" t="s">
        <v>867</v>
      </c>
      <c r="I773" s="52" t="s">
        <v>106</v>
      </c>
      <c r="J773" s="52" t="s">
        <v>868</v>
      </c>
      <c r="K773" s="52" t="s">
        <v>869</v>
      </c>
      <c r="L773" s="52" t="s">
        <v>870</v>
      </c>
      <c r="M773" s="52" t="s">
        <v>871</v>
      </c>
      <c r="N773" s="52" t="s">
        <v>872</v>
      </c>
      <c r="O773" s="52" t="s">
        <v>873</v>
      </c>
      <c r="P773" s="52" t="s">
        <v>874</v>
      </c>
      <c r="Q773" s="52" t="s">
        <v>875</v>
      </c>
      <c r="R773" s="52" t="s">
        <v>876</v>
      </c>
      <c r="S773" s="52" t="s">
        <v>877</v>
      </c>
      <c r="T773" s="52" t="s">
        <v>878</v>
      </c>
      <c r="U773" s="52" t="s">
        <v>184</v>
      </c>
      <c r="V773" s="52" t="s">
        <v>879</v>
      </c>
      <c r="W773" s="52" t="s">
        <v>880</v>
      </c>
      <c r="X773" s="52" t="s">
        <v>881</v>
      </c>
      <c r="Y773" s="52" t="s">
        <v>882</v>
      </c>
    </row>
    <row r="774" spans="1:25" ht="15.75">
      <c r="A774" s="10">
        <v>41147</v>
      </c>
      <c r="B774" s="52" t="s">
        <v>883</v>
      </c>
      <c r="C774" s="52" t="s">
        <v>884</v>
      </c>
      <c r="D774" s="52" t="s">
        <v>885</v>
      </c>
      <c r="E774" s="52" t="s">
        <v>114</v>
      </c>
      <c r="F774" s="52" t="s">
        <v>106</v>
      </c>
      <c r="G774" s="52" t="s">
        <v>109</v>
      </c>
      <c r="H774" s="52" t="s">
        <v>106</v>
      </c>
      <c r="I774" s="52" t="s">
        <v>106</v>
      </c>
      <c r="J774" s="52" t="s">
        <v>106</v>
      </c>
      <c r="K774" s="52" t="s">
        <v>886</v>
      </c>
      <c r="L774" s="52" t="s">
        <v>559</v>
      </c>
      <c r="M774" s="52" t="s">
        <v>887</v>
      </c>
      <c r="N774" s="52" t="s">
        <v>106</v>
      </c>
      <c r="O774" s="52" t="s">
        <v>106</v>
      </c>
      <c r="P774" s="52" t="s">
        <v>118</v>
      </c>
      <c r="Q774" s="52" t="s">
        <v>106</v>
      </c>
      <c r="R774" s="52" t="s">
        <v>106</v>
      </c>
      <c r="S774" s="52" t="s">
        <v>106</v>
      </c>
      <c r="T774" s="52" t="s">
        <v>106</v>
      </c>
      <c r="U774" s="52" t="s">
        <v>106</v>
      </c>
      <c r="V774" s="52" t="s">
        <v>106</v>
      </c>
      <c r="W774" s="52" t="s">
        <v>106</v>
      </c>
      <c r="X774" s="52" t="s">
        <v>181</v>
      </c>
      <c r="Y774" s="52" t="s">
        <v>888</v>
      </c>
    </row>
    <row r="775" spans="1:25" ht="15.75">
      <c r="A775" s="10">
        <v>41148</v>
      </c>
      <c r="B775" s="52" t="s">
        <v>540</v>
      </c>
      <c r="C775" s="52" t="s">
        <v>889</v>
      </c>
      <c r="D775" s="52" t="s">
        <v>890</v>
      </c>
      <c r="E775" s="52" t="s">
        <v>891</v>
      </c>
      <c r="F775" s="52" t="s">
        <v>892</v>
      </c>
      <c r="G775" s="52" t="s">
        <v>106</v>
      </c>
      <c r="H775" s="52" t="s">
        <v>106</v>
      </c>
      <c r="I775" s="52" t="s">
        <v>106</v>
      </c>
      <c r="J775" s="52" t="s">
        <v>106</v>
      </c>
      <c r="K775" s="52" t="s">
        <v>106</v>
      </c>
      <c r="L775" s="52" t="s">
        <v>201</v>
      </c>
      <c r="M775" s="52" t="s">
        <v>174</v>
      </c>
      <c r="N775" s="52" t="s">
        <v>893</v>
      </c>
      <c r="O775" s="52" t="s">
        <v>894</v>
      </c>
      <c r="P775" s="52" t="s">
        <v>895</v>
      </c>
      <c r="Q775" s="52" t="s">
        <v>106</v>
      </c>
      <c r="R775" s="52" t="s">
        <v>106</v>
      </c>
      <c r="S775" s="52" t="s">
        <v>478</v>
      </c>
      <c r="T775" s="52" t="s">
        <v>896</v>
      </c>
      <c r="U775" s="52" t="s">
        <v>897</v>
      </c>
      <c r="V775" s="52" t="s">
        <v>106</v>
      </c>
      <c r="W775" s="52" t="s">
        <v>898</v>
      </c>
      <c r="X775" s="52" t="s">
        <v>899</v>
      </c>
      <c r="Y775" s="52" t="s">
        <v>900</v>
      </c>
    </row>
    <row r="776" spans="1:25" ht="15.75">
      <c r="A776" s="10">
        <v>41149</v>
      </c>
      <c r="B776" s="52" t="s">
        <v>901</v>
      </c>
      <c r="C776" s="52" t="s">
        <v>902</v>
      </c>
      <c r="D776" s="52" t="s">
        <v>903</v>
      </c>
      <c r="E776" s="52" t="s">
        <v>187</v>
      </c>
      <c r="F776" s="52" t="s">
        <v>904</v>
      </c>
      <c r="G776" s="52" t="s">
        <v>106</v>
      </c>
      <c r="H776" s="52" t="s">
        <v>106</v>
      </c>
      <c r="I776" s="52" t="s">
        <v>106</v>
      </c>
      <c r="J776" s="52" t="s">
        <v>106</v>
      </c>
      <c r="K776" s="52" t="s">
        <v>106</v>
      </c>
      <c r="L776" s="52" t="s">
        <v>106</v>
      </c>
      <c r="M776" s="52" t="s">
        <v>106</v>
      </c>
      <c r="N776" s="52" t="s">
        <v>106</v>
      </c>
      <c r="O776" s="52" t="s">
        <v>106</v>
      </c>
      <c r="P776" s="52" t="s">
        <v>106</v>
      </c>
      <c r="Q776" s="52" t="s">
        <v>106</v>
      </c>
      <c r="R776" s="52" t="s">
        <v>106</v>
      </c>
      <c r="S776" s="52" t="s">
        <v>106</v>
      </c>
      <c r="T776" s="52" t="s">
        <v>109</v>
      </c>
      <c r="U776" s="52" t="s">
        <v>106</v>
      </c>
      <c r="V776" s="52" t="s">
        <v>106</v>
      </c>
      <c r="W776" s="52" t="s">
        <v>106</v>
      </c>
      <c r="X776" s="52" t="s">
        <v>905</v>
      </c>
      <c r="Y776" s="52" t="s">
        <v>906</v>
      </c>
    </row>
    <row r="777" spans="1:25" ht="15.75">
      <c r="A777" s="10">
        <v>41150</v>
      </c>
      <c r="B777" s="52" t="s">
        <v>907</v>
      </c>
      <c r="C777" s="52" t="s">
        <v>908</v>
      </c>
      <c r="D777" s="52" t="s">
        <v>909</v>
      </c>
      <c r="E777" s="52" t="s">
        <v>910</v>
      </c>
      <c r="F777" s="52" t="s">
        <v>911</v>
      </c>
      <c r="G777" s="52" t="s">
        <v>912</v>
      </c>
      <c r="H777" s="52" t="s">
        <v>345</v>
      </c>
      <c r="I777" s="52" t="s">
        <v>106</v>
      </c>
      <c r="J777" s="52" t="s">
        <v>106</v>
      </c>
      <c r="K777" s="52" t="s">
        <v>913</v>
      </c>
      <c r="L777" s="52" t="s">
        <v>914</v>
      </c>
      <c r="M777" s="52" t="s">
        <v>915</v>
      </c>
      <c r="N777" s="52" t="s">
        <v>916</v>
      </c>
      <c r="O777" s="52" t="s">
        <v>917</v>
      </c>
      <c r="P777" s="52" t="s">
        <v>918</v>
      </c>
      <c r="Q777" s="52" t="s">
        <v>919</v>
      </c>
      <c r="R777" s="52" t="s">
        <v>808</v>
      </c>
      <c r="S777" s="52" t="s">
        <v>920</v>
      </c>
      <c r="T777" s="52" t="s">
        <v>921</v>
      </c>
      <c r="U777" s="52" t="s">
        <v>106</v>
      </c>
      <c r="V777" s="52" t="s">
        <v>106</v>
      </c>
      <c r="W777" s="52" t="s">
        <v>189</v>
      </c>
      <c r="X777" s="52" t="s">
        <v>493</v>
      </c>
      <c r="Y777" s="52" t="s">
        <v>922</v>
      </c>
    </row>
    <row r="778" spans="1:25" ht="15.75">
      <c r="A778" s="10">
        <v>41151</v>
      </c>
      <c r="B778" s="52" t="s">
        <v>106</v>
      </c>
      <c r="C778" s="52" t="s">
        <v>106</v>
      </c>
      <c r="D778" s="52" t="s">
        <v>106</v>
      </c>
      <c r="E778" s="52" t="s">
        <v>923</v>
      </c>
      <c r="F778" s="52" t="s">
        <v>924</v>
      </c>
      <c r="G778" s="52" t="s">
        <v>106</v>
      </c>
      <c r="H778" s="52" t="s">
        <v>106</v>
      </c>
      <c r="I778" s="52" t="s">
        <v>106</v>
      </c>
      <c r="J778" s="52" t="s">
        <v>106</v>
      </c>
      <c r="K778" s="52" t="s">
        <v>106</v>
      </c>
      <c r="L778" s="52" t="s">
        <v>106</v>
      </c>
      <c r="M778" s="52" t="s">
        <v>106</v>
      </c>
      <c r="N778" s="52" t="s">
        <v>106</v>
      </c>
      <c r="O778" s="52" t="s">
        <v>106</v>
      </c>
      <c r="P778" s="52" t="s">
        <v>106</v>
      </c>
      <c r="Q778" s="52" t="s">
        <v>106</v>
      </c>
      <c r="R778" s="52" t="s">
        <v>106</v>
      </c>
      <c r="S778" s="52" t="s">
        <v>106</v>
      </c>
      <c r="T778" s="52" t="s">
        <v>925</v>
      </c>
      <c r="U778" s="52" t="s">
        <v>111</v>
      </c>
      <c r="V778" s="52" t="s">
        <v>106</v>
      </c>
      <c r="W778" s="52" t="s">
        <v>926</v>
      </c>
      <c r="X778" s="52" t="s">
        <v>927</v>
      </c>
      <c r="Y778" s="52" t="s">
        <v>928</v>
      </c>
    </row>
    <row r="779" spans="1:25" ht="15.75">
      <c r="A779" s="10">
        <v>41152</v>
      </c>
      <c r="B779" s="52" t="s">
        <v>929</v>
      </c>
      <c r="C779" s="52" t="s">
        <v>930</v>
      </c>
      <c r="D779" s="52" t="s">
        <v>931</v>
      </c>
      <c r="E779" s="52" t="s">
        <v>932</v>
      </c>
      <c r="F779" s="52" t="s">
        <v>106</v>
      </c>
      <c r="G779" s="52" t="s">
        <v>106</v>
      </c>
      <c r="H779" s="52" t="s">
        <v>106</v>
      </c>
      <c r="I779" s="52" t="s">
        <v>106</v>
      </c>
      <c r="J779" s="52" t="s">
        <v>106</v>
      </c>
      <c r="K779" s="52" t="s">
        <v>106</v>
      </c>
      <c r="L779" s="52" t="s">
        <v>115</v>
      </c>
      <c r="M779" s="52" t="s">
        <v>106</v>
      </c>
      <c r="N779" s="52" t="s">
        <v>106</v>
      </c>
      <c r="O779" s="52" t="s">
        <v>933</v>
      </c>
      <c r="P779" s="52" t="s">
        <v>934</v>
      </c>
      <c r="Q779" s="52" t="s">
        <v>935</v>
      </c>
      <c r="R779" s="52" t="s">
        <v>936</v>
      </c>
      <c r="S779" s="52" t="s">
        <v>937</v>
      </c>
      <c r="T779" s="52" t="s">
        <v>177</v>
      </c>
      <c r="U779" s="52" t="s">
        <v>938</v>
      </c>
      <c r="V779" s="52" t="s">
        <v>939</v>
      </c>
      <c r="W779" s="52" t="s">
        <v>940</v>
      </c>
      <c r="X779" s="52" t="s">
        <v>941</v>
      </c>
      <c r="Y779" s="52" t="s">
        <v>942</v>
      </c>
    </row>
    <row r="780" ht="12.75">
      <c r="A780" s="5"/>
    </row>
    <row r="781" spans="1:25" ht="30" customHeight="1">
      <c r="A781" s="72" t="s">
        <v>55</v>
      </c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4" t="s">
        <v>56</v>
      </c>
      <c r="Q781" s="75"/>
      <c r="R781" s="75"/>
      <c r="S781" s="75"/>
      <c r="T781" s="75"/>
      <c r="U781" s="75"/>
      <c r="V781" s="75"/>
      <c r="W781" s="75"/>
      <c r="X781" s="75"/>
      <c r="Y781" s="73"/>
    </row>
    <row r="782" spans="1:25" ht="26.25" customHeight="1">
      <c r="A782" s="76" t="s">
        <v>57</v>
      </c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67" t="str">
        <f>P568</f>
        <v>-4,91</v>
      </c>
      <c r="Q782" s="68"/>
      <c r="R782" s="68"/>
      <c r="S782" s="68"/>
      <c r="T782" s="68"/>
      <c r="U782" s="68"/>
      <c r="V782" s="68"/>
      <c r="W782" s="68"/>
      <c r="X782" s="68"/>
      <c r="Y782" s="69"/>
    </row>
    <row r="783" spans="1:25" ht="31.5" customHeight="1">
      <c r="A783" s="64" t="s">
        <v>58</v>
      </c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6"/>
      <c r="P783" s="67" t="str">
        <f>P569</f>
        <v>145,11</v>
      </c>
      <c r="Q783" s="68"/>
      <c r="R783" s="68"/>
      <c r="S783" s="68"/>
      <c r="T783" s="68"/>
      <c r="U783" s="68"/>
      <c r="V783" s="68"/>
      <c r="W783" s="68"/>
      <c r="X783" s="68"/>
      <c r="Y783" s="69"/>
    </row>
    <row r="784" spans="1:8" ht="30" customHeight="1">
      <c r="A784" s="70" t="s">
        <v>153</v>
      </c>
      <c r="B784" s="70"/>
      <c r="C784" s="70"/>
      <c r="D784" s="70"/>
      <c r="E784" s="70"/>
      <c r="F784" s="71">
        <f>F571</f>
        <v>251914.53</v>
      </c>
      <c r="G784" s="71"/>
      <c r="H784" s="16" t="s">
        <v>50</v>
      </c>
    </row>
    <row r="785" spans="1:8" ht="30" customHeight="1">
      <c r="A785" s="49" t="s">
        <v>154</v>
      </c>
      <c r="B785" s="41"/>
      <c r="C785" s="41"/>
      <c r="D785" s="41"/>
      <c r="E785" s="41"/>
      <c r="F785" s="50"/>
      <c r="G785" s="50"/>
      <c r="H785" s="16"/>
    </row>
    <row r="786" spans="1:25" ht="22.5" customHeight="1">
      <c r="A786" s="72"/>
      <c r="B786" s="72"/>
      <c r="C786" s="72"/>
      <c r="D786" s="72" t="s">
        <v>4</v>
      </c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8"/>
    </row>
    <row r="787" spans="1:25" ht="15.75">
      <c r="A787" s="72"/>
      <c r="B787" s="72"/>
      <c r="C787" s="72"/>
      <c r="D787" s="73" t="s">
        <v>5</v>
      </c>
      <c r="E787" s="72"/>
      <c r="F787" s="72"/>
      <c r="G787" s="72"/>
      <c r="H787" s="72"/>
      <c r="I787" s="72" t="s">
        <v>6</v>
      </c>
      <c r="J787" s="72"/>
      <c r="K787" s="72"/>
      <c r="L787" s="72"/>
      <c r="M787" s="72"/>
      <c r="N787" s="72" t="s">
        <v>7</v>
      </c>
      <c r="O787" s="72"/>
      <c r="P787" s="72"/>
      <c r="Q787" s="72"/>
      <c r="R787" s="72"/>
      <c r="S787" s="72"/>
      <c r="T787" s="72" t="s">
        <v>8</v>
      </c>
      <c r="U787" s="72"/>
      <c r="V787" s="72"/>
      <c r="W787" s="72"/>
      <c r="X787" s="72"/>
      <c r="Y787" s="8"/>
    </row>
    <row r="788" spans="1:25" ht="48.75" customHeight="1">
      <c r="A788" s="60" t="s">
        <v>155</v>
      </c>
      <c r="B788" s="61"/>
      <c r="C788" s="62"/>
      <c r="D788" s="63">
        <f>D357</f>
        <v>804379.4</v>
      </c>
      <c r="E788" s="63"/>
      <c r="F788" s="63"/>
      <c r="G788" s="63"/>
      <c r="H788" s="63"/>
      <c r="I788" s="63">
        <f>I357</f>
        <v>964815.36</v>
      </c>
      <c r="J788" s="63"/>
      <c r="K788" s="63"/>
      <c r="L788" s="63"/>
      <c r="M788" s="63"/>
      <c r="N788" s="63">
        <f>N357</f>
        <v>712004.08</v>
      </c>
      <c r="O788" s="63"/>
      <c r="P788" s="63"/>
      <c r="Q788" s="63"/>
      <c r="R788" s="63"/>
      <c r="S788" s="63"/>
      <c r="T788" s="63">
        <f>T357</f>
        <v>846477.4</v>
      </c>
      <c r="U788" s="63"/>
      <c r="V788" s="63"/>
      <c r="W788" s="63"/>
      <c r="X788" s="63"/>
      <c r="Y788" s="8"/>
    </row>
  </sheetData>
  <sheetProtection/>
  <mergeCells count="196">
    <mergeCell ref="A9:X9"/>
    <mergeCell ref="A10:C10"/>
    <mergeCell ref="D10:X10"/>
    <mergeCell ref="A11:C11"/>
    <mergeCell ref="D11:H11"/>
    <mergeCell ref="I11:M11"/>
    <mergeCell ref="N11:S11"/>
    <mergeCell ref="T11:X11"/>
    <mergeCell ref="A12:X12"/>
    <mergeCell ref="A13:C13"/>
    <mergeCell ref="D13:H13"/>
    <mergeCell ref="I13:M13"/>
    <mergeCell ref="N13:S13"/>
    <mergeCell ref="T13:X13"/>
    <mergeCell ref="E2:S2"/>
    <mergeCell ref="G3:I3"/>
    <mergeCell ref="J3:O3"/>
    <mergeCell ref="H4:R4"/>
    <mergeCell ref="F7:R7"/>
    <mergeCell ref="A8:X8"/>
    <mergeCell ref="D14:H14"/>
    <mergeCell ref="I14:M14"/>
    <mergeCell ref="N14:S14"/>
    <mergeCell ref="T14:X14"/>
    <mergeCell ref="D15:H15"/>
    <mergeCell ref="I15:M15"/>
    <mergeCell ref="N15:S15"/>
    <mergeCell ref="T15:X15"/>
    <mergeCell ref="D16:H16"/>
    <mergeCell ref="I16:M16"/>
    <mergeCell ref="N16:S16"/>
    <mergeCell ref="T16:X16"/>
    <mergeCell ref="D17:H17"/>
    <mergeCell ref="I17:M17"/>
    <mergeCell ref="N17:S17"/>
    <mergeCell ref="T17:X17"/>
    <mergeCell ref="D18:H18"/>
    <mergeCell ref="I18:M18"/>
    <mergeCell ref="N18:S18"/>
    <mergeCell ref="T18:X18"/>
    <mergeCell ref="D19:H19"/>
    <mergeCell ref="I19:M19"/>
    <mergeCell ref="N19:S19"/>
    <mergeCell ref="T19:X19"/>
    <mergeCell ref="A20:X20"/>
    <mergeCell ref="A21:C21"/>
    <mergeCell ref="D21:H21"/>
    <mergeCell ref="I21:M21"/>
    <mergeCell ref="N21:S21"/>
    <mergeCell ref="T21:X21"/>
    <mergeCell ref="T23:U23"/>
    <mergeCell ref="I25:J25"/>
    <mergeCell ref="I26:J26"/>
    <mergeCell ref="L27:M27"/>
    <mergeCell ref="I28:J28"/>
    <mergeCell ref="R29:S29"/>
    <mergeCell ref="L26:M26"/>
    <mergeCell ref="P30:Q30"/>
    <mergeCell ref="I37:J37"/>
    <mergeCell ref="M38:N38"/>
    <mergeCell ref="J44:K44"/>
    <mergeCell ref="N45:O45"/>
    <mergeCell ref="O46:P46"/>
    <mergeCell ref="K53:L53"/>
    <mergeCell ref="R54:S54"/>
    <mergeCell ref="F56:R56"/>
    <mergeCell ref="A57:X57"/>
    <mergeCell ref="A59:C61"/>
    <mergeCell ref="D59:X59"/>
    <mergeCell ref="D60:X60"/>
    <mergeCell ref="D61:H61"/>
    <mergeCell ref="I61:M61"/>
    <mergeCell ref="N61:S61"/>
    <mergeCell ref="T61:X61"/>
    <mergeCell ref="A62:X62"/>
    <mergeCell ref="A63:C63"/>
    <mergeCell ref="D63:H63"/>
    <mergeCell ref="I63:M63"/>
    <mergeCell ref="N63:S63"/>
    <mergeCell ref="T63:X63"/>
    <mergeCell ref="A64:C64"/>
    <mergeCell ref="D64:H64"/>
    <mergeCell ref="I64:M64"/>
    <mergeCell ref="N64:S64"/>
    <mergeCell ref="T64:X64"/>
    <mergeCell ref="A65:C65"/>
    <mergeCell ref="D65:H65"/>
    <mergeCell ref="I65:M65"/>
    <mergeCell ref="N65:S65"/>
    <mergeCell ref="T65:X65"/>
    <mergeCell ref="A66:X66"/>
    <mergeCell ref="A67:C67"/>
    <mergeCell ref="D67:H67"/>
    <mergeCell ref="I67:M67"/>
    <mergeCell ref="N67:S67"/>
    <mergeCell ref="T67:X67"/>
    <mergeCell ref="A68:C68"/>
    <mergeCell ref="D68:H68"/>
    <mergeCell ref="I68:M68"/>
    <mergeCell ref="N68:S68"/>
    <mergeCell ref="T68:X68"/>
    <mergeCell ref="A69:C69"/>
    <mergeCell ref="D69:H69"/>
    <mergeCell ref="I69:M69"/>
    <mergeCell ref="N69:S69"/>
    <mergeCell ref="T69:X69"/>
    <mergeCell ref="F72:R72"/>
    <mergeCell ref="A73:X73"/>
    <mergeCell ref="A75:A76"/>
    <mergeCell ref="B75:Y75"/>
    <mergeCell ref="A109:A110"/>
    <mergeCell ref="B109:Y109"/>
    <mergeCell ref="F353:G353"/>
    <mergeCell ref="A355:C356"/>
    <mergeCell ref="D355:X355"/>
    <mergeCell ref="D356:H356"/>
    <mergeCell ref="A143:A144"/>
    <mergeCell ref="B143:Y143"/>
    <mergeCell ref="A177:A178"/>
    <mergeCell ref="B177:Y177"/>
    <mergeCell ref="A211:E211"/>
    <mergeCell ref="F211:G211"/>
    <mergeCell ref="B251:Y251"/>
    <mergeCell ref="I356:M356"/>
    <mergeCell ref="N356:S356"/>
    <mergeCell ref="T356:X356"/>
    <mergeCell ref="A357:C357"/>
    <mergeCell ref="D357:H357"/>
    <mergeCell ref="I357:M357"/>
    <mergeCell ref="N357:S357"/>
    <mergeCell ref="T357:X357"/>
    <mergeCell ref="A353:E353"/>
    <mergeCell ref="F360:R360"/>
    <mergeCell ref="A285:A286"/>
    <mergeCell ref="B285:Y285"/>
    <mergeCell ref="A319:A320"/>
    <mergeCell ref="B319:Y319"/>
    <mergeCell ref="F214:R214"/>
    <mergeCell ref="A215:X215"/>
    <mergeCell ref="A217:A218"/>
    <mergeCell ref="B217:Y217"/>
    <mergeCell ref="A251:A252"/>
    <mergeCell ref="A361:Y361"/>
    <mergeCell ref="A363:A364"/>
    <mergeCell ref="B363:Y363"/>
    <mergeCell ref="A397:A398"/>
    <mergeCell ref="B397:Y397"/>
    <mergeCell ref="A431:A432"/>
    <mergeCell ref="B431:Y431"/>
    <mergeCell ref="A465:A466"/>
    <mergeCell ref="B465:Y465"/>
    <mergeCell ref="A499:A500"/>
    <mergeCell ref="B499:Y499"/>
    <mergeCell ref="A533:A534"/>
    <mergeCell ref="B533:Y533"/>
    <mergeCell ref="A567:O567"/>
    <mergeCell ref="P567:Y567"/>
    <mergeCell ref="A568:O568"/>
    <mergeCell ref="P568:Y568"/>
    <mergeCell ref="A569:O569"/>
    <mergeCell ref="P569:Y569"/>
    <mergeCell ref="A571:E571"/>
    <mergeCell ref="F571:G571"/>
    <mergeCell ref="F574:R574"/>
    <mergeCell ref="A575:Y575"/>
    <mergeCell ref="A577:A578"/>
    <mergeCell ref="B577:Y577"/>
    <mergeCell ref="P781:Y781"/>
    <mergeCell ref="A782:O782"/>
    <mergeCell ref="P782:Y782"/>
    <mergeCell ref="A611:A612"/>
    <mergeCell ref="B611:Y611"/>
    <mergeCell ref="A645:A646"/>
    <mergeCell ref="B645:Y645"/>
    <mergeCell ref="A679:A680"/>
    <mergeCell ref="B679:Y679"/>
    <mergeCell ref="D786:X786"/>
    <mergeCell ref="D787:H787"/>
    <mergeCell ref="I787:M787"/>
    <mergeCell ref="N787:S787"/>
    <mergeCell ref="T787:X787"/>
    <mergeCell ref="A713:A714"/>
    <mergeCell ref="B713:Y713"/>
    <mergeCell ref="A747:A748"/>
    <mergeCell ref="B747:Y747"/>
    <mergeCell ref="A781:O781"/>
    <mergeCell ref="A788:C788"/>
    <mergeCell ref="D788:H788"/>
    <mergeCell ref="I788:M788"/>
    <mergeCell ref="N788:S788"/>
    <mergeCell ref="T788:X788"/>
    <mergeCell ref="A783:O783"/>
    <mergeCell ref="P783:Y783"/>
    <mergeCell ref="A784:E784"/>
    <mergeCell ref="F784:G784"/>
    <mergeCell ref="A786:C787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3" r:id="rId1"/>
  <rowBreaks count="9" manualBreakCount="9">
    <brk id="108" max="24" man="1"/>
    <brk id="176" max="24" man="1"/>
    <brk id="250" max="24" man="1"/>
    <brk id="318" max="24" man="1"/>
    <brk id="396" max="24" man="1"/>
    <brk id="464" max="24" man="1"/>
    <brk id="505" max="255" man="1"/>
    <brk id="579" max="24" man="1"/>
    <brk id="67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8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2:24" ht="27.75" customHeight="1">
      <c r="B2" s="2"/>
      <c r="C2" s="2"/>
      <c r="D2" s="2"/>
      <c r="E2" s="108" t="s">
        <v>0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X2" s="53" t="s">
        <v>163</v>
      </c>
    </row>
    <row r="3" spans="7:18" ht="15.75">
      <c r="G3" s="109" t="s">
        <v>1</v>
      </c>
      <c r="H3" s="109"/>
      <c r="I3" s="109"/>
      <c r="J3" s="110" t="s">
        <v>2</v>
      </c>
      <c r="K3" s="110"/>
      <c r="L3" s="110"/>
      <c r="M3" s="110"/>
      <c r="N3" s="110"/>
      <c r="O3" s="110"/>
      <c r="P3" s="3" t="str">
        <f>'август 2012 ДЭ'!P3</f>
        <v>августе</v>
      </c>
      <c r="Q3" s="4" t="s">
        <v>38</v>
      </c>
      <c r="R3" s="4"/>
    </row>
    <row r="4" spans="7:18" ht="15.75">
      <c r="G4" s="4"/>
      <c r="H4" s="109" t="s">
        <v>3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ht="12.75">
      <c r="A5" s="5"/>
    </row>
    <row r="6" ht="12.75">
      <c r="A6" s="5"/>
    </row>
    <row r="7" spans="6:18" ht="20.25">
      <c r="F7" s="78" t="s">
        <v>39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</row>
    <row r="8" spans="1:24" ht="15.75" customHeight="1">
      <c r="A8" s="90" t="s">
        <v>40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</row>
    <row r="9" spans="1:24" ht="19.5" customHeight="1">
      <c r="A9" s="116" t="s">
        <v>122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</row>
    <row r="10" spans="1:24" ht="15.75">
      <c r="A10" s="97"/>
      <c r="B10" s="98"/>
      <c r="C10" s="99"/>
      <c r="D10" s="84" t="s">
        <v>4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</row>
    <row r="11" spans="1:24" ht="15.75">
      <c r="A11" s="74"/>
      <c r="B11" s="75"/>
      <c r="C11" s="73"/>
      <c r="D11" s="73" t="s">
        <v>5</v>
      </c>
      <c r="E11" s="72"/>
      <c r="F11" s="72"/>
      <c r="G11" s="72"/>
      <c r="H11" s="72"/>
      <c r="I11" s="72" t="s">
        <v>6</v>
      </c>
      <c r="J11" s="72"/>
      <c r="K11" s="72"/>
      <c r="L11" s="72"/>
      <c r="M11" s="72"/>
      <c r="N11" s="72" t="s">
        <v>7</v>
      </c>
      <c r="O11" s="72"/>
      <c r="P11" s="72"/>
      <c r="Q11" s="72"/>
      <c r="R11" s="72"/>
      <c r="S11" s="72"/>
      <c r="T11" s="72" t="s">
        <v>8</v>
      </c>
      <c r="U11" s="72"/>
      <c r="V11" s="72"/>
      <c r="W11" s="72"/>
      <c r="X11" s="72"/>
    </row>
    <row r="12" spans="1:24" ht="24.75" customHeight="1">
      <c r="A12" s="85" t="s">
        <v>103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</row>
    <row r="13" spans="1:24" ht="15.75">
      <c r="A13" s="111"/>
      <c r="B13" s="112"/>
      <c r="C13" s="113"/>
      <c r="D13" s="69">
        <v>1711.11</v>
      </c>
      <c r="E13" s="107"/>
      <c r="F13" s="107"/>
      <c r="G13" s="107"/>
      <c r="H13" s="107"/>
      <c r="I13" s="107">
        <f>D13</f>
        <v>1711.11</v>
      </c>
      <c r="J13" s="107"/>
      <c r="K13" s="107"/>
      <c r="L13" s="107"/>
      <c r="M13" s="107"/>
      <c r="N13" s="107">
        <f>D13</f>
        <v>1711.11</v>
      </c>
      <c r="O13" s="107"/>
      <c r="P13" s="107"/>
      <c r="Q13" s="107"/>
      <c r="R13" s="107"/>
      <c r="S13" s="107"/>
      <c r="T13" s="107">
        <f>D13</f>
        <v>1711.11</v>
      </c>
      <c r="U13" s="107"/>
      <c r="V13" s="107"/>
      <c r="W13" s="107"/>
      <c r="X13" s="107"/>
    </row>
    <row r="14" spans="1:24" ht="15.75" hidden="1">
      <c r="A14" s="7"/>
      <c r="B14" s="7"/>
      <c r="C14" s="7"/>
      <c r="D14" s="69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ht="15.75" hidden="1">
      <c r="A15" s="7"/>
      <c r="B15" s="7"/>
      <c r="C15" s="7"/>
      <c r="D15" s="69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5.75" hidden="1">
      <c r="A16" s="7"/>
      <c r="B16" s="7"/>
      <c r="C16" s="7"/>
      <c r="D16" s="69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15.75" hidden="1">
      <c r="A17" s="7"/>
      <c r="B17" s="7"/>
      <c r="C17" s="7"/>
      <c r="D17" s="69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</row>
    <row r="18" spans="1:24" ht="15.75" hidden="1">
      <c r="A18" s="7"/>
      <c r="B18" s="7"/>
      <c r="C18" s="7"/>
      <c r="D18" s="69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ht="15.75" hidden="1">
      <c r="A19" s="7"/>
      <c r="B19" s="7"/>
      <c r="C19" s="7"/>
      <c r="D19" s="69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</row>
    <row r="20" spans="1:24" ht="22.5" customHeight="1">
      <c r="A20" s="85" t="s">
        <v>104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7"/>
    </row>
    <row r="21" spans="1:24" ht="15.75">
      <c r="A21" s="104"/>
      <c r="B21" s="104"/>
      <c r="C21" s="104"/>
      <c r="D21" s="107">
        <f>D13</f>
        <v>1711.11</v>
      </c>
      <c r="E21" s="107"/>
      <c r="F21" s="107"/>
      <c r="G21" s="107"/>
      <c r="H21" s="107"/>
      <c r="I21" s="107">
        <f>I13</f>
        <v>1711.11</v>
      </c>
      <c r="J21" s="107"/>
      <c r="K21" s="107"/>
      <c r="L21" s="107"/>
      <c r="M21" s="107"/>
      <c r="N21" s="107">
        <f>N13</f>
        <v>1711.11</v>
      </c>
      <c r="O21" s="107"/>
      <c r="P21" s="107"/>
      <c r="Q21" s="107"/>
      <c r="R21" s="107"/>
      <c r="S21" s="107"/>
      <c r="T21" s="107">
        <f>T13</f>
        <v>1711.11</v>
      </c>
      <c r="U21" s="107"/>
      <c r="V21" s="107"/>
      <c r="W21" s="107"/>
      <c r="X21" s="107"/>
    </row>
    <row r="22" spans="1:24" ht="15.75">
      <c r="A22" s="43"/>
      <c r="B22" s="43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15.75">
      <c r="A23" s="45" t="s">
        <v>123</v>
      </c>
      <c r="B23" s="43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89">
        <f>'август 2012 ДЭ'!T23:U23</f>
        <v>1654.96</v>
      </c>
      <c r="U23" s="89"/>
      <c r="V23" s="44"/>
      <c r="W23" s="44"/>
      <c r="X23" s="44"/>
    </row>
    <row r="24" spans="1:24" ht="24.75" customHeight="1">
      <c r="A24" s="46" t="s">
        <v>124</v>
      </c>
      <c r="B24" s="43"/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15.75">
      <c r="A25" s="45" t="s">
        <v>125</v>
      </c>
      <c r="B25" s="43"/>
      <c r="C25" s="43"/>
      <c r="D25" s="44"/>
      <c r="E25" s="44"/>
      <c r="F25" s="44"/>
      <c r="G25" s="44"/>
      <c r="H25" s="44"/>
      <c r="I25" s="89">
        <f>'август 2012 ДЭ'!I25:J25</f>
        <v>1154.55</v>
      </c>
      <c r="J25" s="89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15.75">
      <c r="A26" s="45" t="s">
        <v>126</v>
      </c>
      <c r="B26" s="43"/>
      <c r="C26" s="43"/>
      <c r="D26" s="44"/>
      <c r="E26" s="44"/>
      <c r="F26" s="44"/>
      <c r="G26" s="44"/>
      <c r="H26" s="44"/>
      <c r="I26" s="89">
        <f>'август 2012 ДЭ'!I26:J26</f>
        <v>251914.53</v>
      </c>
      <c r="J26" s="89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21.75" customHeight="1">
      <c r="A27" s="45" t="s">
        <v>127</v>
      </c>
      <c r="B27" s="43"/>
      <c r="C27" s="43"/>
      <c r="D27" s="44"/>
      <c r="E27" s="44"/>
      <c r="F27" s="44"/>
      <c r="G27" s="44"/>
      <c r="H27" s="44"/>
      <c r="I27" s="44"/>
      <c r="J27" s="44"/>
      <c r="K27" s="44"/>
      <c r="L27" s="118">
        <f>'август 2012 ДЭ'!L27</f>
        <v>0.00198641477</v>
      </c>
      <c r="M27" s="118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15.75">
      <c r="A28" s="45" t="s">
        <v>128</v>
      </c>
      <c r="B28" s="43"/>
      <c r="C28" s="43"/>
      <c r="D28" s="44"/>
      <c r="E28" s="44"/>
      <c r="F28" s="44"/>
      <c r="G28" s="44"/>
      <c r="H28" s="44"/>
      <c r="I28" s="100">
        <f>'август 2012 ДЭ'!I28:J28</f>
        <v>1161.668</v>
      </c>
      <c r="J28" s="100"/>
      <c r="K28" s="47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15.75">
      <c r="A29" s="45" t="s">
        <v>129</v>
      </c>
      <c r="B29" s="43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100">
        <f>'август 2012 ДЭ'!R29:S29</f>
        <v>0.768</v>
      </c>
      <c r="S29" s="100"/>
      <c r="T29" s="44"/>
      <c r="U29" s="44"/>
      <c r="V29" s="44"/>
      <c r="W29" s="44"/>
      <c r="X29" s="44"/>
    </row>
    <row r="30" spans="1:24" ht="15.75">
      <c r="A30" s="45" t="s">
        <v>130</v>
      </c>
      <c r="B30" s="43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100">
        <f>'август 2012 ДЭ'!P30:Q30</f>
        <v>508.807</v>
      </c>
      <c r="Q30" s="100"/>
      <c r="R30" s="44"/>
      <c r="S30" s="44"/>
      <c r="T30" s="44"/>
      <c r="U30" s="44"/>
      <c r="V30" s="44"/>
      <c r="W30" s="44"/>
      <c r="X30" s="44"/>
    </row>
    <row r="31" spans="1:24" ht="15.75">
      <c r="A31" s="45" t="s">
        <v>131</v>
      </c>
      <c r="B31" s="4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ht="15.75">
      <c r="A32" s="45" t="s">
        <v>132</v>
      </c>
      <c r="B32" s="43"/>
      <c r="C32" s="100">
        <f>'август 2012 ДЭ'!C32</f>
        <v>14.986</v>
      </c>
      <c r="D32" s="100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ht="15.75">
      <c r="A33" s="45" t="s">
        <v>133</v>
      </c>
      <c r="B33" s="43"/>
      <c r="C33" s="100">
        <f>'август 2012 ДЭ'!C33</f>
        <v>10.052</v>
      </c>
      <c r="D33" s="100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15.75">
      <c r="A34" s="45" t="s">
        <v>134</v>
      </c>
      <c r="B34" s="43"/>
      <c r="C34" s="100">
        <f>'август 2012 ДЭ'!C34</f>
        <v>62.787</v>
      </c>
      <c r="D34" s="100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15.75">
      <c r="A35" s="45" t="s">
        <v>135</v>
      </c>
      <c r="B35" s="43"/>
      <c r="C35" s="100">
        <f>'август 2012 ДЭ'!C35</f>
        <v>6.911</v>
      </c>
      <c r="D35" s="100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15.75">
      <c r="A36" s="45" t="s">
        <v>136</v>
      </c>
      <c r="B36" s="43"/>
      <c r="C36" s="100">
        <f>'август 2012 ДЭ'!C36</f>
        <v>414.071</v>
      </c>
      <c r="D36" s="100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15.75">
      <c r="A37" s="45" t="s">
        <v>137</v>
      </c>
      <c r="B37" s="43"/>
      <c r="C37" s="43"/>
      <c r="D37" s="44"/>
      <c r="E37" s="44"/>
      <c r="F37" s="44"/>
      <c r="G37" s="44"/>
      <c r="H37" s="44"/>
      <c r="I37" s="100">
        <f>'август 2012 ДЭ'!I37</f>
        <v>235.773</v>
      </c>
      <c r="J37" s="100"/>
      <c r="K37" s="47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15.75">
      <c r="A38" s="45" t="s">
        <v>138</v>
      </c>
      <c r="B38" s="43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100">
        <f>'август 2012 ДЭ'!M38</f>
        <v>4785.627</v>
      </c>
      <c r="N38" s="100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15.75">
      <c r="A39" s="45" t="s">
        <v>131</v>
      </c>
      <c r="B39" s="43"/>
      <c r="C39" s="43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 ht="15.75">
      <c r="A40" s="45" t="s">
        <v>139</v>
      </c>
      <c r="B40" s="43"/>
      <c r="C40" s="44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 ht="15.75">
      <c r="A41" s="45" t="s">
        <v>140</v>
      </c>
      <c r="B41" s="43"/>
      <c r="C41" s="100">
        <f>'август 2012 ДЭ'!C41</f>
        <v>1249.117</v>
      </c>
      <c r="D41" s="100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ht="15.75">
      <c r="A42" s="45" t="s">
        <v>141</v>
      </c>
      <c r="B42" s="43"/>
      <c r="C42" s="100">
        <f>'август 2012 ДЭ'!C42</f>
        <v>2248.944</v>
      </c>
      <c r="D42" s="100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15.75">
      <c r="A43" s="45" t="s">
        <v>142</v>
      </c>
      <c r="B43" s="43"/>
      <c r="C43" s="100">
        <f>'август 2012 ДЭ'!C43</f>
        <v>1287.566</v>
      </c>
      <c r="D43" s="100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1:11" ht="15.75">
      <c r="A44" s="45" t="s">
        <v>143</v>
      </c>
      <c r="J44" s="100">
        <f>'август 2012 ДЭ'!J44</f>
        <v>786808.702</v>
      </c>
      <c r="K44" s="100"/>
    </row>
    <row r="45" spans="1:17" ht="18">
      <c r="A45" s="45" t="s">
        <v>144</v>
      </c>
      <c r="J45" s="48"/>
      <c r="K45" s="48"/>
      <c r="N45" s="100">
        <f>'август 2012 ДЭ'!N45</f>
        <v>400.535</v>
      </c>
      <c r="O45" s="100"/>
      <c r="Q45" s="16"/>
    </row>
    <row r="46" spans="1:16" ht="15.75">
      <c r="A46" s="45" t="s">
        <v>145</v>
      </c>
      <c r="O46" s="100">
        <f>'август 2012 ДЭ'!O46</f>
        <v>471012.301</v>
      </c>
      <c r="P46" s="100"/>
    </row>
    <row r="47" ht="15.75">
      <c r="A47" s="45" t="s">
        <v>131</v>
      </c>
    </row>
    <row r="48" spans="1:4" ht="15.75">
      <c r="A48" s="45" t="s">
        <v>146</v>
      </c>
      <c r="B48" s="43"/>
      <c r="C48" s="100">
        <f>'август 2012 ДЭ'!C48</f>
        <v>4785.627</v>
      </c>
      <c r="D48" s="100"/>
    </row>
    <row r="49" spans="1:4" ht="15.75">
      <c r="A49" s="45" t="s">
        <v>147</v>
      </c>
      <c r="B49" s="43"/>
      <c r="C49" s="100">
        <f>'август 2012 ДЭ'!C49</f>
        <v>6412.89</v>
      </c>
      <c r="D49" s="100"/>
    </row>
    <row r="50" spans="1:4" ht="15.75">
      <c r="A50" s="45" t="s">
        <v>148</v>
      </c>
      <c r="B50" s="43"/>
      <c r="C50" s="100">
        <f>'август 2012 ДЭ'!C50</f>
        <v>30182.46</v>
      </c>
      <c r="D50" s="100"/>
    </row>
    <row r="51" spans="1:4" ht="15.75">
      <c r="A51" s="45" t="s">
        <v>149</v>
      </c>
      <c r="B51" s="43"/>
      <c r="C51" s="100">
        <f>'август 2012 ДЭ'!C51</f>
        <v>4792.949</v>
      </c>
      <c r="D51" s="100"/>
    </row>
    <row r="52" spans="1:4" ht="15.75">
      <c r="A52" s="45" t="s">
        <v>150</v>
      </c>
      <c r="B52" s="43"/>
      <c r="C52" s="100">
        <f>'август 2012 ДЭ'!C52</f>
        <v>424838.375</v>
      </c>
      <c r="D52" s="100"/>
    </row>
    <row r="53" spans="1:12" ht="15.75">
      <c r="A53" s="45" t="s">
        <v>151</v>
      </c>
      <c r="K53" s="100">
        <f>'август 2012 ДЭ'!K53</f>
        <v>105840.063</v>
      </c>
      <c r="L53" s="100"/>
    </row>
    <row r="54" spans="1:19" ht="15.75">
      <c r="A54" s="45" t="s">
        <v>152</v>
      </c>
      <c r="R54" s="119">
        <f>'август 2012 ДЭ'!R54</f>
        <v>0</v>
      </c>
      <c r="S54" s="119"/>
    </row>
    <row r="55" ht="12.75">
      <c r="A55" s="5"/>
    </row>
    <row r="56" spans="6:18" ht="20.25">
      <c r="F56" s="78" t="s">
        <v>41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1:24" ht="18" customHeight="1">
      <c r="A57" s="90" t="s">
        <v>42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</row>
    <row r="58" ht="12.75">
      <c r="A58" s="5"/>
    </row>
    <row r="59" spans="1:24" ht="15.75" customHeight="1">
      <c r="A59" s="91" t="s">
        <v>9</v>
      </c>
      <c r="B59" s="92"/>
      <c r="C59" s="93"/>
      <c r="D59" s="72" t="s">
        <v>44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</row>
    <row r="60" spans="1:24" ht="15.75">
      <c r="A60" s="94"/>
      <c r="B60" s="95"/>
      <c r="C60" s="96"/>
      <c r="D60" s="72" t="s">
        <v>4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</row>
    <row r="61" spans="1:24" ht="15.75">
      <c r="A61" s="97"/>
      <c r="B61" s="98"/>
      <c r="C61" s="99"/>
      <c r="D61" s="73" t="s">
        <v>5</v>
      </c>
      <c r="E61" s="72"/>
      <c r="F61" s="72"/>
      <c r="G61" s="72"/>
      <c r="H61" s="72"/>
      <c r="I61" s="72" t="s">
        <v>6</v>
      </c>
      <c r="J61" s="72"/>
      <c r="K61" s="72"/>
      <c r="L61" s="72"/>
      <c r="M61" s="72"/>
      <c r="N61" s="72" t="s">
        <v>7</v>
      </c>
      <c r="O61" s="72"/>
      <c r="P61" s="72"/>
      <c r="Q61" s="72"/>
      <c r="R61" s="72"/>
      <c r="S61" s="72"/>
      <c r="T61" s="72" t="s">
        <v>8</v>
      </c>
      <c r="U61" s="72"/>
      <c r="V61" s="72"/>
      <c r="W61" s="72"/>
      <c r="X61" s="72"/>
    </row>
    <row r="62" spans="1:24" ht="19.5" customHeight="1">
      <c r="A62" s="85" t="s">
        <v>103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7"/>
    </row>
    <row r="63" spans="1:24" ht="15.75">
      <c r="A63" s="72" t="s">
        <v>10</v>
      </c>
      <c r="B63" s="72"/>
      <c r="C63" s="72"/>
      <c r="D63" s="69">
        <v>963.82</v>
      </c>
      <c r="E63" s="107"/>
      <c r="F63" s="107"/>
      <c r="G63" s="107"/>
      <c r="H63" s="107"/>
      <c r="I63" s="67">
        <f>D63</f>
        <v>963.82</v>
      </c>
      <c r="J63" s="68"/>
      <c r="K63" s="68"/>
      <c r="L63" s="68"/>
      <c r="M63" s="69"/>
      <c r="N63" s="107">
        <f>D63</f>
        <v>963.82</v>
      </c>
      <c r="O63" s="107"/>
      <c r="P63" s="107"/>
      <c r="Q63" s="107"/>
      <c r="R63" s="107"/>
      <c r="S63" s="107"/>
      <c r="T63" s="67">
        <f>D63</f>
        <v>963.82</v>
      </c>
      <c r="U63" s="68"/>
      <c r="V63" s="68"/>
      <c r="W63" s="68"/>
      <c r="X63" s="69"/>
    </row>
    <row r="64" spans="1:24" ht="15.75">
      <c r="A64" s="72" t="s">
        <v>11</v>
      </c>
      <c r="B64" s="72"/>
      <c r="C64" s="72"/>
      <c r="D64" s="69">
        <v>1646.89</v>
      </c>
      <c r="E64" s="107"/>
      <c r="F64" s="107"/>
      <c r="G64" s="107"/>
      <c r="H64" s="107"/>
      <c r="I64" s="67">
        <f>D64</f>
        <v>1646.89</v>
      </c>
      <c r="J64" s="68"/>
      <c r="K64" s="68"/>
      <c r="L64" s="68"/>
      <c r="M64" s="69"/>
      <c r="N64" s="107">
        <f>D64</f>
        <v>1646.89</v>
      </c>
      <c r="O64" s="107"/>
      <c r="P64" s="107"/>
      <c r="Q64" s="107"/>
      <c r="R64" s="107"/>
      <c r="S64" s="107"/>
      <c r="T64" s="67">
        <f>D64</f>
        <v>1646.89</v>
      </c>
      <c r="U64" s="68"/>
      <c r="V64" s="68"/>
      <c r="W64" s="68"/>
      <c r="X64" s="69"/>
    </row>
    <row r="65" spans="1:24" ht="15.75">
      <c r="A65" s="72" t="s">
        <v>12</v>
      </c>
      <c r="B65" s="72"/>
      <c r="C65" s="72"/>
      <c r="D65" s="69">
        <v>3689.37</v>
      </c>
      <c r="E65" s="107"/>
      <c r="F65" s="107"/>
      <c r="G65" s="107"/>
      <c r="H65" s="107"/>
      <c r="I65" s="67">
        <f>D65</f>
        <v>3689.37</v>
      </c>
      <c r="J65" s="68"/>
      <c r="K65" s="68"/>
      <c r="L65" s="68"/>
      <c r="M65" s="69"/>
      <c r="N65" s="107">
        <f>D65</f>
        <v>3689.37</v>
      </c>
      <c r="O65" s="107"/>
      <c r="P65" s="107"/>
      <c r="Q65" s="107"/>
      <c r="R65" s="107"/>
      <c r="S65" s="107"/>
      <c r="T65" s="67">
        <f>D65</f>
        <v>3689.37</v>
      </c>
      <c r="U65" s="68"/>
      <c r="V65" s="68"/>
      <c r="W65" s="68"/>
      <c r="X65" s="69"/>
    </row>
    <row r="66" spans="1:24" ht="19.5" customHeight="1">
      <c r="A66" s="85" t="s">
        <v>104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7"/>
    </row>
    <row r="67" spans="1:24" ht="15.75">
      <c r="A67" s="72" t="s">
        <v>10</v>
      </c>
      <c r="B67" s="72"/>
      <c r="C67" s="72"/>
      <c r="D67" s="69">
        <f>$D$63</f>
        <v>963.82</v>
      </c>
      <c r="E67" s="107"/>
      <c r="F67" s="107"/>
      <c r="G67" s="107"/>
      <c r="H67" s="107"/>
      <c r="I67" s="67">
        <f>D67</f>
        <v>963.82</v>
      </c>
      <c r="J67" s="68"/>
      <c r="K67" s="68"/>
      <c r="L67" s="68"/>
      <c r="M67" s="69"/>
      <c r="N67" s="107">
        <f>D67</f>
        <v>963.82</v>
      </c>
      <c r="O67" s="107"/>
      <c r="P67" s="107"/>
      <c r="Q67" s="107"/>
      <c r="R67" s="107"/>
      <c r="S67" s="107"/>
      <c r="T67" s="67">
        <f>D67</f>
        <v>963.82</v>
      </c>
      <c r="U67" s="68"/>
      <c r="V67" s="68"/>
      <c r="W67" s="68"/>
      <c r="X67" s="69"/>
    </row>
    <row r="68" spans="1:24" ht="15.75">
      <c r="A68" s="72" t="s">
        <v>11</v>
      </c>
      <c r="B68" s="72"/>
      <c r="C68" s="72"/>
      <c r="D68" s="69">
        <f>$D$64</f>
        <v>1646.89</v>
      </c>
      <c r="E68" s="107"/>
      <c r="F68" s="107"/>
      <c r="G68" s="107"/>
      <c r="H68" s="107"/>
      <c r="I68" s="67">
        <f>D68</f>
        <v>1646.89</v>
      </c>
      <c r="J68" s="68"/>
      <c r="K68" s="68"/>
      <c r="L68" s="68"/>
      <c r="M68" s="69"/>
      <c r="N68" s="107">
        <f>D68</f>
        <v>1646.89</v>
      </c>
      <c r="O68" s="107"/>
      <c r="P68" s="107"/>
      <c r="Q68" s="107"/>
      <c r="R68" s="107"/>
      <c r="S68" s="107"/>
      <c r="T68" s="67">
        <f>D68</f>
        <v>1646.89</v>
      </c>
      <c r="U68" s="68"/>
      <c r="V68" s="68"/>
      <c r="W68" s="68"/>
      <c r="X68" s="69"/>
    </row>
    <row r="69" spans="1:24" ht="15.75">
      <c r="A69" s="72" t="s">
        <v>12</v>
      </c>
      <c r="B69" s="72"/>
      <c r="C69" s="72"/>
      <c r="D69" s="69">
        <f>$D$65</f>
        <v>3689.37</v>
      </c>
      <c r="E69" s="107"/>
      <c r="F69" s="107"/>
      <c r="G69" s="107"/>
      <c r="H69" s="107"/>
      <c r="I69" s="67">
        <f>D69</f>
        <v>3689.37</v>
      </c>
      <c r="J69" s="68"/>
      <c r="K69" s="68"/>
      <c r="L69" s="68"/>
      <c r="M69" s="69"/>
      <c r="N69" s="107">
        <f>D69</f>
        <v>3689.37</v>
      </c>
      <c r="O69" s="107"/>
      <c r="P69" s="107"/>
      <c r="Q69" s="107"/>
      <c r="R69" s="107"/>
      <c r="S69" s="107"/>
      <c r="T69" s="67">
        <f>D69</f>
        <v>3689.37</v>
      </c>
      <c r="U69" s="68"/>
      <c r="V69" s="68"/>
      <c r="W69" s="68"/>
      <c r="X69" s="69"/>
    </row>
    <row r="70" ht="12.75">
      <c r="A70" s="5"/>
    </row>
    <row r="71" ht="12.75">
      <c r="A71" s="5"/>
    </row>
    <row r="72" spans="6:18" ht="20.25" customHeight="1">
      <c r="F72" s="78" t="s">
        <v>43</v>
      </c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1:24" ht="38.25" customHeight="1">
      <c r="A73" s="79" t="s">
        <v>156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</row>
    <row r="74" spans="1:20" ht="18">
      <c r="A74" s="51" t="s">
        <v>157</v>
      </c>
      <c r="P74" s="9"/>
      <c r="Q74" s="9"/>
      <c r="R74" s="9"/>
      <c r="S74" s="9"/>
      <c r="T74" s="9"/>
    </row>
    <row r="75" spans="1:25" ht="15.75">
      <c r="A75" s="72" t="s">
        <v>13</v>
      </c>
      <c r="B75" s="72" t="s">
        <v>45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</row>
    <row r="76" spans="1:25" ht="31.5">
      <c r="A76" s="72"/>
      <c r="B76" s="6" t="s">
        <v>14</v>
      </c>
      <c r="C76" s="6" t="s">
        <v>15</v>
      </c>
      <c r="D76" s="6" t="s">
        <v>16</v>
      </c>
      <c r="E76" s="6" t="s">
        <v>17</v>
      </c>
      <c r="F76" s="6" t="s">
        <v>18</v>
      </c>
      <c r="G76" s="6" t="s">
        <v>19</v>
      </c>
      <c r="H76" s="6" t="s">
        <v>20</v>
      </c>
      <c r="I76" s="6" t="s">
        <v>21</v>
      </c>
      <c r="J76" s="6" t="s">
        <v>22</v>
      </c>
      <c r="K76" s="6" t="s">
        <v>23</v>
      </c>
      <c r="L76" s="6" t="s">
        <v>24</v>
      </c>
      <c r="M76" s="6" t="s">
        <v>25</v>
      </c>
      <c r="N76" s="6" t="s">
        <v>26</v>
      </c>
      <c r="O76" s="6" t="s">
        <v>27</v>
      </c>
      <c r="P76" s="6" t="s">
        <v>28</v>
      </c>
      <c r="Q76" s="6" t="s">
        <v>29</v>
      </c>
      <c r="R76" s="6" t="s">
        <v>30</v>
      </c>
      <c r="S76" s="6" t="s">
        <v>31</v>
      </c>
      <c r="T76" s="6" t="s">
        <v>32</v>
      </c>
      <c r="U76" s="6" t="s">
        <v>33</v>
      </c>
      <c r="V76" s="6" t="s">
        <v>34</v>
      </c>
      <c r="W76" s="6" t="s">
        <v>35</v>
      </c>
      <c r="X76" s="6" t="s">
        <v>36</v>
      </c>
      <c r="Y76" s="6" t="s">
        <v>37</v>
      </c>
    </row>
    <row r="77" spans="1:25" ht="15.75">
      <c r="A77" s="10">
        <v>41122</v>
      </c>
      <c r="B77" s="15">
        <v>1108.71</v>
      </c>
      <c r="C77" s="15">
        <v>1024.36</v>
      </c>
      <c r="D77" s="15">
        <v>983.64</v>
      </c>
      <c r="E77" s="15">
        <v>939.91</v>
      </c>
      <c r="F77" s="15">
        <v>902.18</v>
      </c>
      <c r="G77" s="15">
        <v>882.69</v>
      </c>
      <c r="H77" s="15">
        <v>947.96</v>
      </c>
      <c r="I77" s="15">
        <v>1039.91</v>
      </c>
      <c r="J77" s="15">
        <v>1218.42</v>
      </c>
      <c r="K77" s="15">
        <v>1333.77</v>
      </c>
      <c r="L77" s="15">
        <v>1397.33</v>
      </c>
      <c r="M77" s="15">
        <v>1406.23</v>
      </c>
      <c r="N77" s="15">
        <v>1383.12</v>
      </c>
      <c r="O77" s="15">
        <v>1419.92</v>
      </c>
      <c r="P77" s="15">
        <v>1476.2</v>
      </c>
      <c r="Q77" s="15">
        <v>1479.57</v>
      </c>
      <c r="R77" s="15">
        <v>1411.11</v>
      </c>
      <c r="S77" s="15">
        <v>1387.25</v>
      </c>
      <c r="T77" s="15">
        <v>1368.68</v>
      </c>
      <c r="U77" s="15">
        <v>1263.57</v>
      </c>
      <c r="V77" s="15">
        <v>1256.77</v>
      </c>
      <c r="W77" s="15">
        <v>1335.91</v>
      </c>
      <c r="X77" s="15">
        <v>1340.37</v>
      </c>
      <c r="Y77" s="15">
        <v>1180.79</v>
      </c>
    </row>
    <row r="78" spans="1:25" ht="15.75">
      <c r="A78" s="10">
        <v>41123</v>
      </c>
      <c r="B78" s="15">
        <v>1097.79</v>
      </c>
      <c r="C78" s="15">
        <v>949.3</v>
      </c>
      <c r="D78" s="15">
        <v>843.41</v>
      </c>
      <c r="E78" s="15">
        <v>823.16</v>
      </c>
      <c r="F78" s="15">
        <v>813.22</v>
      </c>
      <c r="G78" s="15">
        <v>796.63</v>
      </c>
      <c r="H78" s="15">
        <v>820.2</v>
      </c>
      <c r="I78" s="15">
        <v>1050.59</v>
      </c>
      <c r="J78" s="15">
        <v>1275.61</v>
      </c>
      <c r="K78" s="15">
        <v>1384.49</v>
      </c>
      <c r="L78" s="15">
        <v>1474.01</v>
      </c>
      <c r="M78" s="15">
        <v>1457.27</v>
      </c>
      <c r="N78" s="15">
        <v>1457.62</v>
      </c>
      <c r="O78" s="15">
        <v>1476.68</v>
      </c>
      <c r="P78" s="15">
        <v>1491.93</v>
      </c>
      <c r="Q78" s="15">
        <v>1478.82</v>
      </c>
      <c r="R78" s="15">
        <v>1465.05</v>
      </c>
      <c r="S78" s="15">
        <v>1465.4</v>
      </c>
      <c r="T78" s="15">
        <v>1456.28</v>
      </c>
      <c r="U78" s="15">
        <v>1375.93</v>
      </c>
      <c r="V78" s="15">
        <v>1335.55</v>
      </c>
      <c r="W78" s="15">
        <v>1463.98</v>
      </c>
      <c r="X78" s="15">
        <v>1474.32</v>
      </c>
      <c r="Y78" s="15">
        <v>1225.63</v>
      </c>
    </row>
    <row r="79" spans="1:25" ht="15.75">
      <c r="A79" s="10">
        <v>41124</v>
      </c>
      <c r="B79" s="15">
        <v>1146.26</v>
      </c>
      <c r="C79" s="15">
        <v>1036.81</v>
      </c>
      <c r="D79" s="15">
        <v>876.5</v>
      </c>
      <c r="E79" s="15">
        <v>864.6</v>
      </c>
      <c r="F79" s="15">
        <v>857.04</v>
      </c>
      <c r="G79" s="15">
        <v>839.44</v>
      </c>
      <c r="H79" s="15">
        <v>867.79</v>
      </c>
      <c r="I79" s="15">
        <v>1090.97</v>
      </c>
      <c r="J79" s="15">
        <v>1308.48</v>
      </c>
      <c r="K79" s="15">
        <v>1652.84</v>
      </c>
      <c r="L79" s="15">
        <v>1813.03</v>
      </c>
      <c r="M79" s="15">
        <v>1822.27</v>
      </c>
      <c r="N79" s="15">
        <v>1827.29</v>
      </c>
      <c r="O79" s="15">
        <v>1817.61</v>
      </c>
      <c r="P79" s="15">
        <v>1819.59</v>
      </c>
      <c r="Q79" s="15">
        <v>1821.93</v>
      </c>
      <c r="R79" s="15">
        <v>1820.75</v>
      </c>
      <c r="S79" s="15">
        <v>1856.56</v>
      </c>
      <c r="T79" s="15">
        <v>1851.97</v>
      </c>
      <c r="U79" s="15">
        <v>1556.32</v>
      </c>
      <c r="V79" s="15">
        <v>1408.93</v>
      </c>
      <c r="W79" s="15">
        <v>1541.73</v>
      </c>
      <c r="X79" s="15">
        <v>1516.09</v>
      </c>
      <c r="Y79" s="15">
        <v>1201.23</v>
      </c>
    </row>
    <row r="80" spans="1:25" ht="15.75">
      <c r="A80" s="10">
        <v>41125</v>
      </c>
      <c r="B80" s="15">
        <v>1182.2</v>
      </c>
      <c r="C80" s="15">
        <v>1052.43</v>
      </c>
      <c r="D80" s="15">
        <v>1027.63</v>
      </c>
      <c r="E80" s="15">
        <v>1016.3</v>
      </c>
      <c r="F80" s="15">
        <v>993.5</v>
      </c>
      <c r="G80" s="15">
        <v>927</v>
      </c>
      <c r="H80" s="15">
        <v>896.76</v>
      </c>
      <c r="I80" s="15">
        <v>1011.09</v>
      </c>
      <c r="J80" s="15">
        <v>1173.47</v>
      </c>
      <c r="K80" s="15">
        <v>1325.76</v>
      </c>
      <c r="L80" s="15">
        <v>1454.93</v>
      </c>
      <c r="M80" s="15">
        <v>1523.59</v>
      </c>
      <c r="N80" s="15">
        <v>1525.34</v>
      </c>
      <c r="O80" s="15">
        <v>1530.82</v>
      </c>
      <c r="P80" s="15">
        <v>1534.15</v>
      </c>
      <c r="Q80" s="15">
        <v>1536.18</v>
      </c>
      <c r="R80" s="15">
        <v>1505.01</v>
      </c>
      <c r="S80" s="15">
        <v>1498.11</v>
      </c>
      <c r="T80" s="15">
        <v>1488.03</v>
      </c>
      <c r="U80" s="15">
        <v>1399.9</v>
      </c>
      <c r="V80" s="15">
        <v>1351.1</v>
      </c>
      <c r="W80" s="15">
        <v>1451.58</v>
      </c>
      <c r="X80" s="15">
        <v>1458.21</v>
      </c>
      <c r="Y80" s="15">
        <v>1224.86</v>
      </c>
    </row>
    <row r="81" spans="1:25" ht="15.75">
      <c r="A81" s="10">
        <v>41126</v>
      </c>
      <c r="B81" s="15">
        <v>1163.94</v>
      </c>
      <c r="C81" s="15">
        <v>1036.92</v>
      </c>
      <c r="D81" s="15">
        <v>953.07</v>
      </c>
      <c r="E81" s="15">
        <v>933.83</v>
      </c>
      <c r="F81" s="15">
        <v>918.42</v>
      </c>
      <c r="G81" s="15">
        <v>898.21</v>
      </c>
      <c r="H81" s="15">
        <v>848.54</v>
      </c>
      <c r="I81" s="15">
        <v>907.66</v>
      </c>
      <c r="J81" s="15">
        <v>1044.44</v>
      </c>
      <c r="K81" s="15">
        <v>1169.92</v>
      </c>
      <c r="L81" s="15">
        <v>1250.9</v>
      </c>
      <c r="M81" s="15">
        <v>1291.37</v>
      </c>
      <c r="N81" s="15">
        <v>1296.49</v>
      </c>
      <c r="O81" s="15">
        <v>1300.87</v>
      </c>
      <c r="P81" s="15">
        <v>1305.65</v>
      </c>
      <c r="Q81" s="15">
        <v>1305.87</v>
      </c>
      <c r="R81" s="15">
        <v>1305.61</v>
      </c>
      <c r="S81" s="15">
        <v>1302.65</v>
      </c>
      <c r="T81" s="15">
        <v>1307.55</v>
      </c>
      <c r="U81" s="15">
        <v>1290.39</v>
      </c>
      <c r="V81" s="15">
        <v>1267.59</v>
      </c>
      <c r="W81" s="15">
        <v>1323.84</v>
      </c>
      <c r="X81" s="15">
        <v>1322.94</v>
      </c>
      <c r="Y81" s="15">
        <v>1238.78</v>
      </c>
    </row>
    <row r="82" spans="1:25" ht="15.75">
      <c r="A82" s="10">
        <v>41127</v>
      </c>
      <c r="B82" s="15">
        <v>1135.38</v>
      </c>
      <c r="C82" s="15">
        <v>1019.3</v>
      </c>
      <c r="D82" s="15">
        <v>917.82</v>
      </c>
      <c r="E82" s="15">
        <v>890.71</v>
      </c>
      <c r="F82" s="15">
        <v>855.78</v>
      </c>
      <c r="G82" s="15">
        <v>847.97</v>
      </c>
      <c r="H82" s="15">
        <v>855.93</v>
      </c>
      <c r="I82" s="15">
        <v>1064</v>
      </c>
      <c r="J82" s="15">
        <v>1277.15</v>
      </c>
      <c r="K82" s="15">
        <v>1428</v>
      </c>
      <c r="L82" s="15">
        <v>1768.33</v>
      </c>
      <c r="M82" s="15">
        <v>1842.3</v>
      </c>
      <c r="N82" s="15">
        <v>1813.56</v>
      </c>
      <c r="O82" s="15">
        <v>1829.79</v>
      </c>
      <c r="P82" s="15">
        <v>2232.79</v>
      </c>
      <c r="Q82" s="15">
        <v>1994.47</v>
      </c>
      <c r="R82" s="15">
        <v>1869.02</v>
      </c>
      <c r="S82" s="15">
        <v>1871.46</v>
      </c>
      <c r="T82" s="15">
        <v>1872.84</v>
      </c>
      <c r="U82" s="15">
        <v>1744.25</v>
      </c>
      <c r="V82" s="15">
        <v>1554.42</v>
      </c>
      <c r="W82" s="15">
        <v>1875.35</v>
      </c>
      <c r="X82" s="15">
        <v>1874.98</v>
      </c>
      <c r="Y82" s="15">
        <v>1228.91</v>
      </c>
    </row>
    <row r="83" spans="1:25" ht="15.75">
      <c r="A83" s="10">
        <v>41128</v>
      </c>
      <c r="B83" s="15">
        <v>1098.04</v>
      </c>
      <c r="C83" s="15">
        <v>977.48</v>
      </c>
      <c r="D83" s="15">
        <v>901.82</v>
      </c>
      <c r="E83" s="15">
        <v>887.82</v>
      </c>
      <c r="F83" s="15">
        <v>854.07</v>
      </c>
      <c r="G83" s="15">
        <v>864.52</v>
      </c>
      <c r="H83" s="15">
        <v>874.95</v>
      </c>
      <c r="I83" s="15">
        <v>1075.17</v>
      </c>
      <c r="J83" s="15">
        <v>1322.83</v>
      </c>
      <c r="K83" s="15">
        <v>1553.53</v>
      </c>
      <c r="L83" s="15">
        <v>1732.88</v>
      </c>
      <c r="M83" s="15">
        <v>1740.89</v>
      </c>
      <c r="N83" s="15">
        <v>1734.99</v>
      </c>
      <c r="O83" s="15">
        <v>1746.04</v>
      </c>
      <c r="P83" s="15">
        <v>1912.9</v>
      </c>
      <c r="Q83" s="15">
        <v>1913.22</v>
      </c>
      <c r="R83" s="15">
        <v>1753.13</v>
      </c>
      <c r="S83" s="15">
        <v>1738.81</v>
      </c>
      <c r="T83" s="15">
        <v>1733.14</v>
      </c>
      <c r="U83" s="15">
        <v>1678.02</v>
      </c>
      <c r="V83" s="15">
        <v>1519.43</v>
      </c>
      <c r="W83" s="15">
        <v>1724.69</v>
      </c>
      <c r="X83" s="15">
        <v>1735.09</v>
      </c>
      <c r="Y83" s="15">
        <v>1233.13</v>
      </c>
    </row>
    <row r="84" spans="1:25" ht="15.75">
      <c r="A84" s="10">
        <v>41129</v>
      </c>
      <c r="B84" s="15">
        <v>1052.48</v>
      </c>
      <c r="C84" s="15">
        <v>897.81</v>
      </c>
      <c r="D84" s="15">
        <v>864.27</v>
      </c>
      <c r="E84" s="15">
        <v>844.43</v>
      </c>
      <c r="F84" s="15">
        <v>837.95</v>
      </c>
      <c r="G84" s="15">
        <v>837.51</v>
      </c>
      <c r="H84" s="15">
        <v>846.03</v>
      </c>
      <c r="I84" s="15">
        <v>1034.24</v>
      </c>
      <c r="J84" s="15">
        <v>1245.83</v>
      </c>
      <c r="K84" s="15">
        <v>1379.47</v>
      </c>
      <c r="L84" s="15">
        <v>1489.09</v>
      </c>
      <c r="M84" s="15">
        <v>1496.56</v>
      </c>
      <c r="N84" s="15">
        <v>1486.56</v>
      </c>
      <c r="O84" s="15">
        <v>1541.68</v>
      </c>
      <c r="P84" s="15">
        <v>1631.49</v>
      </c>
      <c r="Q84" s="15">
        <v>1572.75</v>
      </c>
      <c r="R84" s="15">
        <v>1498.71</v>
      </c>
      <c r="S84" s="15">
        <v>1489.09</v>
      </c>
      <c r="T84" s="15">
        <v>1417.12</v>
      </c>
      <c r="U84" s="15">
        <v>1349.96</v>
      </c>
      <c r="V84" s="15">
        <v>1357.95</v>
      </c>
      <c r="W84" s="15">
        <v>1542.42</v>
      </c>
      <c r="X84" s="15">
        <v>1504.29</v>
      </c>
      <c r="Y84" s="15">
        <v>1225.59</v>
      </c>
    </row>
    <row r="85" spans="1:25" ht="15.75">
      <c r="A85" s="10">
        <v>41130</v>
      </c>
      <c r="B85" s="15">
        <v>1053.59</v>
      </c>
      <c r="C85" s="15">
        <v>912.26</v>
      </c>
      <c r="D85" s="15">
        <v>842.65</v>
      </c>
      <c r="E85" s="15">
        <v>821.58</v>
      </c>
      <c r="F85" s="15">
        <v>810.82</v>
      </c>
      <c r="G85" s="15">
        <v>815.71</v>
      </c>
      <c r="H85" s="15">
        <v>880.54</v>
      </c>
      <c r="I85" s="15">
        <v>1029.65</v>
      </c>
      <c r="J85" s="15">
        <v>1275.38</v>
      </c>
      <c r="K85" s="15">
        <v>1451.79</v>
      </c>
      <c r="L85" s="15">
        <v>1445.41</v>
      </c>
      <c r="M85" s="15">
        <v>1411.09</v>
      </c>
      <c r="N85" s="15">
        <v>1415.64</v>
      </c>
      <c r="O85" s="15">
        <v>1454.13</v>
      </c>
      <c r="P85" s="15">
        <v>1536.73</v>
      </c>
      <c r="Q85" s="15">
        <v>1477.87</v>
      </c>
      <c r="R85" s="15">
        <v>1456.4</v>
      </c>
      <c r="S85" s="15">
        <v>1462</v>
      </c>
      <c r="T85" s="15">
        <v>1496.44</v>
      </c>
      <c r="U85" s="15">
        <v>1448.31</v>
      </c>
      <c r="V85" s="15">
        <v>1402.78</v>
      </c>
      <c r="W85" s="15">
        <v>1485.57</v>
      </c>
      <c r="X85" s="15">
        <v>1439.2</v>
      </c>
      <c r="Y85" s="15">
        <v>1248.72</v>
      </c>
    </row>
    <row r="86" spans="1:25" ht="15.75">
      <c r="A86" s="10">
        <v>41131</v>
      </c>
      <c r="B86" s="15">
        <v>1104.42</v>
      </c>
      <c r="C86" s="15">
        <v>1018.43</v>
      </c>
      <c r="D86" s="15">
        <v>935.09</v>
      </c>
      <c r="E86" s="15">
        <v>902.31</v>
      </c>
      <c r="F86" s="15">
        <v>897.93</v>
      </c>
      <c r="G86" s="15">
        <v>918.66</v>
      </c>
      <c r="H86" s="15">
        <v>1033.11</v>
      </c>
      <c r="I86" s="15">
        <v>1092.19</v>
      </c>
      <c r="J86" s="15">
        <v>1284.83</v>
      </c>
      <c r="K86" s="15">
        <v>1341.35</v>
      </c>
      <c r="L86" s="15">
        <v>1378.14</v>
      </c>
      <c r="M86" s="15">
        <v>1369.77</v>
      </c>
      <c r="N86" s="15">
        <v>1364.53</v>
      </c>
      <c r="O86" s="15">
        <v>1384.33</v>
      </c>
      <c r="P86" s="15">
        <v>1354.72</v>
      </c>
      <c r="Q86" s="15">
        <v>1590.48</v>
      </c>
      <c r="R86" s="15">
        <v>1609.25</v>
      </c>
      <c r="S86" s="15">
        <v>1537.91</v>
      </c>
      <c r="T86" s="15">
        <v>1441.7</v>
      </c>
      <c r="U86" s="15">
        <v>1422.28</v>
      </c>
      <c r="V86" s="15">
        <v>1425.16</v>
      </c>
      <c r="W86" s="15">
        <v>1522.92</v>
      </c>
      <c r="X86" s="15">
        <v>1467.13</v>
      </c>
      <c r="Y86" s="15">
        <v>1295.55</v>
      </c>
    </row>
    <row r="87" spans="1:25" ht="15.75">
      <c r="A87" s="10">
        <v>41132</v>
      </c>
      <c r="B87" s="15">
        <v>1217.23</v>
      </c>
      <c r="C87" s="15">
        <v>1099.85</v>
      </c>
      <c r="D87" s="15">
        <v>1071.18</v>
      </c>
      <c r="E87" s="15">
        <v>1040.48</v>
      </c>
      <c r="F87" s="15">
        <v>1018.51</v>
      </c>
      <c r="G87" s="15">
        <v>1024.38</v>
      </c>
      <c r="H87" s="15">
        <v>1013.27</v>
      </c>
      <c r="I87" s="15">
        <v>1080.8</v>
      </c>
      <c r="J87" s="15">
        <v>1177.9</v>
      </c>
      <c r="K87" s="15">
        <v>1298.14</v>
      </c>
      <c r="L87" s="15">
        <v>1381.33</v>
      </c>
      <c r="M87" s="15">
        <v>1414.03</v>
      </c>
      <c r="N87" s="15">
        <v>1412.11</v>
      </c>
      <c r="O87" s="15">
        <v>1414.2</v>
      </c>
      <c r="P87" s="15">
        <v>1429.39</v>
      </c>
      <c r="Q87" s="15">
        <v>1418.29</v>
      </c>
      <c r="R87" s="15">
        <v>1409.85</v>
      </c>
      <c r="S87" s="15">
        <v>1374.5</v>
      </c>
      <c r="T87" s="15">
        <v>1365.01</v>
      </c>
      <c r="U87" s="15">
        <v>1305.88</v>
      </c>
      <c r="V87" s="15">
        <v>1302.72</v>
      </c>
      <c r="W87" s="15">
        <v>1374.71</v>
      </c>
      <c r="X87" s="15">
        <v>1343.36</v>
      </c>
      <c r="Y87" s="15">
        <v>1255.73</v>
      </c>
    </row>
    <row r="88" spans="1:25" ht="15.75">
      <c r="A88" s="10">
        <v>41133</v>
      </c>
      <c r="B88" s="15">
        <v>1207.67</v>
      </c>
      <c r="C88" s="15">
        <v>1106.36</v>
      </c>
      <c r="D88" s="15">
        <v>1077.55</v>
      </c>
      <c r="E88" s="15">
        <v>1004.41</v>
      </c>
      <c r="F88" s="15">
        <v>992.11</v>
      </c>
      <c r="G88" s="15">
        <v>967.21</v>
      </c>
      <c r="H88" s="15">
        <v>938.04</v>
      </c>
      <c r="I88" s="15">
        <v>955.64</v>
      </c>
      <c r="J88" s="15">
        <v>1114.55</v>
      </c>
      <c r="K88" s="15">
        <v>1210.32</v>
      </c>
      <c r="L88" s="15">
        <v>1260.79</v>
      </c>
      <c r="M88" s="15">
        <v>1284.07</v>
      </c>
      <c r="N88" s="15">
        <v>1293.35</v>
      </c>
      <c r="O88" s="15">
        <v>1305.63</v>
      </c>
      <c r="P88" s="15">
        <v>1323.11</v>
      </c>
      <c r="Q88" s="15">
        <v>1322.83</v>
      </c>
      <c r="R88" s="15">
        <v>1321.54</v>
      </c>
      <c r="S88" s="15">
        <v>1313.21</v>
      </c>
      <c r="T88" s="15">
        <v>1307.29</v>
      </c>
      <c r="U88" s="15">
        <v>1308.74</v>
      </c>
      <c r="V88" s="15">
        <v>1309.16</v>
      </c>
      <c r="W88" s="15">
        <v>1361.63</v>
      </c>
      <c r="X88" s="15">
        <v>1319.83</v>
      </c>
      <c r="Y88" s="15">
        <v>1244.61</v>
      </c>
    </row>
    <row r="89" spans="1:25" ht="15.75">
      <c r="A89" s="10">
        <v>41134</v>
      </c>
      <c r="B89" s="15">
        <v>1131.58</v>
      </c>
      <c r="C89" s="15">
        <v>1029.03</v>
      </c>
      <c r="D89" s="15">
        <v>990.57</v>
      </c>
      <c r="E89" s="15">
        <v>961.03</v>
      </c>
      <c r="F89" s="15">
        <v>942.23</v>
      </c>
      <c r="G89" s="15">
        <v>948.49</v>
      </c>
      <c r="H89" s="15">
        <v>967.98</v>
      </c>
      <c r="I89" s="15">
        <v>1110.86</v>
      </c>
      <c r="J89" s="15">
        <v>1245.12</v>
      </c>
      <c r="K89" s="15">
        <v>1310.97</v>
      </c>
      <c r="L89" s="15">
        <v>1385.34</v>
      </c>
      <c r="M89" s="15">
        <v>1388.41</v>
      </c>
      <c r="N89" s="15">
        <v>1382.19</v>
      </c>
      <c r="O89" s="15">
        <v>1406.8</v>
      </c>
      <c r="P89" s="15">
        <v>1464.01</v>
      </c>
      <c r="Q89" s="15">
        <v>1441.54</v>
      </c>
      <c r="R89" s="15">
        <v>1391.65</v>
      </c>
      <c r="S89" s="15">
        <v>1366.13</v>
      </c>
      <c r="T89" s="15">
        <v>1298.07</v>
      </c>
      <c r="U89" s="15">
        <v>1265.39</v>
      </c>
      <c r="V89" s="15">
        <v>1264.46</v>
      </c>
      <c r="W89" s="15">
        <v>1334.06</v>
      </c>
      <c r="X89" s="15">
        <v>1290.32</v>
      </c>
      <c r="Y89" s="15">
        <v>1240.78</v>
      </c>
    </row>
    <row r="90" spans="1:25" ht="15.75">
      <c r="A90" s="10">
        <v>41135</v>
      </c>
      <c r="B90" s="15">
        <v>1077.49</v>
      </c>
      <c r="C90" s="15">
        <v>955.91</v>
      </c>
      <c r="D90" s="15">
        <v>920.48</v>
      </c>
      <c r="E90" s="15">
        <v>884.82</v>
      </c>
      <c r="F90" s="15">
        <v>886.43</v>
      </c>
      <c r="G90" s="15">
        <v>902.34</v>
      </c>
      <c r="H90" s="15">
        <v>964.9</v>
      </c>
      <c r="I90" s="15">
        <v>1107.18</v>
      </c>
      <c r="J90" s="15">
        <v>1240.43</v>
      </c>
      <c r="K90" s="15">
        <v>1303.12</v>
      </c>
      <c r="L90" s="15">
        <v>1342.84</v>
      </c>
      <c r="M90" s="15">
        <v>1347.4</v>
      </c>
      <c r="N90" s="15">
        <v>1342.37</v>
      </c>
      <c r="O90" s="15">
        <v>1382.51</v>
      </c>
      <c r="P90" s="15">
        <v>1413.7</v>
      </c>
      <c r="Q90" s="15">
        <v>1388.83</v>
      </c>
      <c r="R90" s="15">
        <v>1345.13</v>
      </c>
      <c r="S90" s="15">
        <v>1314.03</v>
      </c>
      <c r="T90" s="15">
        <v>1288.43</v>
      </c>
      <c r="U90" s="15">
        <v>1265.01</v>
      </c>
      <c r="V90" s="15">
        <v>1261.13</v>
      </c>
      <c r="W90" s="15">
        <v>1308.55</v>
      </c>
      <c r="X90" s="15">
        <v>1278.55</v>
      </c>
      <c r="Y90" s="15">
        <v>1200.57</v>
      </c>
    </row>
    <row r="91" spans="1:25" ht="15.75">
      <c r="A91" s="10">
        <v>41136</v>
      </c>
      <c r="B91" s="15">
        <v>1074.06</v>
      </c>
      <c r="C91" s="15">
        <v>927.66</v>
      </c>
      <c r="D91" s="15">
        <v>869.22</v>
      </c>
      <c r="E91" s="15">
        <v>845.49</v>
      </c>
      <c r="F91" s="15">
        <v>828.41</v>
      </c>
      <c r="G91" s="15">
        <v>871.77</v>
      </c>
      <c r="H91" s="15">
        <v>876.75</v>
      </c>
      <c r="I91" s="15">
        <v>1074.54</v>
      </c>
      <c r="J91" s="15">
        <v>1221.49</v>
      </c>
      <c r="K91" s="15">
        <v>1260.89</v>
      </c>
      <c r="L91" s="15">
        <v>1273.62</v>
      </c>
      <c r="M91" s="15">
        <v>1274.53</v>
      </c>
      <c r="N91" s="15">
        <v>1266.97</v>
      </c>
      <c r="O91" s="15">
        <v>1287.65</v>
      </c>
      <c r="P91" s="15">
        <v>1307.61</v>
      </c>
      <c r="Q91" s="15">
        <v>1295.77</v>
      </c>
      <c r="R91" s="15">
        <v>1272.92</v>
      </c>
      <c r="S91" s="15">
        <v>1258.89</v>
      </c>
      <c r="T91" s="15">
        <v>1253.12</v>
      </c>
      <c r="U91" s="15">
        <v>1247.38</v>
      </c>
      <c r="V91" s="15">
        <v>1250.77</v>
      </c>
      <c r="W91" s="15">
        <v>1279</v>
      </c>
      <c r="X91" s="15">
        <v>1276.04</v>
      </c>
      <c r="Y91" s="15">
        <v>1208.53</v>
      </c>
    </row>
    <row r="92" spans="1:25" ht="15.75">
      <c r="A92" s="10">
        <v>41137</v>
      </c>
      <c r="B92" s="15">
        <v>1056.86</v>
      </c>
      <c r="C92" s="15">
        <v>905.91</v>
      </c>
      <c r="D92" s="15">
        <v>863.09</v>
      </c>
      <c r="E92" s="15">
        <v>834.45</v>
      </c>
      <c r="F92" s="15">
        <v>1003.83</v>
      </c>
      <c r="G92" s="15">
        <v>877.02</v>
      </c>
      <c r="H92" s="15">
        <v>874.54</v>
      </c>
      <c r="I92" s="15">
        <v>1045.14</v>
      </c>
      <c r="J92" s="15">
        <v>1208.55</v>
      </c>
      <c r="K92" s="15">
        <v>1248.88</v>
      </c>
      <c r="L92" s="15">
        <v>1267.56</v>
      </c>
      <c r="M92" s="15">
        <v>1269.44</v>
      </c>
      <c r="N92" s="15">
        <v>1260.42</v>
      </c>
      <c r="O92" s="15">
        <v>1276.71</v>
      </c>
      <c r="P92" s="15">
        <v>1305.27</v>
      </c>
      <c r="Q92" s="15">
        <v>1296.1</v>
      </c>
      <c r="R92" s="15">
        <v>1270.16</v>
      </c>
      <c r="S92" s="15">
        <v>1250.25</v>
      </c>
      <c r="T92" s="15">
        <v>1238.49</v>
      </c>
      <c r="U92" s="15">
        <v>1232.4</v>
      </c>
      <c r="V92" s="15">
        <v>1226.78</v>
      </c>
      <c r="W92" s="15">
        <v>1250.1</v>
      </c>
      <c r="X92" s="15">
        <v>1235.44</v>
      </c>
      <c r="Y92" s="15">
        <v>1157.71</v>
      </c>
    </row>
    <row r="93" spans="1:25" ht="15.75">
      <c r="A93" s="10">
        <v>41138</v>
      </c>
      <c r="B93" s="15">
        <v>1037.35</v>
      </c>
      <c r="C93" s="15">
        <v>958.75</v>
      </c>
      <c r="D93" s="15">
        <v>851.16</v>
      </c>
      <c r="E93" s="15">
        <v>831.15</v>
      </c>
      <c r="F93" s="15">
        <v>840.27</v>
      </c>
      <c r="G93" s="15">
        <v>927.95</v>
      </c>
      <c r="H93" s="15">
        <v>944.14</v>
      </c>
      <c r="I93" s="15">
        <v>1069.14</v>
      </c>
      <c r="J93" s="15">
        <v>1214.52</v>
      </c>
      <c r="K93" s="15">
        <v>1261.99</v>
      </c>
      <c r="L93" s="15">
        <v>1280.6</v>
      </c>
      <c r="M93" s="15">
        <v>1277.02</v>
      </c>
      <c r="N93" s="15">
        <v>1268.64</v>
      </c>
      <c r="O93" s="15">
        <v>1283.12</v>
      </c>
      <c r="P93" s="15">
        <v>1286.79</v>
      </c>
      <c r="Q93" s="15">
        <v>1284.58</v>
      </c>
      <c r="R93" s="15">
        <v>1270.79</v>
      </c>
      <c r="S93" s="15">
        <v>1260.35</v>
      </c>
      <c r="T93" s="15">
        <v>1256.89</v>
      </c>
      <c r="U93" s="15">
        <v>1246.32</v>
      </c>
      <c r="V93" s="15">
        <v>1239.56</v>
      </c>
      <c r="W93" s="15">
        <v>1267.89</v>
      </c>
      <c r="X93" s="15">
        <v>1250.18</v>
      </c>
      <c r="Y93" s="15">
        <v>1157.89</v>
      </c>
    </row>
    <row r="94" spans="1:25" ht="15.75">
      <c r="A94" s="10">
        <v>41139</v>
      </c>
      <c r="B94" s="15">
        <v>1085.59</v>
      </c>
      <c r="C94" s="15">
        <v>1002.68</v>
      </c>
      <c r="D94" s="15">
        <v>988.26</v>
      </c>
      <c r="E94" s="15">
        <v>982.59</v>
      </c>
      <c r="F94" s="15">
        <v>974.47</v>
      </c>
      <c r="G94" s="15">
        <v>977.33</v>
      </c>
      <c r="H94" s="15">
        <v>946.92</v>
      </c>
      <c r="I94" s="15">
        <v>977.33</v>
      </c>
      <c r="J94" s="15">
        <v>1089.69</v>
      </c>
      <c r="K94" s="15">
        <v>1183.9</v>
      </c>
      <c r="L94" s="15">
        <v>1198</v>
      </c>
      <c r="M94" s="15">
        <v>1203.92</v>
      </c>
      <c r="N94" s="15">
        <v>1204.59</v>
      </c>
      <c r="O94" s="15">
        <v>1205.61</v>
      </c>
      <c r="P94" s="15">
        <v>1209.08</v>
      </c>
      <c r="Q94" s="15">
        <v>1205.96</v>
      </c>
      <c r="R94" s="15">
        <v>1202.55</v>
      </c>
      <c r="S94" s="15">
        <v>1201.73</v>
      </c>
      <c r="T94" s="15">
        <v>1200.44</v>
      </c>
      <c r="U94" s="15">
        <v>1205.19</v>
      </c>
      <c r="V94" s="15">
        <v>1211.59</v>
      </c>
      <c r="W94" s="15">
        <v>1224.18</v>
      </c>
      <c r="X94" s="15">
        <v>1220.01</v>
      </c>
      <c r="Y94" s="15">
        <v>1136.11</v>
      </c>
    </row>
    <row r="95" spans="1:25" ht="15.75">
      <c r="A95" s="10">
        <v>41140</v>
      </c>
      <c r="B95" s="15">
        <v>1063.09</v>
      </c>
      <c r="C95" s="15">
        <v>1000.39</v>
      </c>
      <c r="D95" s="15">
        <v>909.53</v>
      </c>
      <c r="E95" s="15">
        <v>843.5</v>
      </c>
      <c r="F95" s="15">
        <v>824.76</v>
      </c>
      <c r="G95" s="15">
        <v>827.95</v>
      </c>
      <c r="H95" s="15">
        <v>65.58</v>
      </c>
      <c r="I95" s="15">
        <v>689.54</v>
      </c>
      <c r="J95" s="15">
        <v>993.32</v>
      </c>
      <c r="K95" s="15">
        <v>1052.46</v>
      </c>
      <c r="L95" s="15">
        <v>1093.64</v>
      </c>
      <c r="M95" s="15">
        <v>1111.87</v>
      </c>
      <c r="N95" s="15">
        <v>1115.39</v>
      </c>
      <c r="O95" s="15">
        <v>1129.07</v>
      </c>
      <c r="P95" s="15">
        <v>1164.39</v>
      </c>
      <c r="Q95" s="15">
        <v>1161.35</v>
      </c>
      <c r="R95" s="15">
        <v>1151.66</v>
      </c>
      <c r="S95" s="15">
        <v>1156.41</v>
      </c>
      <c r="T95" s="15">
        <v>1168.07</v>
      </c>
      <c r="U95" s="15">
        <v>1159.45</v>
      </c>
      <c r="V95" s="15">
        <v>1150.36</v>
      </c>
      <c r="W95" s="15">
        <v>1203.01</v>
      </c>
      <c r="X95" s="15">
        <v>1153.73</v>
      </c>
      <c r="Y95" s="15">
        <v>1089.97</v>
      </c>
    </row>
    <row r="96" spans="1:25" ht="15.75">
      <c r="A96" s="10">
        <v>41141</v>
      </c>
      <c r="B96" s="15">
        <v>1012.8</v>
      </c>
      <c r="C96" s="15">
        <v>901.49</v>
      </c>
      <c r="D96" s="15">
        <v>829.11</v>
      </c>
      <c r="E96" s="15">
        <v>809.79</v>
      </c>
      <c r="F96" s="15">
        <v>760.42</v>
      </c>
      <c r="G96" s="15">
        <v>796</v>
      </c>
      <c r="H96" s="15">
        <v>823.3</v>
      </c>
      <c r="I96" s="15">
        <v>978.87</v>
      </c>
      <c r="J96" s="15">
        <v>1197.06</v>
      </c>
      <c r="K96" s="15">
        <v>1234.4</v>
      </c>
      <c r="L96" s="15">
        <v>1253.42</v>
      </c>
      <c r="M96" s="15">
        <v>1250.23</v>
      </c>
      <c r="N96" s="15">
        <v>1242.26</v>
      </c>
      <c r="O96" s="15">
        <v>1259.28</v>
      </c>
      <c r="P96" s="15">
        <v>1277.18</v>
      </c>
      <c r="Q96" s="15">
        <v>1262.42</v>
      </c>
      <c r="R96" s="15">
        <v>1247.92</v>
      </c>
      <c r="S96" s="15">
        <v>1231.38</v>
      </c>
      <c r="T96" s="15">
        <v>1227.29</v>
      </c>
      <c r="U96" s="15">
        <v>1222.57</v>
      </c>
      <c r="V96" s="15">
        <v>1225.09</v>
      </c>
      <c r="W96" s="15">
        <v>1233.48</v>
      </c>
      <c r="X96" s="15">
        <v>1215.79</v>
      </c>
      <c r="Y96" s="15">
        <v>1035.71</v>
      </c>
    </row>
    <row r="97" spans="1:25" ht="15.75">
      <c r="A97" s="10">
        <v>41142</v>
      </c>
      <c r="B97" s="15">
        <v>965.13</v>
      </c>
      <c r="C97" s="15">
        <v>843.45</v>
      </c>
      <c r="D97" s="15">
        <v>837.22</v>
      </c>
      <c r="E97" s="15">
        <v>820.4</v>
      </c>
      <c r="F97" s="15">
        <v>803.8</v>
      </c>
      <c r="G97" s="15">
        <v>820.44</v>
      </c>
      <c r="H97" s="15">
        <v>913.69</v>
      </c>
      <c r="I97" s="15">
        <v>1011.34</v>
      </c>
      <c r="J97" s="15">
        <v>1192.85</v>
      </c>
      <c r="K97" s="15">
        <v>1252.9</v>
      </c>
      <c r="L97" s="15">
        <v>1279.67</v>
      </c>
      <c r="M97" s="15">
        <v>1275.57</v>
      </c>
      <c r="N97" s="15">
        <v>1266.53</v>
      </c>
      <c r="O97" s="15">
        <v>1283.3</v>
      </c>
      <c r="P97" s="15">
        <v>1299.68</v>
      </c>
      <c r="Q97" s="15">
        <v>1281.04</v>
      </c>
      <c r="R97" s="15">
        <v>1265.03</v>
      </c>
      <c r="S97" s="15">
        <v>1249.45</v>
      </c>
      <c r="T97" s="15">
        <v>1242.22</v>
      </c>
      <c r="U97" s="15">
        <v>1231.7</v>
      </c>
      <c r="V97" s="15">
        <v>1237.09</v>
      </c>
      <c r="W97" s="15">
        <v>1258.61</v>
      </c>
      <c r="X97" s="15">
        <v>1227.12</v>
      </c>
      <c r="Y97" s="15">
        <v>1073.21</v>
      </c>
    </row>
    <row r="98" spans="1:25" ht="15.75">
      <c r="A98" s="10">
        <v>41143</v>
      </c>
      <c r="B98" s="15">
        <v>963.87</v>
      </c>
      <c r="C98" s="15">
        <v>833.65</v>
      </c>
      <c r="D98" s="15">
        <v>826.95</v>
      </c>
      <c r="E98" s="15">
        <v>820.8</v>
      </c>
      <c r="F98" s="15">
        <v>821.46</v>
      </c>
      <c r="G98" s="15">
        <v>824.79</v>
      </c>
      <c r="H98" s="15">
        <v>909.82</v>
      </c>
      <c r="I98" s="15">
        <v>999.67</v>
      </c>
      <c r="J98" s="15">
        <v>1146.87</v>
      </c>
      <c r="K98" s="15">
        <v>1231.02</v>
      </c>
      <c r="L98" s="15">
        <v>1256.58</v>
      </c>
      <c r="M98" s="15">
        <v>1245.15</v>
      </c>
      <c r="N98" s="15">
        <v>1232.27</v>
      </c>
      <c r="O98" s="15">
        <v>1252.2</v>
      </c>
      <c r="P98" s="15">
        <v>1275.43</v>
      </c>
      <c r="Q98" s="15">
        <v>1275.24</v>
      </c>
      <c r="R98" s="15">
        <v>1261.58</v>
      </c>
      <c r="S98" s="15">
        <v>1261.34</v>
      </c>
      <c r="T98" s="15">
        <v>1241.76</v>
      </c>
      <c r="U98" s="15">
        <v>1257.99</v>
      </c>
      <c r="V98" s="15">
        <v>1256.68</v>
      </c>
      <c r="W98" s="15">
        <v>1267.79</v>
      </c>
      <c r="X98" s="15">
        <v>1246.96</v>
      </c>
      <c r="Y98" s="15">
        <v>1051.49</v>
      </c>
    </row>
    <row r="99" spans="1:25" ht="15.75">
      <c r="A99" s="10">
        <v>41144</v>
      </c>
      <c r="B99" s="15">
        <v>962.95</v>
      </c>
      <c r="C99" s="15">
        <v>902.68</v>
      </c>
      <c r="D99" s="15">
        <v>901.41</v>
      </c>
      <c r="E99" s="15">
        <v>883.79</v>
      </c>
      <c r="F99" s="15">
        <v>874.7</v>
      </c>
      <c r="G99" s="15">
        <v>918.49</v>
      </c>
      <c r="H99" s="15">
        <v>911.6</v>
      </c>
      <c r="I99" s="15">
        <v>1010.89</v>
      </c>
      <c r="J99" s="15">
        <v>1183.71</v>
      </c>
      <c r="K99" s="15">
        <v>1288.81</v>
      </c>
      <c r="L99" s="15">
        <v>1312.29</v>
      </c>
      <c r="M99" s="15">
        <v>1312.7</v>
      </c>
      <c r="N99" s="15">
        <v>1300.65</v>
      </c>
      <c r="O99" s="15">
        <v>1312.14</v>
      </c>
      <c r="P99" s="15">
        <v>1320.95</v>
      </c>
      <c r="Q99" s="15">
        <v>1304.01</v>
      </c>
      <c r="R99" s="15">
        <v>1286.78</v>
      </c>
      <c r="S99" s="15">
        <v>1272.73</v>
      </c>
      <c r="T99" s="15">
        <v>1247.57</v>
      </c>
      <c r="U99" s="15">
        <v>1244.08</v>
      </c>
      <c r="V99" s="15">
        <v>1280.71</v>
      </c>
      <c r="W99" s="15">
        <v>1303.51</v>
      </c>
      <c r="X99" s="15">
        <v>1220.52</v>
      </c>
      <c r="Y99" s="15">
        <v>1057.84</v>
      </c>
    </row>
    <row r="100" spans="1:25" ht="15.75">
      <c r="A100" s="10">
        <v>41145</v>
      </c>
      <c r="B100" s="15">
        <v>976.79</v>
      </c>
      <c r="C100" s="15">
        <v>940.23</v>
      </c>
      <c r="D100" s="15">
        <v>927.2</v>
      </c>
      <c r="E100" s="15">
        <v>915.18</v>
      </c>
      <c r="F100" s="15">
        <v>916.4</v>
      </c>
      <c r="G100" s="15">
        <v>937.6</v>
      </c>
      <c r="H100" s="15">
        <v>957.89</v>
      </c>
      <c r="I100" s="15">
        <v>1024.55</v>
      </c>
      <c r="J100" s="15">
        <v>1216.83</v>
      </c>
      <c r="K100" s="15">
        <v>1313.95</v>
      </c>
      <c r="L100" s="15">
        <v>1330.71</v>
      </c>
      <c r="M100" s="15">
        <v>1325.22</v>
      </c>
      <c r="N100" s="15">
        <v>1311.86</v>
      </c>
      <c r="O100" s="15">
        <v>1321.88</v>
      </c>
      <c r="P100" s="15">
        <v>1335.56</v>
      </c>
      <c r="Q100" s="15">
        <v>1317.12</v>
      </c>
      <c r="R100" s="15">
        <v>1302.94</v>
      </c>
      <c r="S100" s="15">
        <v>1285.33</v>
      </c>
      <c r="T100" s="15">
        <v>1261.58</v>
      </c>
      <c r="U100" s="15">
        <v>1263.3</v>
      </c>
      <c r="V100" s="15">
        <v>1310.97</v>
      </c>
      <c r="W100" s="15">
        <v>1331.35</v>
      </c>
      <c r="X100" s="15">
        <v>1250.05</v>
      </c>
      <c r="Y100" s="15">
        <v>1112.13</v>
      </c>
    </row>
    <row r="101" spans="1:25" ht="15.75">
      <c r="A101" s="10">
        <v>41146</v>
      </c>
      <c r="B101" s="15">
        <v>1101.63</v>
      </c>
      <c r="C101" s="15">
        <v>1043.93</v>
      </c>
      <c r="D101" s="15">
        <v>970.52</v>
      </c>
      <c r="E101" s="15">
        <v>964.75</v>
      </c>
      <c r="F101" s="15">
        <v>950.06</v>
      </c>
      <c r="G101" s="15">
        <v>965.43</v>
      </c>
      <c r="H101" s="15">
        <v>947.41</v>
      </c>
      <c r="I101" s="15">
        <v>963.94</v>
      </c>
      <c r="J101" s="15">
        <v>1133.02</v>
      </c>
      <c r="K101" s="15">
        <v>1247.7</v>
      </c>
      <c r="L101" s="15">
        <v>1270.81</v>
      </c>
      <c r="M101" s="15">
        <v>1272.17</v>
      </c>
      <c r="N101" s="15">
        <v>1271.41</v>
      </c>
      <c r="O101" s="15">
        <v>1272.03</v>
      </c>
      <c r="P101" s="15">
        <v>1281.35</v>
      </c>
      <c r="Q101" s="15">
        <v>1280.04</v>
      </c>
      <c r="R101" s="15">
        <v>1274.83</v>
      </c>
      <c r="S101" s="15">
        <v>1258.69</v>
      </c>
      <c r="T101" s="15">
        <v>1262.84</v>
      </c>
      <c r="U101" s="15">
        <v>1258.29</v>
      </c>
      <c r="V101" s="15">
        <v>1274.16</v>
      </c>
      <c r="W101" s="15">
        <v>1274.73</v>
      </c>
      <c r="X101" s="15">
        <v>1246.93</v>
      </c>
      <c r="Y101" s="15">
        <v>1150.3</v>
      </c>
    </row>
    <row r="102" spans="1:25" ht="15.75">
      <c r="A102" s="10">
        <v>41147</v>
      </c>
      <c r="B102" s="15">
        <v>1051.63</v>
      </c>
      <c r="C102" s="15">
        <v>992.46</v>
      </c>
      <c r="D102" s="15">
        <v>967.19</v>
      </c>
      <c r="E102" s="15">
        <v>947.06</v>
      </c>
      <c r="F102" s="15">
        <v>941.05</v>
      </c>
      <c r="G102" s="15">
        <v>939.71</v>
      </c>
      <c r="H102" s="15">
        <v>923.14</v>
      </c>
      <c r="I102" s="15">
        <v>881.09</v>
      </c>
      <c r="J102" s="15">
        <v>967.73</v>
      </c>
      <c r="K102" s="15">
        <v>1036.7</v>
      </c>
      <c r="L102" s="15">
        <v>1086.28</v>
      </c>
      <c r="M102" s="15">
        <v>1097.13</v>
      </c>
      <c r="N102" s="15">
        <v>1100.22</v>
      </c>
      <c r="O102" s="15">
        <v>1101.84</v>
      </c>
      <c r="P102" s="15">
        <v>1141.4</v>
      </c>
      <c r="Q102" s="15">
        <v>1144.56</v>
      </c>
      <c r="R102" s="15">
        <v>1153.55</v>
      </c>
      <c r="S102" s="15">
        <v>1151.13</v>
      </c>
      <c r="T102" s="15">
        <v>1152.48</v>
      </c>
      <c r="U102" s="15">
        <v>1155.48</v>
      </c>
      <c r="V102" s="15">
        <v>1191.15</v>
      </c>
      <c r="W102" s="15">
        <v>1230.36</v>
      </c>
      <c r="X102" s="15">
        <v>1198.92</v>
      </c>
      <c r="Y102" s="15">
        <v>1091.65</v>
      </c>
    </row>
    <row r="103" spans="1:25" ht="15.75">
      <c r="A103" s="10">
        <v>41148</v>
      </c>
      <c r="B103" s="15">
        <v>995.66</v>
      </c>
      <c r="C103" s="15">
        <v>968.79</v>
      </c>
      <c r="D103" s="15">
        <v>945</v>
      </c>
      <c r="E103" s="15">
        <v>930.94</v>
      </c>
      <c r="F103" s="15">
        <v>918.5</v>
      </c>
      <c r="G103" s="15">
        <v>930.16</v>
      </c>
      <c r="H103" s="15">
        <v>985.41</v>
      </c>
      <c r="I103" s="15">
        <v>1011.42</v>
      </c>
      <c r="J103" s="15">
        <v>1256.09</v>
      </c>
      <c r="K103" s="15">
        <v>1315.84</v>
      </c>
      <c r="L103" s="15">
        <v>1329</v>
      </c>
      <c r="M103" s="15">
        <v>1326.3</v>
      </c>
      <c r="N103" s="15">
        <v>1317.93</v>
      </c>
      <c r="O103" s="15">
        <v>1332.15</v>
      </c>
      <c r="P103" s="15">
        <v>1324.4</v>
      </c>
      <c r="Q103" s="15">
        <v>1317.42</v>
      </c>
      <c r="R103" s="15">
        <v>1306.76</v>
      </c>
      <c r="S103" s="15">
        <v>1312.04</v>
      </c>
      <c r="T103" s="15">
        <v>1271.82</v>
      </c>
      <c r="U103" s="15">
        <v>1267.2</v>
      </c>
      <c r="V103" s="15">
        <v>1313</v>
      </c>
      <c r="W103" s="15">
        <v>1327.46</v>
      </c>
      <c r="X103" s="15">
        <v>1252.54</v>
      </c>
      <c r="Y103" s="15">
        <v>1137.63</v>
      </c>
    </row>
    <row r="104" spans="1:25" ht="15.75">
      <c r="A104" s="10">
        <v>41149</v>
      </c>
      <c r="B104" s="15">
        <v>1013.92</v>
      </c>
      <c r="C104" s="15">
        <v>936.06</v>
      </c>
      <c r="D104" s="15">
        <v>908.46</v>
      </c>
      <c r="E104" s="15">
        <v>889.99</v>
      </c>
      <c r="F104" s="15">
        <v>890.92</v>
      </c>
      <c r="G104" s="15">
        <v>938.23</v>
      </c>
      <c r="H104" s="15">
        <v>974.42</v>
      </c>
      <c r="I104" s="15">
        <v>1009.88</v>
      </c>
      <c r="J104" s="15">
        <v>1200.03</v>
      </c>
      <c r="K104" s="15">
        <v>1295.71</v>
      </c>
      <c r="L104" s="15">
        <v>1321.18</v>
      </c>
      <c r="M104" s="15">
        <v>1060.31</v>
      </c>
      <c r="N104" s="15">
        <v>1002.58</v>
      </c>
      <c r="O104" s="15">
        <v>1022.07</v>
      </c>
      <c r="P104" s="15">
        <v>1062.94</v>
      </c>
      <c r="Q104" s="15">
        <v>1026.63</v>
      </c>
      <c r="R104" s="15">
        <v>952.88</v>
      </c>
      <c r="S104" s="15">
        <v>915.71</v>
      </c>
      <c r="T104" s="15">
        <v>1254.73</v>
      </c>
      <c r="U104" s="15">
        <v>1234.45</v>
      </c>
      <c r="V104" s="15">
        <v>1276.26</v>
      </c>
      <c r="W104" s="15">
        <v>1310.38</v>
      </c>
      <c r="X104" s="15">
        <v>1228.89</v>
      </c>
      <c r="Y104" s="15">
        <v>1122.95</v>
      </c>
    </row>
    <row r="105" spans="1:25" ht="15.75">
      <c r="A105" s="10">
        <v>41150</v>
      </c>
      <c r="B105" s="15">
        <v>979.09</v>
      </c>
      <c r="C105" s="15">
        <v>931.61</v>
      </c>
      <c r="D105" s="15">
        <v>869.26</v>
      </c>
      <c r="E105" s="15">
        <v>851.54</v>
      </c>
      <c r="F105" s="15">
        <v>866.2</v>
      </c>
      <c r="G105" s="15">
        <v>884.35</v>
      </c>
      <c r="H105" s="15">
        <v>942.85</v>
      </c>
      <c r="I105" s="15">
        <v>957.15</v>
      </c>
      <c r="J105" s="15">
        <v>1193.16</v>
      </c>
      <c r="K105" s="15">
        <v>1264.35</v>
      </c>
      <c r="L105" s="15">
        <v>1275.74</v>
      </c>
      <c r="M105" s="15">
        <v>1269.39</v>
      </c>
      <c r="N105" s="15">
        <v>1258.32</v>
      </c>
      <c r="O105" s="15">
        <v>1270.87</v>
      </c>
      <c r="P105" s="15">
        <v>1286.97</v>
      </c>
      <c r="Q105" s="15">
        <v>1270.9</v>
      </c>
      <c r="R105" s="15">
        <v>1263.93</v>
      </c>
      <c r="S105" s="15">
        <v>1256.94</v>
      </c>
      <c r="T105" s="15">
        <v>1251.73</v>
      </c>
      <c r="U105" s="15">
        <v>1242.58</v>
      </c>
      <c r="V105" s="15">
        <v>1265.54</v>
      </c>
      <c r="W105" s="15">
        <v>1278.13</v>
      </c>
      <c r="X105" s="15">
        <v>1208.56</v>
      </c>
      <c r="Y105" s="15">
        <v>1049.83</v>
      </c>
    </row>
    <row r="106" spans="1:25" ht="15.75">
      <c r="A106" s="10">
        <v>41151</v>
      </c>
      <c r="B106" s="15">
        <v>937.08</v>
      </c>
      <c r="C106" s="15">
        <v>864.38</v>
      </c>
      <c r="D106" s="15">
        <v>873.63</v>
      </c>
      <c r="E106" s="15">
        <v>837.69</v>
      </c>
      <c r="F106" s="15">
        <v>853.5</v>
      </c>
      <c r="G106" s="15">
        <v>854.41</v>
      </c>
      <c r="H106" s="15">
        <v>894.72</v>
      </c>
      <c r="I106" s="15">
        <v>919.12</v>
      </c>
      <c r="J106" s="15">
        <v>1158.31</v>
      </c>
      <c r="K106" s="15">
        <v>1254.75</v>
      </c>
      <c r="L106" s="15">
        <v>1268.85</v>
      </c>
      <c r="M106" s="15">
        <v>1264.85</v>
      </c>
      <c r="N106" s="15">
        <v>1258.7</v>
      </c>
      <c r="O106" s="15">
        <v>1275.9</v>
      </c>
      <c r="P106" s="15">
        <v>1292.63</v>
      </c>
      <c r="Q106" s="15">
        <v>1271.9</v>
      </c>
      <c r="R106" s="15">
        <v>1261.52</v>
      </c>
      <c r="S106" s="15">
        <v>1250.16</v>
      </c>
      <c r="T106" s="15">
        <v>1259.91</v>
      </c>
      <c r="U106" s="15">
        <v>1262.07</v>
      </c>
      <c r="V106" s="15">
        <v>1279.42</v>
      </c>
      <c r="W106" s="15">
        <v>1287.26</v>
      </c>
      <c r="X106" s="15">
        <v>1213.97</v>
      </c>
      <c r="Y106" s="15">
        <v>1023.23</v>
      </c>
    </row>
    <row r="107" spans="1:25" ht="15.75">
      <c r="A107" s="10">
        <v>41152</v>
      </c>
      <c r="B107" s="15">
        <v>906.27</v>
      </c>
      <c r="C107" s="15">
        <v>851.53</v>
      </c>
      <c r="D107" s="15">
        <v>830.26</v>
      </c>
      <c r="E107" s="15">
        <v>799.66</v>
      </c>
      <c r="F107" s="15">
        <v>791.43</v>
      </c>
      <c r="G107" s="15">
        <v>854.21</v>
      </c>
      <c r="H107" s="15">
        <v>879.3</v>
      </c>
      <c r="I107" s="15">
        <v>918.9</v>
      </c>
      <c r="J107" s="15">
        <v>1125.62</v>
      </c>
      <c r="K107" s="15">
        <v>1240.73</v>
      </c>
      <c r="L107" s="15">
        <v>1249.89</v>
      </c>
      <c r="M107" s="15">
        <v>1247.96</v>
      </c>
      <c r="N107" s="15">
        <v>1241.62</v>
      </c>
      <c r="O107" s="15">
        <v>1249.63</v>
      </c>
      <c r="P107" s="15">
        <v>1266.4</v>
      </c>
      <c r="Q107" s="15">
        <v>1248.96</v>
      </c>
      <c r="R107" s="15">
        <v>1246.49</v>
      </c>
      <c r="S107" s="15">
        <v>1234.17</v>
      </c>
      <c r="T107" s="15">
        <v>1230.16</v>
      </c>
      <c r="U107" s="15">
        <v>1215.48</v>
      </c>
      <c r="V107" s="15">
        <v>1253.47</v>
      </c>
      <c r="W107" s="15">
        <v>1264.42</v>
      </c>
      <c r="X107" s="15">
        <v>1127.13</v>
      </c>
      <c r="Y107" s="15">
        <v>990.74</v>
      </c>
    </row>
    <row r="108" spans="1:25" ht="12.75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5.75" customHeight="1">
      <c r="A109" s="72" t="s">
        <v>13</v>
      </c>
      <c r="B109" s="72" t="s">
        <v>46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</row>
    <row r="110" spans="1:25" ht="31.5">
      <c r="A110" s="72"/>
      <c r="B110" s="6" t="s">
        <v>14</v>
      </c>
      <c r="C110" s="6" t="s">
        <v>15</v>
      </c>
      <c r="D110" s="6" t="s">
        <v>16</v>
      </c>
      <c r="E110" s="6" t="s">
        <v>17</v>
      </c>
      <c r="F110" s="6" t="s">
        <v>18</v>
      </c>
      <c r="G110" s="6" t="s">
        <v>19</v>
      </c>
      <c r="H110" s="6" t="s">
        <v>20</v>
      </c>
      <c r="I110" s="6" t="s">
        <v>21</v>
      </c>
      <c r="J110" s="6" t="s">
        <v>22</v>
      </c>
      <c r="K110" s="6" t="s">
        <v>23</v>
      </c>
      <c r="L110" s="6" t="s">
        <v>24</v>
      </c>
      <c r="M110" s="6" t="s">
        <v>25</v>
      </c>
      <c r="N110" s="6" t="s">
        <v>26</v>
      </c>
      <c r="O110" s="6" t="s">
        <v>27</v>
      </c>
      <c r="P110" s="6" t="s">
        <v>28</v>
      </c>
      <c r="Q110" s="6" t="s">
        <v>29</v>
      </c>
      <c r="R110" s="6" t="s">
        <v>30</v>
      </c>
      <c r="S110" s="6" t="s">
        <v>31</v>
      </c>
      <c r="T110" s="6" t="s">
        <v>32</v>
      </c>
      <c r="U110" s="6" t="s">
        <v>33</v>
      </c>
      <c r="V110" s="6" t="s">
        <v>34</v>
      </c>
      <c r="W110" s="6" t="s">
        <v>35</v>
      </c>
      <c r="X110" s="6" t="s">
        <v>36</v>
      </c>
      <c r="Y110" s="6" t="s">
        <v>37</v>
      </c>
    </row>
    <row r="111" spans="1:25" ht="15.75">
      <c r="A111" s="10">
        <v>41122</v>
      </c>
      <c r="B111" s="15">
        <v>1108.71</v>
      </c>
      <c r="C111" s="15">
        <v>1024.36</v>
      </c>
      <c r="D111" s="15">
        <v>983.64</v>
      </c>
      <c r="E111" s="15">
        <v>939.91</v>
      </c>
      <c r="F111" s="15">
        <v>902.18</v>
      </c>
      <c r="G111" s="15">
        <v>882.69</v>
      </c>
      <c r="H111" s="15">
        <v>947.96</v>
      </c>
      <c r="I111" s="15">
        <v>1039.91</v>
      </c>
      <c r="J111" s="15">
        <v>1218.42</v>
      </c>
      <c r="K111" s="15">
        <v>1333.77</v>
      </c>
      <c r="L111" s="15">
        <v>1397.33</v>
      </c>
      <c r="M111" s="15">
        <v>1406.23</v>
      </c>
      <c r="N111" s="15">
        <v>1383.12</v>
      </c>
      <c r="O111" s="15">
        <v>1419.92</v>
      </c>
      <c r="P111" s="15">
        <v>1476.2</v>
      </c>
      <c r="Q111" s="15">
        <v>1479.57</v>
      </c>
      <c r="R111" s="15">
        <v>1411.11</v>
      </c>
      <c r="S111" s="15">
        <v>1387.25</v>
      </c>
      <c r="T111" s="15">
        <v>1368.68</v>
      </c>
      <c r="U111" s="15">
        <v>1263.57</v>
      </c>
      <c r="V111" s="15">
        <v>1256.77</v>
      </c>
      <c r="W111" s="15">
        <v>1335.91</v>
      </c>
      <c r="X111" s="15">
        <v>1340.37</v>
      </c>
      <c r="Y111" s="15">
        <v>1180.79</v>
      </c>
    </row>
    <row r="112" spans="1:25" ht="15.75">
      <c r="A112" s="10">
        <v>41123</v>
      </c>
      <c r="B112" s="15">
        <v>1097.79</v>
      </c>
      <c r="C112" s="15">
        <v>949.3</v>
      </c>
      <c r="D112" s="15">
        <v>843.41</v>
      </c>
      <c r="E112" s="15">
        <v>823.16</v>
      </c>
      <c r="F112" s="15">
        <v>813.22</v>
      </c>
      <c r="G112" s="15">
        <v>796.63</v>
      </c>
      <c r="H112" s="15">
        <v>820.2</v>
      </c>
      <c r="I112" s="15">
        <v>1050.59</v>
      </c>
      <c r="J112" s="15">
        <v>1275.61</v>
      </c>
      <c r="K112" s="15">
        <v>1384.49</v>
      </c>
      <c r="L112" s="15">
        <v>1474.01</v>
      </c>
      <c r="M112" s="15">
        <v>1457.27</v>
      </c>
      <c r="N112" s="15">
        <v>1457.62</v>
      </c>
      <c r="O112" s="15">
        <v>1476.68</v>
      </c>
      <c r="P112" s="15">
        <v>1491.93</v>
      </c>
      <c r="Q112" s="15">
        <v>1478.82</v>
      </c>
      <c r="R112" s="15">
        <v>1465.05</v>
      </c>
      <c r="S112" s="15">
        <v>1465.4</v>
      </c>
      <c r="T112" s="15">
        <v>1456.28</v>
      </c>
      <c r="U112" s="15">
        <v>1375.93</v>
      </c>
      <c r="V112" s="15">
        <v>1335.55</v>
      </c>
      <c r="W112" s="15">
        <v>1463.98</v>
      </c>
      <c r="X112" s="15">
        <v>1474.32</v>
      </c>
      <c r="Y112" s="15">
        <v>1225.63</v>
      </c>
    </row>
    <row r="113" spans="1:25" ht="15.75">
      <c r="A113" s="10">
        <v>41124</v>
      </c>
      <c r="B113" s="15">
        <v>1146.26</v>
      </c>
      <c r="C113" s="15">
        <v>1036.81</v>
      </c>
      <c r="D113" s="15">
        <v>876.5</v>
      </c>
      <c r="E113" s="15">
        <v>864.6</v>
      </c>
      <c r="F113" s="15">
        <v>857.04</v>
      </c>
      <c r="G113" s="15">
        <v>839.44</v>
      </c>
      <c r="H113" s="15">
        <v>867.79</v>
      </c>
      <c r="I113" s="15">
        <v>1090.97</v>
      </c>
      <c r="J113" s="15">
        <v>1308.48</v>
      </c>
      <c r="K113" s="15">
        <v>1652.84</v>
      </c>
      <c r="L113" s="15">
        <v>1813.03</v>
      </c>
      <c r="M113" s="15">
        <v>1822.27</v>
      </c>
      <c r="N113" s="15">
        <v>1827.29</v>
      </c>
      <c r="O113" s="15">
        <v>1817.61</v>
      </c>
      <c r="P113" s="15">
        <v>1819.59</v>
      </c>
      <c r="Q113" s="15">
        <v>1821.93</v>
      </c>
      <c r="R113" s="15">
        <v>1820.75</v>
      </c>
      <c r="S113" s="15">
        <v>1856.56</v>
      </c>
      <c r="T113" s="15">
        <v>1851.97</v>
      </c>
      <c r="U113" s="15">
        <v>1556.32</v>
      </c>
      <c r="V113" s="15">
        <v>1408.93</v>
      </c>
      <c r="W113" s="15">
        <v>1541.73</v>
      </c>
      <c r="X113" s="15">
        <v>1516.09</v>
      </c>
      <c r="Y113" s="15">
        <v>1201.23</v>
      </c>
    </row>
    <row r="114" spans="1:25" ht="15.75">
      <c r="A114" s="10">
        <v>41125</v>
      </c>
      <c r="B114" s="15">
        <v>1182.2</v>
      </c>
      <c r="C114" s="15">
        <v>1052.43</v>
      </c>
      <c r="D114" s="15">
        <v>1027.63</v>
      </c>
      <c r="E114" s="15">
        <v>1016.3</v>
      </c>
      <c r="F114" s="15">
        <v>993.5</v>
      </c>
      <c r="G114" s="15">
        <v>927</v>
      </c>
      <c r="H114" s="15">
        <v>896.76</v>
      </c>
      <c r="I114" s="15">
        <v>1011.09</v>
      </c>
      <c r="J114" s="15">
        <v>1173.47</v>
      </c>
      <c r="K114" s="15">
        <v>1325.76</v>
      </c>
      <c r="L114" s="15">
        <v>1454.93</v>
      </c>
      <c r="M114" s="15">
        <v>1523.59</v>
      </c>
      <c r="N114" s="15">
        <v>1525.34</v>
      </c>
      <c r="O114" s="15">
        <v>1530.82</v>
      </c>
      <c r="P114" s="15">
        <v>1534.15</v>
      </c>
      <c r="Q114" s="15">
        <v>1536.18</v>
      </c>
      <c r="R114" s="15">
        <v>1505.01</v>
      </c>
      <c r="S114" s="15">
        <v>1498.11</v>
      </c>
      <c r="T114" s="15">
        <v>1488.03</v>
      </c>
      <c r="U114" s="15">
        <v>1399.9</v>
      </c>
      <c r="V114" s="15">
        <v>1351.1</v>
      </c>
      <c r="W114" s="15">
        <v>1451.58</v>
      </c>
      <c r="X114" s="15">
        <v>1458.21</v>
      </c>
      <c r="Y114" s="15">
        <v>1224.86</v>
      </c>
    </row>
    <row r="115" spans="1:25" ht="15.75">
      <c r="A115" s="10">
        <v>41126</v>
      </c>
      <c r="B115" s="15">
        <v>1163.94</v>
      </c>
      <c r="C115" s="15">
        <v>1036.92</v>
      </c>
      <c r="D115" s="15">
        <v>953.07</v>
      </c>
      <c r="E115" s="15">
        <v>933.83</v>
      </c>
      <c r="F115" s="15">
        <v>918.42</v>
      </c>
      <c r="G115" s="15">
        <v>898.21</v>
      </c>
      <c r="H115" s="15">
        <v>848.54</v>
      </c>
      <c r="I115" s="15">
        <v>907.66</v>
      </c>
      <c r="J115" s="15">
        <v>1044.44</v>
      </c>
      <c r="K115" s="15">
        <v>1169.92</v>
      </c>
      <c r="L115" s="15">
        <v>1250.9</v>
      </c>
      <c r="M115" s="15">
        <v>1291.37</v>
      </c>
      <c r="N115" s="15">
        <v>1296.49</v>
      </c>
      <c r="O115" s="15">
        <v>1300.87</v>
      </c>
      <c r="P115" s="15">
        <v>1305.65</v>
      </c>
      <c r="Q115" s="15">
        <v>1305.87</v>
      </c>
      <c r="R115" s="15">
        <v>1305.61</v>
      </c>
      <c r="S115" s="15">
        <v>1302.65</v>
      </c>
      <c r="T115" s="15">
        <v>1307.55</v>
      </c>
      <c r="U115" s="15">
        <v>1290.39</v>
      </c>
      <c r="V115" s="15">
        <v>1267.59</v>
      </c>
      <c r="W115" s="15">
        <v>1323.84</v>
      </c>
      <c r="X115" s="15">
        <v>1322.94</v>
      </c>
      <c r="Y115" s="15">
        <v>1238.78</v>
      </c>
    </row>
    <row r="116" spans="1:25" ht="15.75">
      <c r="A116" s="10">
        <v>41127</v>
      </c>
      <c r="B116" s="15">
        <v>1135.38</v>
      </c>
      <c r="C116" s="15">
        <v>1019.3</v>
      </c>
      <c r="D116" s="15">
        <v>917.82</v>
      </c>
      <c r="E116" s="15">
        <v>890.71</v>
      </c>
      <c r="F116" s="15">
        <v>855.78</v>
      </c>
      <c r="G116" s="15">
        <v>847.97</v>
      </c>
      <c r="H116" s="15">
        <v>855.93</v>
      </c>
      <c r="I116" s="15">
        <v>1064</v>
      </c>
      <c r="J116" s="15">
        <v>1277.15</v>
      </c>
      <c r="K116" s="15">
        <v>1428</v>
      </c>
      <c r="L116" s="15">
        <v>1768.33</v>
      </c>
      <c r="M116" s="15">
        <v>1842.3</v>
      </c>
      <c r="N116" s="15">
        <v>1813.56</v>
      </c>
      <c r="O116" s="15">
        <v>1829.79</v>
      </c>
      <c r="P116" s="15">
        <v>2232.79</v>
      </c>
      <c r="Q116" s="15">
        <v>1994.47</v>
      </c>
      <c r="R116" s="15">
        <v>1869.02</v>
      </c>
      <c r="S116" s="15">
        <v>1871.46</v>
      </c>
      <c r="T116" s="15">
        <v>1872.84</v>
      </c>
      <c r="U116" s="15">
        <v>1744.25</v>
      </c>
      <c r="V116" s="15">
        <v>1554.42</v>
      </c>
      <c r="W116" s="15">
        <v>1875.35</v>
      </c>
      <c r="X116" s="15">
        <v>1874.98</v>
      </c>
      <c r="Y116" s="15">
        <v>1228.91</v>
      </c>
    </row>
    <row r="117" spans="1:25" ht="15.75">
      <c r="A117" s="10">
        <v>41128</v>
      </c>
      <c r="B117" s="15">
        <v>1098.04</v>
      </c>
      <c r="C117" s="15">
        <v>977.48</v>
      </c>
      <c r="D117" s="15">
        <v>901.82</v>
      </c>
      <c r="E117" s="15">
        <v>887.82</v>
      </c>
      <c r="F117" s="15">
        <v>854.07</v>
      </c>
      <c r="G117" s="15">
        <v>864.52</v>
      </c>
      <c r="H117" s="15">
        <v>874.95</v>
      </c>
      <c r="I117" s="15">
        <v>1075.17</v>
      </c>
      <c r="J117" s="15">
        <v>1322.83</v>
      </c>
      <c r="K117" s="15">
        <v>1553.53</v>
      </c>
      <c r="L117" s="15">
        <v>1732.88</v>
      </c>
      <c r="M117" s="15">
        <v>1740.89</v>
      </c>
      <c r="N117" s="15">
        <v>1734.99</v>
      </c>
      <c r="O117" s="15">
        <v>1746.04</v>
      </c>
      <c r="P117" s="15">
        <v>1912.9</v>
      </c>
      <c r="Q117" s="15">
        <v>1913.22</v>
      </c>
      <c r="R117" s="15">
        <v>1753.13</v>
      </c>
      <c r="S117" s="15">
        <v>1738.81</v>
      </c>
      <c r="T117" s="15">
        <v>1733.14</v>
      </c>
      <c r="U117" s="15">
        <v>1678.02</v>
      </c>
      <c r="V117" s="15">
        <v>1519.43</v>
      </c>
      <c r="W117" s="15">
        <v>1724.69</v>
      </c>
      <c r="X117" s="15">
        <v>1735.09</v>
      </c>
      <c r="Y117" s="15">
        <v>1233.13</v>
      </c>
    </row>
    <row r="118" spans="1:25" ht="15.75">
      <c r="A118" s="10">
        <v>41129</v>
      </c>
      <c r="B118" s="15">
        <v>1052.48</v>
      </c>
      <c r="C118" s="15">
        <v>897.81</v>
      </c>
      <c r="D118" s="15">
        <v>864.27</v>
      </c>
      <c r="E118" s="15">
        <v>844.43</v>
      </c>
      <c r="F118" s="15">
        <v>837.95</v>
      </c>
      <c r="G118" s="15">
        <v>837.51</v>
      </c>
      <c r="H118" s="15">
        <v>846.03</v>
      </c>
      <c r="I118" s="15">
        <v>1034.24</v>
      </c>
      <c r="J118" s="15">
        <v>1245.83</v>
      </c>
      <c r="K118" s="15">
        <v>1379.47</v>
      </c>
      <c r="L118" s="15">
        <v>1489.09</v>
      </c>
      <c r="M118" s="15">
        <v>1496.56</v>
      </c>
      <c r="N118" s="15">
        <v>1486.56</v>
      </c>
      <c r="O118" s="15">
        <v>1541.68</v>
      </c>
      <c r="P118" s="15">
        <v>1631.49</v>
      </c>
      <c r="Q118" s="15">
        <v>1572.75</v>
      </c>
      <c r="R118" s="15">
        <v>1498.71</v>
      </c>
      <c r="S118" s="15">
        <v>1489.09</v>
      </c>
      <c r="T118" s="15">
        <v>1417.12</v>
      </c>
      <c r="U118" s="15">
        <v>1349.96</v>
      </c>
      <c r="V118" s="15">
        <v>1357.95</v>
      </c>
      <c r="W118" s="15">
        <v>1542.42</v>
      </c>
      <c r="X118" s="15">
        <v>1504.29</v>
      </c>
      <c r="Y118" s="15">
        <v>1225.59</v>
      </c>
    </row>
    <row r="119" spans="1:25" ht="15.75">
      <c r="A119" s="10">
        <v>41130</v>
      </c>
      <c r="B119" s="15">
        <v>1053.59</v>
      </c>
      <c r="C119" s="15">
        <v>912.26</v>
      </c>
      <c r="D119" s="15">
        <v>842.65</v>
      </c>
      <c r="E119" s="15">
        <v>821.58</v>
      </c>
      <c r="F119" s="15">
        <v>810.82</v>
      </c>
      <c r="G119" s="15">
        <v>815.71</v>
      </c>
      <c r="H119" s="15">
        <v>880.54</v>
      </c>
      <c r="I119" s="15">
        <v>1029.65</v>
      </c>
      <c r="J119" s="15">
        <v>1275.38</v>
      </c>
      <c r="K119" s="15">
        <v>1451.79</v>
      </c>
      <c r="L119" s="15">
        <v>1445.41</v>
      </c>
      <c r="M119" s="15">
        <v>1411.09</v>
      </c>
      <c r="N119" s="15">
        <v>1415.64</v>
      </c>
      <c r="O119" s="15">
        <v>1454.13</v>
      </c>
      <c r="P119" s="15">
        <v>1536.73</v>
      </c>
      <c r="Q119" s="15">
        <v>1477.87</v>
      </c>
      <c r="R119" s="15">
        <v>1456.4</v>
      </c>
      <c r="S119" s="15">
        <v>1462</v>
      </c>
      <c r="T119" s="15">
        <v>1496.44</v>
      </c>
      <c r="U119" s="15">
        <v>1448.31</v>
      </c>
      <c r="V119" s="15">
        <v>1402.78</v>
      </c>
      <c r="W119" s="15">
        <v>1485.57</v>
      </c>
      <c r="X119" s="15">
        <v>1439.2</v>
      </c>
      <c r="Y119" s="15">
        <v>1248.72</v>
      </c>
    </row>
    <row r="120" spans="1:25" ht="15.75">
      <c r="A120" s="10">
        <v>41131</v>
      </c>
      <c r="B120" s="15">
        <v>1104.42</v>
      </c>
      <c r="C120" s="15">
        <v>1018.43</v>
      </c>
      <c r="D120" s="15">
        <v>935.09</v>
      </c>
      <c r="E120" s="15">
        <v>902.31</v>
      </c>
      <c r="F120" s="15">
        <v>897.93</v>
      </c>
      <c r="G120" s="15">
        <v>918.66</v>
      </c>
      <c r="H120" s="15">
        <v>1033.11</v>
      </c>
      <c r="I120" s="15">
        <v>1092.19</v>
      </c>
      <c r="J120" s="15">
        <v>1284.83</v>
      </c>
      <c r="K120" s="15">
        <v>1341.35</v>
      </c>
      <c r="L120" s="15">
        <v>1378.14</v>
      </c>
      <c r="M120" s="15">
        <v>1369.77</v>
      </c>
      <c r="N120" s="15">
        <v>1364.53</v>
      </c>
      <c r="O120" s="15">
        <v>1384.33</v>
      </c>
      <c r="P120" s="15">
        <v>1354.72</v>
      </c>
      <c r="Q120" s="15">
        <v>1590.48</v>
      </c>
      <c r="R120" s="15">
        <v>1609.25</v>
      </c>
      <c r="S120" s="15">
        <v>1537.91</v>
      </c>
      <c r="T120" s="15">
        <v>1441.7</v>
      </c>
      <c r="U120" s="15">
        <v>1422.28</v>
      </c>
      <c r="V120" s="15">
        <v>1425.16</v>
      </c>
      <c r="W120" s="15">
        <v>1522.92</v>
      </c>
      <c r="X120" s="15">
        <v>1467.13</v>
      </c>
      <c r="Y120" s="15">
        <v>1295.55</v>
      </c>
    </row>
    <row r="121" spans="1:25" ht="15.75">
      <c r="A121" s="10">
        <v>41132</v>
      </c>
      <c r="B121" s="15">
        <v>1217.23</v>
      </c>
      <c r="C121" s="15">
        <v>1099.85</v>
      </c>
      <c r="D121" s="15">
        <v>1071.18</v>
      </c>
      <c r="E121" s="15">
        <v>1040.48</v>
      </c>
      <c r="F121" s="15">
        <v>1018.51</v>
      </c>
      <c r="G121" s="15">
        <v>1024.38</v>
      </c>
      <c r="H121" s="15">
        <v>1013.27</v>
      </c>
      <c r="I121" s="15">
        <v>1080.8</v>
      </c>
      <c r="J121" s="15">
        <v>1177.9</v>
      </c>
      <c r="K121" s="15">
        <v>1298.14</v>
      </c>
      <c r="L121" s="15">
        <v>1381.33</v>
      </c>
      <c r="M121" s="15">
        <v>1414.03</v>
      </c>
      <c r="N121" s="15">
        <v>1412.11</v>
      </c>
      <c r="O121" s="15">
        <v>1414.2</v>
      </c>
      <c r="P121" s="15">
        <v>1429.39</v>
      </c>
      <c r="Q121" s="15">
        <v>1418.29</v>
      </c>
      <c r="R121" s="15">
        <v>1409.85</v>
      </c>
      <c r="S121" s="15">
        <v>1374.5</v>
      </c>
      <c r="T121" s="15">
        <v>1365.01</v>
      </c>
      <c r="U121" s="15">
        <v>1305.88</v>
      </c>
      <c r="V121" s="15">
        <v>1302.72</v>
      </c>
      <c r="W121" s="15">
        <v>1374.71</v>
      </c>
      <c r="X121" s="15">
        <v>1343.36</v>
      </c>
      <c r="Y121" s="15">
        <v>1255.73</v>
      </c>
    </row>
    <row r="122" spans="1:25" ht="15.75">
      <c r="A122" s="10">
        <v>41133</v>
      </c>
      <c r="B122" s="15">
        <v>1207.67</v>
      </c>
      <c r="C122" s="15">
        <v>1106.36</v>
      </c>
      <c r="D122" s="15">
        <v>1077.55</v>
      </c>
      <c r="E122" s="15">
        <v>1004.41</v>
      </c>
      <c r="F122" s="15">
        <v>992.11</v>
      </c>
      <c r="G122" s="15">
        <v>967.21</v>
      </c>
      <c r="H122" s="15">
        <v>938.04</v>
      </c>
      <c r="I122" s="15">
        <v>955.64</v>
      </c>
      <c r="J122" s="15">
        <v>1114.55</v>
      </c>
      <c r="K122" s="15">
        <v>1210.32</v>
      </c>
      <c r="L122" s="15">
        <v>1260.79</v>
      </c>
      <c r="M122" s="15">
        <v>1284.07</v>
      </c>
      <c r="N122" s="15">
        <v>1293.35</v>
      </c>
      <c r="O122" s="15">
        <v>1305.63</v>
      </c>
      <c r="P122" s="15">
        <v>1323.11</v>
      </c>
      <c r="Q122" s="15">
        <v>1322.83</v>
      </c>
      <c r="R122" s="15">
        <v>1321.54</v>
      </c>
      <c r="S122" s="15">
        <v>1313.21</v>
      </c>
      <c r="T122" s="15">
        <v>1307.29</v>
      </c>
      <c r="U122" s="15">
        <v>1308.74</v>
      </c>
      <c r="V122" s="15">
        <v>1309.16</v>
      </c>
      <c r="W122" s="15">
        <v>1361.63</v>
      </c>
      <c r="X122" s="15">
        <v>1319.83</v>
      </c>
      <c r="Y122" s="15">
        <v>1244.61</v>
      </c>
    </row>
    <row r="123" spans="1:25" ht="15.75">
      <c r="A123" s="10">
        <v>41134</v>
      </c>
      <c r="B123" s="15">
        <v>1131.58</v>
      </c>
      <c r="C123" s="15">
        <v>1029.03</v>
      </c>
      <c r="D123" s="15">
        <v>990.57</v>
      </c>
      <c r="E123" s="15">
        <v>961.03</v>
      </c>
      <c r="F123" s="15">
        <v>942.23</v>
      </c>
      <c r="G123" s="15">
        <v>948.49</v>
      </c>
      <c r="H123" s="15">
        <v>967.98</v>
      </c>
      <c r="I123" s="15">
        <v>1110.86</v>
      </c>
      <c r="J123" s="15">
        <v>1245.12</v>
      </c>
      <c r="K123" s="15">
        <v>1310.97</v>
      </c>
      <c r="L123" s="15">
        <v>1385.34</v>
      </c>
      <c r="M123" s="15">
        <v>1388.41</v>
      </c>
      <c r="N123" s="15">
        <v>1382.19</v>
      </c>
      <c r="O123" s="15">
        <v>1406.8</v>
      </c>
      <c r="P123" s="15">
        <v>1464.01</v>
      </c>
      <c r="Q123" s="15">
        <v>1441.54</v>
      </c>
      <c r="R123" s="15">
        <v>1391.65</v>
      </c>
      <c r="S123" s="15">
        <v>1366.13</v>
      </c>
      <c r="T123" s="15">
        <v>1298.07</v>
      </c>
      <c r="U123" s="15">
        <v>1265.39</v>
      </c>
      <c r="V123" s="15">
        <v>1264.46</v>
      </c>
      <c r="W123" s="15">
        <v>1334.06</v>
      </c>
      <c r="X123" s="15">
        <v>1290.32</v>
      </c>
      <c r="Y123" s="15">
        <v>1240.78</v>
      </c>
    </row>
    <row r="124" spans="1:25" ht="15.75">
      <c r="A124" s="10">
        <v>41135</v>
      </c>
      <c r="B124" s="15">
        <v>1077.49</v>
      </c>
      <c r="C124" s="15">
        <v>955.91</v>
      </c>
      <c r="D124" s="15">
        <v>920.48</v>
      </c>
      <c r="E124" s="15">
        <v>884.82</v>
      </c>
      <c r="F124" s="15">
        <v>886.43</v>
      </c>
      <c r="G124" s="15">
        <v>902.34</v>
      </c>
      <c r="H124" s="15">
        <v>964.9</v>
      </c>
      <c r="I124" s="15">
        <v>1107.18</v>
      </c>
      <c r="J124" s="15">
        <v>1240.43</v>
      </c>
      <c r="K124" s="15">
        <v>1303.12</v>
      </c>
      <c r="L124" s="15">
        <v>1342.84</v>
      </c>
      <c r="M124" s="15">
        <v>1347.4</v>
      </c>
      <c r="N124" s="15">
        <v>1342.37</v>
      </c>
      <c r="O124" s="15">
        <v>1382.51</v>
      </c>
      <c r="P124" s="15">
        <v>1413.7</v>
      </c>
      <c r="Q124" s="15">
        <v>1388.83</v>
      </c>
      <c r="R124" s="15">
        <v>1345.13</v>
      </c>
      <c r="S124" s="15">
        <v>1314.03</v>
      </c>
      <c r="T124" s="15">
        <v>1288.43</v>
      </c>
      <c r="U124" s="15">
        <v>1265.01</v>
      </c>
      <c r="V124" s="15">
        <v>1261.13</v>
      </c>
      <c r="W124" s="15">
        <v>1308.55</v>
      </c>
      <c r="X124" s="15">
        <v>1278.55</v>
      </c>
      <c r="Y124" s="15">
        <v>1200.57</v>
      </c>
    </row>
    <row r="125" spans="1:25" ht="15.75">
      <c r="A125" s="10">
        <v>41136</v>
      </c>
      <c r="B125" s="15">
        <v>1074.06</v>
      </c>
      <c r="C125" s="15">
        <v>927.66</v>
      </c>
      <c r="D125" s="15">
        <v>869.22</v>
      </c>
      <c r="E125" s="15">
        <v>845.49</v>
      </c>
      <c r="F125" s="15">
        <v>828.41</v>
      </c>
      <c r="G125" s="15">
        <v>871.77</v>
      </c>
      <c r="H125" s="15">
        <v>876.75</v>
      </c>
      <c r="I125" s="15">
        <v>1074.54</v>
      </c>
      <c r="J125" s="15">
        <v>1221.49</v>
      </c>
      <c r="K125" s="15">
        <v>1260.89</v>
      </c>
      <c r="L125" s="15">
        <v>1273.62</v>
      </c>
      <c r="M125" s="15">
        <v>1274.53</v>
      </c>
      <c r="N125" s="15">
        <v>1266.97</v>
      </c>
      <c r="O125" s="15">
        <v>1287.65</v>
      </c>
      <c r="P125" s="15">
        <v>1307.61</v>
      </c>
      <c r="Q125" s="15">
        <v>1295.77</v>
      </c>
      <c r="R125" s="15">
        <v>1272.92</v>
      </c>
      <c r="S125" s="15">
        <v>1258.89</v>
      </c>
      <c r="T125" s="15">
        <v>1253.12</v>
      </c>
      <c r="U125" s="15">
        <v>1247.38</v>
      </c>
      <c r="V125" s="15">
        <v>1250.77</v>
      </c>
      <c r="W125" s="15">
        <v>1279</v>
      </c>
      <c r="X125" s="15">
        <v>1276.04</v>
      </c>
      <c r="Y125" s="15">
        <v>1208.53</v>
      </c>
    </row>
    <row r="126" spans="1:25" ht="15.75">
      <c r="A126" s="10">
        <v>41137</v>
      </c>
      <c r="B126" s="15">
        <v>1056.86</v>
      </c>
      <c r="C126" s="15">
        <v>905.91</v>
      </c>
      <c r="D126" s="15">
        <v>863.09</v>
      </c>
      <c r="E126" s="15">
        <v>834.45</v>
      </c>
      <c r="F126" s="15">
        <v>1003.83</v>
      </c>
      <c r="G126" s="15">
        <v>877.02</v>
      </c>
      <c r="H126" s="15">
        <v>874.54</v>
      </c>
      <c r="I126" s="15">
        <v>1045.14</v>
      </c>
      <c r="J126" s="15">
        <v>1208.55</v>
      </c>
      <c r="K126" s="15">
        <v>1248.88</v>
      </c>
      <c r="L126" s="15">
        <v>1267.56</v>
      </c>
      <c r="M126" s="15">
        <v>1269.44</v>
      </c>
      <c r="N126" s="15">
        <v>1260.42</v>
      </c>
      <c r="O126" s="15">
        <v>1276.71</v>
      </c>
      <c r="P126" s="15">
        <v>1305.27</v>
      </c>
      <c r="Q126" s="15">
        <v>1296.1</v>
      </c>
      <c r="R126" s="15">
        <v>1270.16</v>
      </c>
      <c r="S126" s="15">
        <v>1250.25</v>
      </c>
      <c r="T126" s="15">
        <v>1238.49</v>
      </c>
      <c r="U126" s="15">
        <v>1232.4</v>
      </c>
      <c r="V126" s="15">
        <v>1226.78</v>
      </c>
      <c r="W126" s="15">
        <v>1250.1</v>
      </c>
      <c r="X126" s="15">
        <v>1235.44</v>
      </c>
      <c r="Y126" s="15">
        <v>1157.71</v>
      </c>
    </row>
    <row r="127" spans="1:25" ht="15.75">
      <c r="A127" s="10">
        <v>41138</v>
      </c>
      <c r="B127" s="15">
        <v>1037.35</v>
      </c>
      <c r="C127" s="15">
        <v>958.75</v>
      </c>
      <c r="D127" s="15">
        <v>851.16</v>
      </c>
      <c r="E127" s="15">
        <v>831.15</v>
      </c>
      <c r="F127" s="15">
        <v>840.27</v>
      </c>
      <c r="G127" s="15">
        <v>927.95</v>
      </c>
      <c r="H127" s="15">
        <v>944.14</v>
      </c>
      <c r="I127" s="15">
        <v>1069.14</v>
      </c>
      <c r="J127" s="15">
        <v>1214.52</v>
      </c>
      <c r="K127" s="15">
        <v>1261.99</v>
      </c>
      <c r="L127" s="15">
        <v>1280.6</v>
      </c>
      <c r="M127" s="15">
        <v>1277.02</v>
      </c>
      <c r="N127" s="15">
        <v>1268.64</v>
      </c>
      <c r="O127" s="15">
        <v>1283.12</v>
      </c>
      <c r="P127" s="15">
        <v>1286.79</v>
      </c>
      <c r="Q127" s="15">
        <v>1284.58</v>
      </c>
      <c r="R127" s="15">
        <v>1270.79</v>
      </c>
      <c r="S127" s="15">
        <v>1260.35</v>
      </c>
      <c r="T127" s="15">
        <v>1256.89</v>
      </c>
      <c r="U127" s="15">
        <v>1246.32</v>
      </c>
      <c r="V127" s="15">
        <v>1239.56</v>
      </c>
      <c r="W127" s="15">
        <v>1267.89</v>
      </c>
      <c r="X127" s="15">
        <v>1250.18</v>
      </c>
      <c r="Y127" s="15">
        <v>1157.89</v>
      </c>
    </row>
    <row r="128" spans="1:25" ht="15.75">
      <c r="A128" s="10">
        <v>41139</v>
      </c>
      <c r="B128" s="15">
        <v>1085.59</v>
      </c>
      <c r="C128" s="15">
        <v>1002.68</v>
      </c>
      <c r="D128" s="15">
        <v>988.26</v>
      </c>
      <c r="E128" s="15">
        <v>982.59</v>
      </c>
      <c r="F128" s="15">
        <v>974.47</v>
      </c>
      <c r="G128" s="15">
        <v>977.33</v>
      </c>
      <c r="H128" s="15">
        <v>946.92</v>
      </c>
      <c r="I128" s="15">
        <v>977.33</v>
      </c>
      <c r="J128" s="15">
        <v>1089.69</v>
      </c>
      <c r="K128" s="15">
        <v>1183.9</v>
      </c>
      <c r="L128" s="15">
        <v>1198</v>
      </c>
      <c r="M128" s="15">
        <v>1203.92</v>
      </c>
      <c r="N128" s="15">
        <v>1204.59</v>
      </c>
      <c r="O128" s="15">
        <v>1205.61</v>
      </c>
      <c r="P128" s="15">
        <v>1209.08</v>
      </c>
      <c r="Q128" s="15">
        <v>1205.96</v>
      </c>
      <c r="R128" s="15">
        <v>1202.55</v>
      </c>
      <c r="S128" s="15">
        <v>1201.73</v>
      </c>
      <c r="T128" s="15">
        <v>1200.44</v>
      </c>
      <c r="U128" s="15">
        <v>1205.19</v>
      </c>
      <c r="V128" s="15">
        <v>1211.59</v>
      </c>
      <c r="W128" s="15">
        <v>1224.18</v>
      </c>
      <c r="X128" s="15">
        <v>1220.01</v>
      </c>
      <c r="Y128" s="15">
        <v>1136.11</v>
      </c>
    </row>
    <row r="129" spans="1:25" ht="15.75">
      <c r="A129" s="10">
        <v>41140</v>
      </c>
      <c r="B129" s="15">
        <v>1063.09</v>
      </c>
      <c r="C129" s="15">
        <v>1000.39</v>
      </c>
      <c r="D129" s="15">
        <v>909.53</v>
      </c>
      <c r="E129" s="15">
        <v>843.5</v>
      </c>
      <c r="F129" s="15">
        <v>824.76</v>
      </c>
      <c r="G129" s="15">
        <v>827.95</v>
      </c>
      <c r="H129" s="15">
        <v>65.58</v>
      </c>
      <c r="I129" s="15">
        <v>689.54</v>
      </c>
      <c r="J129" s="15">
        <v>993.32</v>
      </c>
      <c r="K129" s="15">
        <v>1052.46</v>
      </c>
      <c r="L129" s="15">
        <v>1093.64</v>
      </c>
      <c r="M129" s="15">
        <v>1111.87</v>
      </c>
      <c r="N129" s="15">
        <v>1115.39</v>
      </c>
      <c r="O129" s="15">
        <v>1129.07</v>
      </c>
      <c r="P129" s="15">
        <v>1164.39</v>
      </c>
      <c r="Q129" s="15">
        <v>1161.35</v>
      </c>
      <c r="R129" s="15">
        <v>1151.66</v>
      </c>
      <c r="S129" s="15">
        <v>1156.41</v>
      </c>
      <c r="T129" s="15">
        <v>1168.07</v>
      </c>
      <c r="U129" s="15">
        <v>1159.45</v>
      </c>
      <c r="V129" s="15">
        <v>1150.36</v>
      </c>
      <c r="W129" s="15">
        <v>1203.01</v>
      </c>
      <c r="X129" s="15">
        <v>1153.73</v>
      </c>
      <c r="Y129" s="15">
        <v>1089.97</v>
      </c>
    </row>
    <row r="130" spans="1:25" ht="15.75">
      <c r="A130" s="10">
        <v>41141</v>
      </c>
      <c r="B130" s="15">
        <v>1012.8</v>
      </c>
      <c r="C130" s="15">
        <v>901.49</v>
      </c>
      <c r="D130" s="15">
        <v>829.11</v>
      </c>
      <c r="E130" s="15">
        <v>809.79</v>
      </c>
      <c r="F130" s="15">
        <v>760.42</v>
      </c>
      <c r="G130" s="15">
        <v>796</v>
      </c>
      <c r="H130" s="15">
        <v>823.3</v>
      </c>
      <c r="I130" s="15">
        <v>978.87</v>
      </c>
      <c r="J130" s="15">
        <v>1197.06</v>
      </c>
      <c r="K130" s="15">
        <v>1234.4</v>
      </c>
      <c r="L130" s="15">
        <v>1253.42</v>
      </c>
      <c r="M130" s="15">
        <v>1250.23</v>
      </c>
      <c r="N130" s="15">
        <v>1242.26</v>
      </c>
      <c r="O130" s="15">
        <v>1259.28</v>
      </c>
      <c r="P130" s="15">
        <v>1277.18</v>
      </c>
      <c r="Q130" s="15">
        <v>1262.42</v>
      </c>
      <c r="R130" s="15">
        <v>1247.92</v>
      </c>
      <c r="S130" s="15">
        <v>1231.38</v>
      </c>
      <c r="T130" s="15">
        <v>1227.29</v>
      </c>
      <c r="U130" s="15">
        <v>1222.57</v>
      </c>
      <c r="V130" s="15">
        <v>1225.09</v>
      </c>
      <c r="W130" s="15">
        <v>1233.48</v>
      </c>
      <c r="X130" s="15">
        <v>1215.79</v>
      </c>
      <c r="Y130" s="15">
        <v>1035.71</v>
      </c>
    </row>
    <row r="131" spans="1:25" ht="15.75">
      <c r="A131" s="10">
        <v>41142</v>
      </c>
      <c r="B131" s="15">
        <v>965.13</v>
      </c>
      <c r="C131" s="15">
        <v>843.45</v>
      </c>
      <c r="D131" s="15">
        <v>837.22</v>
      </c>
      <c r="E131" s="15">
        <v>820.4</v>
      </c>
      <c r="F131" s="15">
        <v>803.8</v>
      </c>
      <c r="G131" s="15">
        <v>820.44</v>
      </c>
      <c r="H131" s="15">
        <v>913.69</v>
      </c>
      <c r="I131" s="15">
        <v>1011.34</v>
      </c>
      <c r="J131" s="15">
        <v>1192.85</v>
      </c>
      <c r="K131" s="15">
        <v>1252.9</v>
      </c>
      <c r="L131" s="15">
        <v>1279.67</v>
      </c>
      <c r="M131" s="15">
        <v>1275.57</v>
      </c>
      <c r="N131" s="15">
        <v>1266.53</v>
      </c>
      <c r="O131" s="15">
        <v>1283.3</v>
      </c>
      <c r="P131" s="15">
        <v>1299.68</v>
      </c>
      <c r="Q131" s="15">
        <v>1281.04</v>
      </c>
      <c r="R131" s="15">
        <v>1265.03</v>
      </c>
      <c r="S131" s="15">
        <v>1249.45</v>
      </c>
      <c r="T131" s="15">
        <v>1242.22</v>
      </c>
      <c r="U131" s="15">
        <v>1231.7</v>
      </c>
      <c r="V131" s="15">
        <v>1237.09</v>
      </c>
      <c r="W131" s="15">
        <v>1258.61</v>
      </c>
      <c r="X131" s="15">
        <v>1227.12</v>
      </c>
      <c r="Y131" s="15">
        <v>1073.21</v>
      </c>
    </row>
    <row r="132" spans="1:25" ht="15.75">
      <c r="A132" s="10">
        <v>41143</v>
      </c>
      <c r="B132" s="15">
        <v>963.87</v>
      </c>
      <c r="C132" s="15">
        <v>833.65</v>
      </c>
      <c r="D132" s="15">
        <v>826.95</v>
      </c>
      <c r="E132" s="15">
        <v>820.8</v>
      </c>
      <c r="F132" s="15">
        <v>821.46</v>
      </c>
      <c r="G132" s="15">
        <v>824.79</v>
      </c>
      <c r="H132" s="15">
        <v>909.82</v>
      </c>
      <c r="I132" s="15">
        <v>999.67</v>
      </c>
      <c r="J132" s="15">
        <v>1146.87</v>
      </c>
      <c r="K132" s="15">
        <v>1231.02</v>
      </c>
      <c r="L132" s="15">
        <v>1256.58</v>
      </c>
      <c r="M132" s="15">
        <v>1245.15</v>
      </c>
      <c r="N132" s="15">
        <v>1232.27</v>
      </c>
      <c r="O132" s="15">
        <v>1252.2</v>
      </c>
      <c r="P132" s="15">
        <v>1275.43</v>
      </c>
      <c r="Q132" s="15">
        <v>1275.24</v>
      </c>
      <c r="R132" s="15">
        <v>1261.58</v>
      </c>
      <c r="S132" s="15">
        <v>1261.34</v>
      </c>
      <c r="T132" s="15">
        <v>1241.76</v>
      </c>
      <c r="U132" s="15">
        <v>1257.99</v>
      </c>
      <c r="V132" s="15">
        <v>1256.68</v>
      </c>
      <c r="W132" s="15">
        <v>1267.79</v>
      </c>
      <c r="X132" s="15">
        <v>1246.96</v>
      </c>
      <c r="Y132" s="15">
        <v>1051.49</v>
      </c>
    </row>
    <row r="133" spans="1:25" ht="15.75">
      <c r="A133" s="10">
        <v>41144</v>
      </c>
      <c r="B133" s="15">
        <v>962.95</v>
      </c>
      <c r="C133" s="15">
        <v>902.68</v>
      </c>
      <c r="D133" s="15">
        <v>901.41</v>
      </c>
      <c r="E133" s="15">
        <v>883.79</v>
      </c>
      <c r="F133" s="15">
        <v>874.7</v>
      </c>
      <c r="G133" s="15">
        <v>918.49</v>
      </c>
      <c r="H133" s="15">
        <v>911.6</v>
      </c>
      <c r="I133" s="15">
        <v>1010.89</v>
      </c>
      <c r="J133" s="15">
        <v>1183.71</v>
      </c>
      <c r="K133" s="15">
        <v>1288.81</v>
      </c>
      <c r="L133" s="15">
        <v>1312.29</v>
      </c>
      <c r="M133" s="15">
        <v>1312.7</v>
      </c>
      <c r="N133" s="15">
        <v>1300.65</v>
      </c>
      <c r="O133" s="15">
        <v>1312.14</v>
      </c>
      <c r="P133" s="15">
        <v>1320.95</v>
      </c>
      <c r="Q133" s="15">
        <v>1304.01</v>
      </c>
      <c r="R133" s="15">
        <v>1286.78</v>
      </c>
      <c r="S133" s="15">
        <v>1272.73</v>
      </c>
      <c r="T133" s="15">
        <v>1247.57</v>
      </c>
      <c r="U133" s="15">
        <v>1244.08</v>
      </c>
      <c r="V133" s="15">
        <v>1280.71</v>
      </c>
      <c r="W133" s="15">
        <v>1303.51</v>
      </c>
      <c r="X133" s="15">
        <v>1220.52</v>
      </c>
      <c r="Y133" s="15">
        <v>1057.84</v>
      </c>
    </row>
    <row r="134" spans="1:25" ht="15.75">
      <c r="A134" s="10">
        <v>41145</v>
      </c>
      <c r="B134" s="15">
        <v>976.79</v>
      </c>
      <c r="C134" s="15">
        <v>940.23</v>
      </c>
      <c r="D134" s="15">
        <v>927.2</v>
      </c>
      <c r="E134" s="15">
        <v>915.18</v>
      </c>
      <c r="F134" s="15">
        <v>916.4</v>
      </c>
      <c r="G134" s="15">
        <v>937.6</v>
      </c>
      <c r="H134" s="15">
        <v>957.89</v>
      </c>
      <c r="I134" s="15">
        <v>1024.55</v>
      </c>
      <c r="J134" s="15">
        <v>1216.83</v>
      </c>
      <c r="K134" s="15">
        <v>1313.95</v>
      </c>
      <c r="L134" s="15">
        <v>1330.71</v>
      </c>
      <c r="M134" s="15">
        <v>1325.22</v>
      </c>
      <c r="N134" s="15">
        <v>1311.86</v>
      </c>
      <c r="O134" s="15">
        <v>1321.88</v>
      </c>
      <c r="P134" s="15">
        <v>1335.56</v>
      </c>
      <c r="Q134" s="15">
        <v>1317.12</v>
      </c>
      <c r="R134" s="15">
        <v>1302.94</v>
      </c>
      <c r="S134" s="15">
        <v>1285.33</v>
      </c>
      <c r="T134" s="15">
        <v>1261.58</v>
      </c>
      <c r="U134" s="15">
        <v>1263.3</v>
      </c>
      <c r="V134" s="15">
        <v>1310.97</v>
      </c>
      <c r="W134" s="15">
        <v>1331.35</v>
      </c>
      <c r="X134" s="15">
        <v>1250.05</v>
      </c>
      <c r="Y134" s="15">
        <v>1112.13</v>
      </c>
    </row>
    <row r="135" spans="1:25" ht="15.75">
      <c r="A135" s="10">
        <v>41146</v>
      </c>
      <c r="B135" s="15">
        <v>1101.63</v>
      </c>
      <c r="C135" s="15">
        <v>1043.93</v>
      </c>
      <c r="D135" s="15">
        <v>970.52</v>
      </c>
      <c r="E135" s="15">
        <v>964.75</v>
      </c>
      <c r="F135" s="15">
        <v>950.06</v>
      </c>
      <c r="G135" s="15">
        <v>965.43</v>
      </c>
      <c r="H135" s="15">
        <v>947.41</v>
      </c>
      <c r="I135" s="15">
        <v>963.94</v>
      </c>
      <c r="J135" s="15">
        <v>1133.02</v>
      </c>
      <c r="K135" s="15">
        <v>1247.7</v>
      </c>
      <c r="L135" s="15">
        <v>1270.81</v>
      </c>
      <c r="M135" s="15">
        <v>1272.17</v>
      </c>
      <c r="N135" s="15">
        <v>1271.41</v>
      </c>
      <c r="O135" s="15">
        <v>1272.03</v>
      </c>
      <c r="P135" s="15">
        <v>1281.35</v>
      </c>
      <c r="Q135" s="15">
        <v>1280.04</v>
      </c>
      <c r="R135" s="15">
        <v>1274.83</v>
      </c>
      <c r="S135" s="15">
        <v>1258.69</v>
      </c>
      <c r="T135" s="15">
        <v>1262.84</v>
      </c>
      <c r="U135" s="15">
        <v>1258.29</v>
      </c>
      <c r="V135" s="15">
        <v>1274.16</v>
      </c>
      <c r="W135" s="15">
        <v>1274.73</v>
      </c>
      <c r="X135" s="15">
        <v>1246.93</v>
      </c>
      <c r="Y135" s="15">
        <v>1150.3</v>
      </c>
    </row>
    <row r="136" spans="1:25" ht="15.75">
      <c r="A136" s="10">
        <v>41147</v>
      </c>
      <c r="B136" s="15">
        <v>1051.63</v>
      </c>
      <c r="C136" s="15">
        <v>992.46</v>
      </c>
      <c r="D136" s="15">
        <v>967.19</v>
      </c>
      <c r="E136" s="15">
        <v>947.06</v>
      </c>
      <c r="F136" s="15">
        <v>941.05</v>
      </c>
      <c r="G136" s="15">
        <v>939.71</v>
      </c>
      <c r="H136" s="15">
        <v>923.14</v>
      </c>
      <c r="I136" s="15">
        <v>881.09</v>
      </c>
      <c r="J136" s="15">
        <v>967.73</v>
      </c>
      <c r="K136" s="15">
        <v>1036.7</v>
      </c>
      <c r="L136" s="15">
        <v>1086.28</v>
      </c>
      <c r="M136" s="15">
        <v>1097.13</v>
      </c>
      <c r="N136" s="15">
        <v>1100.22</v>
      </c>
      <c r="O136" s="15">
        <v>1101.84</v>
      </c>
      <c r="P136" s="15">
        <v>1141.4</v>
      </c>
      <c r="Q136" s="15">
        <v>1144.56</v>
      </c>
      <c r="R136" s="15">
        <v>1153.55</v>
      </c>
      <c r="S136" s="15">
        <v>1151.13</v>
      </c>
      <c r="T136" s="15">
        <v>1152.48</v>
      </c>
      <c r="U136" s="15">
        <v>1155.48</v>
      </c>
      <c r="V136" s="15">
        <v>1191.15</v>
      </c>
      <c r="W136" s="15">
        <v>1230.36</v>
      </c>
      <c r="X136" s="15">
        <v>1198.92</v>
      </c>
      <c r="Y136" s="15">
        <v>1091.65</v>
      </c>
    </row>
    <row r="137" spans="1:25" ht="15.75">
      <c r="A137" s="10">
        <v>41148</v>
      </c>
      <c r="B137" s="15">
        <v>995.66</v>
      </c>
      <c r="C137" s="15">
        <v>968.79</v>
      </c>
      <c r="D137" s="15">
        <v>945</v>
      </c>
      <c r="E137" s="15">
        <v>930.94</v>
      </c>
      <c r="F137" s="15">
        <v>918.5</v>
      </c>
      <c r="G137" s="15">
        <v>930.16</v>
      </c>
      <c r="H137" s="15">
        <v>985.41</v>
      </c>
      <c r="I137" s="15">
        <v>1011.42</v>
      </c>
      <c r="J137" s="15">
        <v>1256.09</v>
      </c>
      <c r="K137" s="15">
        <v>1315.84</v>
      </c>
      <c r="L137" s="15">
        <v>1329</v>
      </c>
      <c r="M137" s="15">
        <v>1326.3</v>
      </c>
      <c r="N137" s="15">
        <v>1317.93</v>
      </c>
      <c r="O137" s="15">
        <v>1332.15</v>
      </c>
      <c r="P137" s="15">
        <v>1324.4</v>
      </c>
      <c r="Q137" s="15">
        <v>1317.42</v>
      </c>
      <c r="R137" s="15">
        <v>1306.76</v>
      </c>
      <c r="S137" s="15">
        <v>1312.04</v>
      </c>
      <c r="T137" s="15">
        <v>1271.82</v>
      </c>
      <c r="U137" s="15">
        <v>1267.2</v>
      </c>
      <c r="V137" s="15">
        <v>1313</v>
      </c>
      <c r="W137" s="15">
        <v>1327.46</v>
      </c>
      <c r="X137" s="15">
        <v>1252.54</v>
      </c>
      <c r="Y137" s="15">
        <v>1137.63</v>
      </c>
    </row>
    <row r="138" spans="1:25" ht="15.75">
      <c r="A138" s="10">
        <v>41149</v>
      </c>
      <c r="B138" s="15">
        <v>1013.92</v>
      </c>
      <c r="C138" s="15">
        <v>936.06</v>
      </c>
      <c r="D138" s="15">
        <v>908.46</v>
      </c>
      <c r="E138" s="15">
        <v>889.99</v>
      </c>
      <c r="F138" s="15">
        <v>890.92</v>
      </c>
      <c r="G138" s="15">
        <v>938.23</v>
      </c>
      <c r="H138" s="15">
        <v>974.42</v>
      </c>
      <c r="I138" s="15">
        <v>1009.88</v>
      </c>
      <c r="J138" s="15">
        <v>1200.03</v>
      </c>
      <c r="K138" s="15">
        <v>1295.71</v>
      </c>
      <c r="L138" s="15">
        <v>1321.18</v>
      </c>
      <c r="M138" s="15">
        <v>1060.31</v>
      </c>
      <c r="N138" s="15">
        <v>1002.58</v>
      </c>
      <c r="O138" s="15">
        <v>1022.07</v>
      </c>
      <c r="P138" s="15">
        <v>1062.94</v>
      </c>
      <c r="Q138" s="15">
        <v>1026.63</v>
      </c>
      <c r="R138" s="15">
        <v>952.88</v>
      </c>
      <c r="S138" s="15">
        <v>915.71</v>
      </c>
      <c r="T138" s="15">
        <v>1254.73</v>
      </c>
      <c r="U138" s="15">
        <v>1234.45</v>
      </c>
      <c r="V138" s="15">
        <v>1276.26</v>
      </c>
      <c r="W138" s="15">
        <v>1310.38</v>
      </c>
      <c r="X138" s="15">
        <v>1228.89</v>
      </c>
      <c r="Y138" s="15">
        <v>1122.95</v>
      </c>
    </row>
    <row r="139" spans="1:25" ht="15.75">
      <c r="A139" s="10">
        <v>41150</v>
      </c>
      <c r="B139" s="15">
        <v>979.09</v>
      </c>
      <c r="C139" s="15">
        <v>931.61</v>
      </c>
      <c r="D139" s="15">
        <v>869.26</v>
      </c>
      <c r="E139" s="15">
        <v>851.54</v>
      </c>
      <c r="F139" s="15">
        <v>866.2</v>
      </c>
      <c r="G139" s="15">
        <v>884.35</v>
      </c>
      <c r="H139" s="15">
        <v>942.85</v>
      </c>
      <c r="I139" s="15">
        <v>957.15</v>
      </c>
      <c r="J139" s="15">
        <v>1193.16</v>
      </c>
      <c r="K139" s="15">
        <v>1264.35</v>
      </c>
      <c r="L139" s="15">
        <v>1275.74</v>
      </c>
      <c r="M139" s="15">
        <v>1269.39</v>
      </c>
      <c r="N139" s="15">
        <v>1258.32</v>
      </c>
      <c r="O139" s="15">
        <v>1270.87</v>
      </c>
      <c r="P139" s="15">
        <v>1286.97</v>
      </c>
      <c r="Q139" s="15">
        <v>1270.9</v>
      </c>
      <c r="R139" s="15">
        <v>1263.93</v>
      </c>
      <c r="S139" s="15">
        <v>1256.94</v>
      </c>
      <c r="T139" s="15">
        <v>1251.73</v>
      </c>
      <c r="U139" s="15">
        <v>1242.58</v>
      </c>
      <c r="V139" s="15">
        <v>1265.54</v>
      </c>
      <c r="W139" s="15">
        <v>1278.13</v>
      </c>
      <c r="X139" s="15">
        <v>1208.56</v>
      </c>
      <c r="Y139" s="15">
        <v>1049.83</v>
      </c>
    </row>
    <row r="140" spans="1:25" ht="15.75">
      <c r="A140" s="10">
        <v>41151</v>
      </c>
      <c r="B140" s="15">
        <v>937.08</v>
      </c>
      <c r="C140" s="15">
        <v>864.38</v>
      </c>
      <c r="D140" s="15">
        <v>873.63</v>
      </c>
      <c r="E140" s="15">
        <v>837.69</v>
      </c>
      <c r="F140" s="15">
        <v>853.5</v>
      </c>
      <c r="G140" s="15">
        <v>854.41</v>
      </c>
      <c r="H140" s="15">
        <v>894.72</v>
      </c>
      <c r="I140" s="15">
        <v>919.12</v>
      </c>
      <c r="J140" s="15">
        <v>1158.31</v>
      </c>
      <c r="K140" s="15">
        <v>1254.75</v>
      </c>
      <c r="L140" s="15">
        <v>1268.85</v>
      </c>
      <c r="M140" s="15">
        <v>1264.85</v>
      </c>
      <c r="N140" s="15">
        <v>1258.7</v>
      </c>
      <c r="O140" s="15">
        <v>1275.9</v>
      </c>
      <c r="P140" s="15">
        <v>1292.63</v>
      </c>
      <c r="Q140" s="15">
        <v>1271.9</v>
      </c>
      <c r="R140" s="15">
        <v>1261.52</v>
      </c>
      <c r="S140" s="15">
        <v>1250.16</v>
      </c>
      <c r="T140" s="15">
        <v>1259.91</v>
      </c>
      <c r="U140" s="15">
        <v>1262.07</v>
      </c>
      <c r="V140" s="15">
        <v>1279.42</v>
      </c>
      <c r="W140" s="15">
        <v>1287.26</v>
      </c>
      <c r="X140" s="15">
        <v>1213.97</v>
      </c>
      <c r="Y140" s="15">
        <v>1023.23</v>
      </c>
    </row>
    <row r="141" spans="1:25" ht="15.75">
      <c r="A141" s="10">
        <v>41152</v>
      </c>
      <c r="B141" s="15">
        <v>906.27</v>
      </c>
      <c r="C141" s="15">
        <v>851.53</v>
      </c>
      <c r="D141" s="15">
        <v>830.26</v>
      </c>
      <c r="E141" s="15">
        <v>799.66</v>
      </c>
      <c r="F141" s="15">
        <v>791.43</v>
      </c>
      <c r="G141" s="15">
        <v>854.21</v>
      </c>
      <c r="H141" s="15">
        <v>879.3</v>
      </c>
      <c r="I141" s="15">
        <v>918.9</v>
      </c>
      <c r="J141" s="15">
        <v>1125.62</v>
      </c>
      <c r="K141" s="15">
        <v>1240.73</v>
      </c>
      <c r="L141" s="15">
        <v>1249.89</v>
      </c>
      <c r="M141" s="15">
        <v>1247.96</v>
      </c>
      <c r="N141" s="15">
        <v>1241.62</v>
      </c>
      <c r="O141" s="15">
        <v>1249.63</v>
      </c>
      <c r="P141" s="15">
        <v>1266.4</v>
      </c>
      <c r="Q141" s="15">
        <v>1248.96</v>
      </c>
      <c r="R141" s="15">
        <v>1246.49</v>
      </c>
      <c r="S141" s="15">
        <v>1234.17</v>
      </c>
      <c r="T141" s="15">
        <v>1230.16</v>
      </c>
      <c r="U141" s="15">
        <v>1215.48</v>
      </c>
      <c r="V141" s="15">
        <v>1253.47</v>
      </c>
      <c r="W141" s="15">
        <v>1264.42</v>
      </c>
      <c r="X141" s="15">
        <v>1127.13</v>
      </c>
      <c r="Y141" s="15">
        <v>990.74</v>
      </c>
    </row>
    <row r="142" spans="1:25" ht="12.75">
      <c r="A142" s="1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5.75" customHeight="1">
      <c r="A143" s="72" t="s">
        <v>13</v>
      </c>
      <c r="B143" s="72" t="s">
        <v>47</v>
      </c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</row>
    <row r="144" spans="1:25" ht="36" customHeight="1">
      <c r="A144" s="72"/>
      <c r="B144" s="6" t="s">
        <v>14</v>
      </c>
      <c r="C144" s="6" t="s">
        <v>15</v>
      </c>
      <c r="D144" s="6" t="s">
        <v>16</v>
      </c>
      <c r="E144" s="6" t="s">
        <v>17</v>
      </c>
      <c r="F144" s="6" t="s">
        <v>18</v>
      </c>
      <c r="G144" s="6" t="s">
        <v>19</v>
      </c>
      <c r="H144" s="6" t="s">
        <v>20</v>
      </c>
      <c r="I144" s="6" t="s">
        <v>21</v>
      </c>
      <c r="J144" s="6" t="s">
        <v>22</v>
      </c>
      <c r="K144" s="6" t="s">
        <v>23</v>
      </c>
      <c r="L144" s="6" t="s">
        <v>24</v>
      </c>
      <c r="M144" s="6" t="s">
        <v>25</v>
      </c>
      <c r="N144" s="6" t="s">
        <v>26</v>
      </c>
      <c r="O144" s="6" t="s">
        <v>27</v>
      </c>
      <c r="P144" s="6" t="s">
        <v>28</v>
      </c>
      <c r="Q144" s="6" t="s">
        <v>29</v>
      </c>
      <c r="R144" s="6" t="s">
        <v>30</v>
      </c>
      <c r="S144" s="6" t="s">
        <v>31</v>
      </c>
      <c r="T144" s="6" t="s">
        <v>32</v>
      </c>
      <c r="U144" s="6" t="s">
        <v>33</v>
      </c>
      <c r="V144" s="6" t="s">
        <v>34</v>
      </c>
      <c r="W144" s="6" t="s">
        <v>35</v>
      </c>
      <c r="X144" s="6" t="s">
        <v>36</v>
      </c>
      <c r="Y144" s="6" t="s">
        <v>37</v>
      </c>
    </row>
    <row r="145" spans="1:25" ht="15.75">
      <c r="A145" s="10">
        <v>41122</v>
      </c>
      <c r="B145" s="15">
        <v>1108.71</v>
      </c>
      <c r="C145" s="15">
        <v>1024.36</v>
      </c>
      <c r="D145" s="15">
        <v>983.64</v>
      </c>
      <c r="E145" s="15">
        <v>939.91</v>
      </c>
      <c r="F145" s="15">
        <v>902.18</v>
      </c>
      <c r="G145" s="15">
        <v>882.69</v>
      </c>
      <c r="H145" s="15">
        <v>947.96</v>
      </c>
      <c r="I145" s="15">
        <v>1039.91</v>
      </c>
      <c r="J145" s="15">
        <v>1218.42</v>
      </c>
      <c r="K145" s="15">
        <v>1333.77</v>
      </c>
      <c r="L145" s="15">
        <v>1397.33</v>
      </c>
      <c r="M145" s="15">
        <v>1406.23</v>
      </c>
      <c r="N145" s="15">
        <v>1383.12</v>
      </c>
      <c r="O145" s="15">
        <v>1419.92</v>
      </c>
      <c r="P145" s="15">
        <v>1476.2</v>
      </c>
      <c r="Q145" s="15">
        <v>1479.57</v>
      </c>
      <c r="R145" s="15">
        <v>1411.11</v>
      </c>
      <c r="S145" s="15">
        <v>1387.25</v>
      </c>
      <c r="T145" s="15">
        <v>1368.68</v>
      </c>
      <c r="U145" s="15">
        <v>1263.57</v>
      </c>
      <c r="V145" s="15">
        <v>1256.77</v>
      </c>
      <c r="W145" s="15">
        <v>1335.91</v>
      </c>
      <c r="X145" s="15">
        <v>1340.37</v>
      </c>
      <c r="Y145" s="15">
        <v>1180.79</v>
      </c>
    </row>
    <row r="146" spans="1:25" ht="15.75">
      <c r="A146" s="10">
        <v>41123</v>
      </c>
      <c r="B146" s="15">
        <v>1097.79</v>
      </c>
      <c r="C146" s="15">
        <v>949.3</v>
      </c>
      <c r="D146" s="15">
        <v>843.41</v>
      </c>
      <c r="E146" s="15">
        <v>823.16</v>
      </c>
      <c r="F146" s="15">
        <v>813.22</v>
      </c>
      <c r="G146" s="15">
        <v>796.63</v>
      </c>
      <c r="H146" s="15">
        <v>820.2</v>
      </c>
      <c r="I146" s="15">
        <v>1050.59</v>
      </c>
      <c r="J146" s="15">
        <v>1275.61</v>
      </c>
      <c r="K146" s="15">
        <v>1384.49</v>
      </c>
      <c r="L146" s="15">
        <v>1474.01</v>
      </c>
      <c r="M146" s="15">
        <v>1457.27</v>
      </c>
      <c r="N146" s="15">
        <v>1457.62</v>
      </c>
      <c r="O146" s="15">
        <v>1476.68</v>
      </c>
      <c r="P146" s="15">
        <v>1491.93</v>
      </c>
      <c r="Q146" s="15">
        <v>1478.82</v>
      </c>
      <c r="R146" s="15">
        <v>1465.05</v>
      </c>
      <c r="S146" s="15">
        <v>1465.4</v>
      </c>
      <c r="T146" s="15">
        <v>1456.28</v>
      </c>
      <c r="U146" s="15">
        <v>1375.93</v>
      </c>
      <c r="V146" s="15">
        <v>1335.55</v>
      </c>
      <c r="W146" s="15">
        <v>1463.98</v>
      </c>
      <c r="X146" s="15">
        <v>1474.32</v>
      </c>
      <c r="Y146" s="15">
        <v>1225.63</v>
      </c>
    </row>
    <row r="147" spans="1:25" ht="15.75">
      <c r="A147" s="10">
        <v>41124</v>
      </c>
      <c r="B147" s="15">
        <v>1146.26</v>
      </c>
      <c r="C147" s="15">
        <v>1036.81</v>
      </c>
      <c r="D147" s="15">
        <v>876.5</v>
      </c>
      <c r="E147" s="15">
        <v>864.6</v>
      </c>
      <c r="F147" s="15">
        <v>857.04</v>
      </c>
      <c r="G147" s="15">
        <v>839.44</v>
      </c>
      <c r="H147" s="15">
        <v>867.79</v>
      </c>
      <c r="I147" s="15">
        <v>1090.97</v>
      </c>
      <c r="J147" s="15">
        <v>1308.48</v>
      </c>
      <c r="K147" s="15">
        <v>1652.84</v>
      </c>
      <c r="L147" s="15">
        <v>1813.03</v>
      </c>
      <c r="M147" s="15">
        <v>1822.27</v>
      </c>
      <c r="N147" s="15">
        <v>1827.29</v>
      </c>
      <c r="O147" s="15">
        <v>1817.61</v>
      </c>
      <c r="P147" s="15">
        <v>1819.59</v>
      </c>
      <c r="Q147" s="15">
        <v>1821.93</v>
      </c>
      <c r="R147" s="15">
        <v>1820.75</v>
      </c>
      <c r="S147" s="15">
        <v>1856.56</v>
      </c>
      <c r="T147" s="15">
        <v>1851.97</v>
      </c>
      <c r="U147" s="15">
        <v>1556.32</v>
      </c>
      <c r="V147" s="15">
        <v>1408.93</v>
      </c>
      <c r="W147" s="15">
        <v>1541.73</v>
      </c>
      <c r="X147" s="15">
        <v>1516.09</v>
      </c>
      <c r="Y147" s="15">
        <v>1201.23</v>
      </c>
    </row>
    <row r="148" spans="1:25" ht="15.75">
      <c r="A148" s="10">
        <v>41125</v>
      </c>
      <c r="B148" s="15">
        <v>1182.2</v>
      </c>
      <c r="C148" s="15">
        <v>1052.43</v>
      </c>
      <c r="D148" s="15">
        <v>1027.63</v>
      </c>
      <c r="E148" s="15">
        <v>1016.3</v>
      </c>
      <c r="F148" s="15">
        <v>993.5</v>
      </c>
      <c r="G148" s="15">
        <v>927</v>
      </c>
      <c r="H148" s="15">
        <v>896.76</v>
      </c>
      <c r="I148" s="15">
        <v>1011.09</v>
      </c>
      <c r="J148" s="15">
        <v>1173.47</v>
      </c>
      <c r="K148" s="15">
        <v>1325.76</v>
      </c>
      <c r="L148" s="15">
        <v>1454.93</v>
      </c>
      <c r="M148" s="15">
        <v>1523.59</v>
      </c>
      <c r="N148" s="15">
        <v>1525.34</v>
      </c>
      <c r="O148" s="15">
        <v>1530.82</v>
      </c>
      <c r="P148" s="15">
        <v>1534.15</v>
      </c>
      <c r="Q148" s="15">
        <v>1536.18</v>
      </c>
      <c r="R148" s="15">
        <v>1505.01</v>
      </c>
      <c r="S148" s="15">
        <v>1498.11</v>
      </c>
      <c r="T148" s="15">
        <v>1488.03</v>
      </c>
      <c r="U148" s="15">
        <v>1399.9</v>
      </c>
      <c r="V148" s="15">
        <v>1351.1</v>
      </c>
      <c r="W148" s="15">
        <v>1451.58</v>
      </c>
      <c r="X148" s="15">
        <v>1458.21</v>
      </c>
      <c r="Y148" s="15">
        <v>1224.86</v>
      </c>
    </row>
    <row r="149" spans="1:25" ht="15.75">
      <c r="A149" s="10">
        <v>41126</v>
      </c>
      <c r="B149" s="15">
        <v>1163.94</v>
      </c>
      <c r="C149" s="15">
        <v>1036.92</v>
      </c>
      <c r="D149" s="15">
        <v>953.07</v>
      </c>
      <c r="E149" s="15">
        <v>933.83</v>
      </c>
      <c r="F149" s="15">
        <v>918.42</v>
      </c>
      <c r="G149" s="15">
        <v>898.21</v>
      </c>
      <c r="H149" s="15">
        <v>848.54</v>
      </c>
      <c r="I149" s="15">
        <v>907.66</v>
      </c>
      <c r="J149" s="15">
        <v>1044.44</v>
      </c>
      <c r="K149" s="15">
        <v>1169.92</v>
      </c>
      <c r="L149" s="15">
        <v>1250.9</v>
      </c>
      <c r="M149" s="15">
        <v>1291.37</v>
      </c>
      <c r="N149" s="15">
        <v>1296.49</v>
      </c>
      <c r="O149" s="15">
        <v>1300.87</v>
      </c>
      <c r="P149" s="15">
        <v>1305.65</v>
      </c>
      <c r="Q149" s="15">
        <v>1305.87</v>
      </c>
      <c r="R149" s="15">
        <v>1305.61</v>
      </c>
      <c r="S149" s="15">
        <v>1302.65</v>
      </c>
      <c r="T149" s="15">
        <v>1307.55</v>
      </c>
      <c r="U149" s="15">
        <v>1290.39</v>
      </c>
      <c r="V149" s="15">
        <v>1267.59</v>
      </c>
      <c r="W149" s="15">
        <v>1323.84</v>
      </c>
      <c r="X149" s="15">
        <v>1322.94</v>
      </c>
      <c r="Y149" s="15">
        <v>1238.78</v>
      </c>
    </row>
    <row r="150" spans="1:25" ht="15.75">
      <c r="A150" s="10">
        <v>41127</v>
      </c>
      <c r="B150" s="15">
        <v>1135.38</v>
      </c>
      <c r="C150" s="15">
        <v>1019.3</v>
      </c>
      <c r="D150" s="15">
        <v>917.82</v>
      </c>
      <c r="E150" s="15">
        <v>890.71</v>
      </c>
      <c r="F150" s="15">
        <v>855.78</v>
      </c>
      <c r="G150" s="15">
        <v>847.97</v>
      </c>
      <c r="H150" s="15">
        <v>855.93</v>
      </c>
      <c r="I150" s="15">
        <v>1064</v>
      </c>
      <c r="J150" s="15">
        <v>1277.15</v>
      </c>
      <c r="K150" s="15">
        <v>1428</v>
      </c>
      <c r="L150" s="15">
        <v>1768.33</v>
      </c>
      <c r="M150" s="15">
        <v>1842.3</v>
      </c>
      <c r="N150" s="15">
        <v>1813.56</v>
      </c>
      <c r="O150" s="15">
        <v>1829.79</v>
      </c>
      <c r="P150" s="15">
        <v>2232.79</v>
      </c>
      <c r="Q150" s="15">
        <v>1994.47</v>
      </c>
      <c r="R150" s="15">
        <v>1869.02</v>
      </c>
      <c r="S150" s="15">
        <v>1871.46</v>
      </c>
      <c r="T150" s="15">
        <v>1872.84</v>
      </c>
      <c r="U150" s="15">
        <v>1744.25</v>
      </c>
      <c r="V150" s="15">
        <v>1554.42</v>
      </c>
      <c r="W150" s="15">
        <v>1875.35</v>
      </c>
      <c r="X150" s="15">
        <v>1874.98</v>
      </c>
      <c r="Y150" s="15">
        <v>1228.91</v>
      </c>
    </row>
    <row r="151" spans="1:25" ht="15.75">
      <c r="A151" s="10">
        <v>41128</v>
      </c>
      <c r="B151" s="15">
        <v>1098.04</v>
      </c>
      <c r="C151" s="15">
        <v>977.48</v>
      </c>
      <c r="D151" s="15">
        <v>901.82</v>
      </c>
      <c r="E151" s="15">
        <v>887.82</v>
      </c>
      <c r="F151" s="15">
        <v>854.07</v>
      </c>
      <c r="G151" s="15">
        <v>864.52</v>
      </c>
      <c r="H151" s="15">
        <v>874.95</v>
      </c>
      <c r="I151" s="15">
        <v>1075.17</v>
      </c>
      <c r="J151" s="15">
        <v>1322.83</v>
      </c>
      <c r="K151" s="15">
        <v>1553.53</v>
      </c>
      <c r="L151" s="15">
        <v>1732.88</v>
      </c>
      <c r="M151" s="15">
        <v>1740.89</v>
      </c>
      <c r="N151" s="15">
        <v>1734.99</v>
      </c>
      <c r="O151" s="15">
        <v>1746.04</v>
      </c>
      <c r="P151" s="15">
        <v>1912.9</v>
      </c>
      <c r="Q151" s="15">
        <v>1913.22</v>
      </c>
      <c r="R151" s="15">
        <v>1753.13</v>
      </c>
      <c r="S151" s="15">
        <v>1738.81</v>
      </c>
      <c r="T151" s="15">
        <v>1733.14</v>
      </c>
      <c r="U151" s="15">
        <v>1678.02</v>
      </c>
      <c r="V151" s="15">
        <v>1519.43</v>
      </c>
      <c r="W151" s="15">
        <v>1724.69</v>
      </c>
      <c r="X151" s="15">
        <v>1735.09</v>
      </c>
      <c r="Y151" s="15">
        <v>1233.13</v>
      </c>
    </row>
    <row r="152" spans="1:25" ht="15.75">
      <c r="A152" s="10">
        <v>41129</v>
      </c>
      <c r="B152" s="15">
        <v>1052.48</v>
      </c>
      <c r="C152" s="15">
        <v>897.81</v>
      </c>
      <c r="D152" s="15">
        <v>864.27</v>
      </c>
      <c r="E152" s="15">
        <v>844.43</v>
      </c>
      <c r="F152" s="15">
        <v>837.95</v>
      </c>
      <c r="G152" s="15">
        <v>837.51</v>
      </c>
      <c r="H152" s="15">
        <v>846.03</v>
      </c>
      <c r="I152" s="15">
        <v>1034.24</v>
      </c>
      <c r="J152" s="15">
        <v>1245.83</v>
      </c>
      <c r="K152" s="15">
        <v>1379.47</v>
      </c>
      <c r="L152" s="15">
        <v>1489.09</v>
      </c>
      <c r="M152" s="15">
        <v>1496.56</v>
      </c>
      <c r="N152" s="15">
        <v>1486.56</v>
      </c>
      <c r="O152" s="15">
        <v>1541.68</v>
      </c>
      <c r="P152" s="15">
        <v>1631.49</v>
      </c>
      <c r="Q152" s="15">
        <v>1572.75</v>
      </c>
      <c r="R152" s="15">
        <v>1498.71</v>
      </c>
      <c r="S152" s="15">
        <v>1489.09</v>
      </c>
      <c r="T152" s="15">
        <v>1417.12</v>
      </c>
      <c r="U152" s="15">
        <v>1349.96</v>
      </c>
      <c r="V152" s="15">
        <v>1357.95</v>
      </c>
      <c r="W152" s="15">
        <v>1542.42</v>
      </c>
      <c r="X152" s="15">
        <v>1504.29</v>
      </c>
      <c r="Y152" s="15">
        <v>1225.59</v>
      </c>
    </row>
    <row r="153" spans="1:25" ht="15.75">
      <c r="A153" s="10">
        <v>41130</v>
      </c>
      <c r="B153" s="15">
        <v>1053.59</v>
      </c>
      <c r="C153" s="15">
        <v>912.26</v>
      </c>
      <c r="D153" s="15">
        <v>842.65</v>
      </c>
      <c r="E153" s="15">
        <v>821.58</v>
      </c>
      <c r="F153" s="15">
        <v>810.82</v>
      </c>
      <c r="G153" s="15">
        <v>815.71</v>
      </c>
      <c r="H153" s="15">
        <v>880.54</v>
      </c>
      <c r="I153" s="15">
        <v>1029.65</v>
      </c>
      <c r="J153" s="15">
        <v>1275.38</v>
      </c>
      <c r="K153" s="15">
        <v>1451.79</v>
      </c>
      <c r="L153" s="15">
        <v>1445.41</v>
      </c>
      <c r="M153" s="15">
        <v>1411.09</v>
      </c>
      <c r="N153" s="15">
        <v>1415.64</v>
      </c>
      <c r="O153" s="15">
        <v>1454.13</v>
      </c>
      <c r="P153" s="15">
        <v>1536.73</v>
      </c>
      <c r="Q153" s="15">
        <v>1477.87</v>
      </c>
      <c r="R153" s="15">
        <v>1456.4</v>
      </c>
      <c r="S153" s="15">
        <v>1462</v>
      </c>
      <c r="T153" s="15">
        <v>1496.44</v>
      </c>
      <c r="U153" s="15">
        <v>1448.31</v>
      </c>
      <c r="V153" s="15">
        <v>1402.78</v>
      </c>
      <c r="W153" s="15">
        <v>1485.57</v>
      </c>
      <c r="X153" s="15">
        <v>1439.2</v>
      </c>
      <c r="Y153" s="15">
        <v>1248.72</v>
      </c>
    </row>
    <row r="154" spans="1:25" ht="15.75">
      <c r="A154" s="10">
        <v>41131</v>
      </c>
      <c r="B154" s="15">
        <v>1104.42</v>
      </c>
      <c r="C154" s="15">
        <v>1018.43</v>
      </c>
      <c r="D154" s="15">
        <v>935.09</v>
      </c>
      <c r="E154" s="15">
        <v>902.31</v>
      </c>
      <c r="F154" s="15">
        <v>897.93</v>
      </c>
      <c r="G154" s="15">
        <v>918.66</v>
      </c>
      <c r="H154" s="15">
        <v>1033.11</v>
      </c>
      <c r="I154" s="15">
        <v>1092.19</v>
      </c>
      <c r="J154" s="15">
        <v>1284.83</v>
      </c>
      <c r="K154" s="15">
        <v>1341.35</v>
      </c>
      <c r="L154" s="15">
        <v>1378.14</v>
      </c>
      <c r="M154" s="15">
        <v>1369.77</v>
      </c>
      <c r="N154" s="15">
        <v>1364.53</v>
      </c>
      <c r="O154" s="15">
        <v>1384.33</v>
      </c>
      <c r="P154" s="15">
        <v>1354.72</v>
      </c>
      <c r="Q154" s="15">
        <v>1590.48</v>
      </c>
      <c r="R154" s="15">
        <v>1609.25</v>
      </c>
      <c r="S154" s="15">
        <v>1537.91</v>
      </c>
      <c r="T154" s="15">
        <v>1441.7</v>
      </c>
      <c r="U154" s="15">
        <v>1422.28</v>
      </c>
      <c r="V154" s="15">
        <v>1425.16</v>
      </c>
      <c r="W154" s="15">
        <v>1522.92</v>
      </c>
      <c r="X154" s="15">
        <v>1467.13</v>
      </c>
      <c r="Y154" s="15">
        <v>1295.55</v>
      </c>
    </row>
    <row r="155" spans="1:25" ht="15.75">
      <c r="A155" s="10">
        <v>41132</v>
      </c>
      <c r="B155" s="15">
        <v>1217.23</v>
      </c>
      <c r="C155" s="15">
        <v>1099.85</v>
      </c>
      <c r="D155" s="15">
        <v>1071.18</v>
      </c>
      <c r="E155" s="15">
        <v>1040.48</v>
      </c>
      <c r="F155" s="15">
        <v>1018.51</v>
      </c>
      <c r="G155" s="15">
        <v>1024.38</v>
      </c>
      <c r="H155" s="15">
        <v>1013.27</v>
      </c>
      <c r="I155" s="15">
        <v>1080.8</v>
      </c>
      <c r="J155" s="15">
        <v>1177.9</v>
      </c>
      <c r="K155" s="15">
        <v>1298.14</v>
      </c>
      <c r="L155" s="15">
        <v>1381.33</v>
      </c>
      <c r="M155" s="15">
        <v>1414.03</v>
      </c>
      <c r="N155" s="15">
        <v>1412.11</v>
      </c>
      <c r="O155" s="15">
        <v>1414.2</v>
      </c>
      <c r="P155" s="15">
        <v>1429.39</v>
      </c>
      <c r="Q155" s="15">
        <v>1418.29</v>
      </c>
      <c r="R155" s="15">
        <v>1409.85</v>
      </c>
      <c r="S155" s="15">
        <v>1374.5</v>
      </c>
      <c r="T155" s="15">
        <v>1365.01</v>
      </c>
      <c r="U155" s="15">
        <v>1305.88</v>
      </c>
      <c r="V155" s="15">
        <v>1302.72</v>
      </c>
      <c r="W155" s="15">
        <v>1374.71</v>
      </c>
      <c r="X155" s="15">
        <v>1343.36</v>
      </c>
      <c r="Y155" s="15">
        <v>1255.73</v>
      </c>
    </row>
    <row r="156" spans="1:25" ht="15.75">
      <c r="A156" s="10">
        <v>41133</v>
      </c>
      <c r="B156" s="15">
        <v>1207.67</v>
      </c>
      <c r="C156" s="15">
        <v>1106.36</v>
      </c>
      <c r="D156" s="15">
        <v>1077.55</v>
      </c>
      <c r="E156" s="15">
        <v>1004.41</v>
      </c>
      <c r="F156" s="15">
        <v>992.11</v>
      </c>
      <c r="G156" s="15">
        <v>967.21</v>
      </c>
      <c r="H156" s="15">
        <v>938.04</v>
      </c>
      <c r="I156" s="15">
        <v>955.64</v>
      </c>
      <c r="J156" s="15">
        <v>1114.55</v>
      </c>
      <c r="K156" s="15">
        <v>1210.32</v>
      </c>
      <c r="L156" s="15">
        <v>1260.79</v>
      </c>
      <c r="M156" s="15">
        <v>1284.07</v>
      </c>
      <c r="N156" s="15">
        <v>1293.35</v>
      </c>
      <c r="O156" s="15">
        <v>1305.63</v>
      </c>
      <c r="P156" s="15">
        <v>1323.11</v>
      </c>
      <c r="Q156" s="15">
        <v>1322.83</v>
      </c>
      <c r="R156" s="15">
        <v>1321.54</v>
      </c>
      <c r="S156" s="15">
        <v>1313.21</v>
      </c>
      <c r="T156" s="15">
        <v>1307.29</v>
      </c>
      <c r="U156" s="15">
        <v>1308.74</v>
      </c>
      <c r="V156" s="15">
        <v>1309.16</v>
      </c>
      <c r="W156" s="15">
        <v>1361.63</v>
      </c>
      <c r="X156" s="15">
        <v>1319.83</v>
      </c>
      <c r="Y156" s="15">
        <v>1244.61</v>
      </c>
    </row>
    <row r="157" spans="1:25" ht="15.75">
      <c r="A157" s="10">
        <v>41134</v>
      </c>
      <c r="B157" s="15">
        <v>1131.58</v>
      </c>
      <c r="C157" s="15">
        <v>1029.03</v>
      </c>
      <c r="D157" s="15">
        <v>990.57</v>
      </c>
      <c r="E157" s="15">
        <v>961.03</v>
      </c>
      <c r="F157" s="15">
        <v>942.23</v>
      </c>
      <c r="G157" s="15">
        <v>948.49</v>
      </c>
      <c r="H157" s="15">
        <v>967.98</v>
      </c>
      <c r="I157" s="15">
        <v>1110.86</v>
      </c>
      <c r="J157" s="15">
        <v>1245.12</v>
      </c>
      <c r="K157" s="15">
        <v>1310.97</v>
      </c>
      <c r="L157" s="15">
        <v>1385.34</v>
      </c>
      <c r="M157" s="15">
        <v>1388.41</v>
      </c>
      <c r="N157" s="15">
        <v>1382.19</v>
      </c>
      <c r="O157" s="15">
        <v>1406.8</v>
      </c>
      <c r="P157" s="15">
        <v>1464.01</v>
      </c>
      <c r="Q157" s="15">
        <v>1441.54</v>
      </c>
      <c r="R157" s="15">
        <v>1391.65</v>
      </c>
      <c r="S157" s="15">
        <v>1366.13</v>
      </c>
      <c r="T157" s="15">
        <v>1298.07</v>
      </c>
      <c r="U157" s="15">
        <v>1265.39</v>
      </c>
      <c r="V157" s="15">
        <v>1264.46</v>
      </c>
      <c r="W157" s="15">
        <v>1334.06</v>
      </c>
      <c r="X157" s="15">
        <v>1290.32</v>
      </c>
      <c r="Y157" s="15">
        <v>1240.78</v>
      </c>
    </row>
    <row r="158" spans="1:25" ht="15.75">
      <c r="A158" s="10">
        <v>41135</v>
      </c>
      <c r="B158" s="15">
        <v>1077.49</v>
      </c>
      <c r="C158" s="15">
        <v>955.91</v>
      </c>
      <c r="D158" s="15">
        <v>920.48</v>
      </c>
      <c r="E158" s="15">
        <v>884.82</v>
      </c>
      <c r="F158" s="15">
        <v>886.43</v>
      </c>
      <c r="G158" s="15">
        <v>902.34</v>
      </c>
      <c r="H158" s="15">
        <v>964.9</v>
      </c>
      <c r="I158" s="15">
        <v>1107.18</v>
      </c>
      <c r="J158" s="15">
        <v>1240.43</v>
      </c>
      <c r="K158" s="15">
        <v>1303.12</v>
      </c>
      <c r="L158" s="15">
        <v>1342.84</v>
      </c>
      <c r="M158" s="15">
        <v>1347.4</v>
      </c>
      <c r="N158" s="15">
        <v>1342.37</v>
      </c>
      <c r="O158" s="15">
        <v>1382.51</v>
      </c>
      <c r="P158" s="15">
        <v>1413.7</v>
      </c>
      <c r="Q158" s="15">
        <v>1388.83</v>
      </c>
      <c r="R158" s="15">
        <v>1345.13</v>
      </c>
      <c r="S158" s="15">
        <v>1314.03</v>
      </c>
      <c r="T158" s="15">
        <v>1288.43</v>
      </c>
      <c r="U158" s="15">
        <v>1265.01</v>
      </c>
      <c r="V158" s="15">
        <v>1261.13</v>
      </c>
      <c r="W158" s="15">
        <v>1308.55</v>
      </c>
      <c r="X158" s="15">
        <v>1278.55</v>
      </c>
      <c r="Y158" s="15">
        <v>1200.57</v>
      </c>
    </row>
    <row r="159" spans="1:25" ht="15.75">
      <c r="A159" s="10">
        <v>41136</v>
      </c>
      <c r="B159" s="15">
        <v>1074.06</v>
      </c>
      <c r="C159" s="15">
        <v>927.66</v>
      </c>
      <c r="D159" s="15">
        <v>869.22</v>
      </c>
      <c r="E159" s="15">
        <v>845.49</v>
      </c>
      <c r="F159" s="15">
        <v>828.41</v>
      </c>
      <c r="G159" s="15">
        <v>871.77</v>
      </c>
      <c r="H159" s="15">
        <v>876.75</v>
      </c>
      <c r="I159" s="15">
        <v>1074.54</v>
      </c>
      <c r="J159" s="15">
        <v>1221.49</v>
      </c>
      <c r="K159" s="15">
        <v>1260.89</v>
      </c>
      <c r="L159" s="15">
        <v>1273.62</v>
      </c>
      <c r="M159" s="15">
        <v>1274.53</v>
      </c>
      <c r="N159" s="15">
        <v>1266.97</v>
      </c>
      <c r="O159" s="15">
        <v>1287.65</v>
      </c>
      <c r="P159" s="15">
        <v>1307.61</v>
      </c>
      <c r="Q159" s="15">
        <v>1295.77</v>
      </c>
      <c r="R159" s="15">
        <v>1272.92</v>
      </c>
      <c r="S159" s="15">
        <v>1258.89</v>
      </c>
      <c r="T159" s="15">
        <v>1253.12</v>
      </c>
      <c r="U159" s="15">
        <v>1247.38</v>
      </c>
      <c r="V159" s="15">
        <v>1250.77</v>
      </c>
      <c r="W159" s="15">
        <v>1279</v>
      </c>
      <c r="X159" s="15">
        <v>1276.04</v>
      </c>
      <c r="Y159" s="15">
        <v>1208.53</v>
      </c>
    </row>
    <row r="160" spans="1:25" ht="15.75">
      <c r="A160" s="10">
        <v>41137</v>
      </c>
      <c r="B160" s="15">
        <v>1056.86</v>
      </c>
      <c r="C160" s="15">
        <v>905.91</v>
      </c>
      <c r="D160" s="15">
        <v>863.09</v>
      </c>
      <c r="E160" s="15">
        <v>834.45</v>
      </c>
      <c r="F160" s="15">
        <v>1003.83</v>
      </c>
      <c r="G160" s="15">
        <v>877.02</v>
      </c>
      <c r="H160" s="15">
        <v>874.54</v>
      </c>
      <c r="I160" s="15">
        <v>1045.14</v>
      </c>
      <c r="J160" s="15">
        <v>1208.55</v>
      </c>
      <c r="K160" s="15">
        <v>1248.88</v>
      </c>
      <c r="L160" s="15">
        <v>1267.56</v>
      </c>
      <c r="M160" s="15">
        <v>1269.44</v>
      </c>
      <c r="N160" s="15">
        <v>1260.42</v>
      </c>
      <c r="O160" s="15">
        <v>1276.71</v>
      </c>
      <c r="P160" s="15">
        <v>1305.27</v>
      </c>
      <c r="Q160" s="15">
        <v>1296.1</v>
      </c>
      <c r="R160" s="15">
        <v>1270.16</v>
      </c>
      <c r="S160" s="15">
        <v>1250.25</v>
      </c>
      <c r="T160" s="15">
        <v>1238.49</v>
      </c>
      <c r="U160" s="15">
        <v>1232.4</v>
      </c>
      <c r="V160" s="15">
        <v>1226.78</v>
      </c>
      <c r="W160" s="15">
        <v>1250.1</v>
      </c>
      <c r="X160" s="15">
        <v>1235.44</v>
      </c>
      <c r="Y160" s="15">
        <v>1157.71</v>
      </c>
    </row>
    <row r="161" spans="1:25" ht="15.75">
      <c r="A161" s="10">
        <v>41138</v>
      </c>
      <c r="B161" s="15">
        <v>1037.35</v>
      </c>
      <c r="C161" s="15">
        <v>958.75</v>
      </c>
      <c r="D161" s="15">
        <v>851.16</v>
      </c>
      <c r="E161" s="15">
        <v>831.15</v>
      </c>
      <c r="F161" s="15">
        <v>840.27</v>
      </c>
      <c r="G161" s="15">
        <v>927.95</v>
      </c>
      <c r="H161" s="15">
        <v>944.14</v>
      </c>
      <c r="I161" s="15">
        <v>1069.14</v>
      </c>
      <c r="J161" s="15">
        <v>1214.52</v>
      </c>
      <c r="K161" s="15">
        <v>1261.99</v>
      </c>
      <c r="L161" s="15">
        <v>1280.6</v>
      </c>
      <c r="M161" s="15">
        <v>1277.02</v>
      </c>
      <c r="N161" s="15">
        <v>1268.64</v>
      </c>
      <c r="O161" s="15">
        <v>1283.12</v>
      </c>
      <c r="P161" s="15">
        <v>1286.79</v>
      </c>
      <c r="Q161" s="15">
        <v>1284.58</v>
      </c>
      <c r="R161" s="15">
        <v>1270.79</v>
      </c>
      <c r="S161" s="15">
        <v>1260.35</v>
      </c>
      <c r="T161" s="15">
        <v>1256.89</v>
      </c>
      <c r="U161" s="15">
        <v>1246.32</v>
      </c>
      <c r="V161" s="15">
        <v>1239.56</v>
      </c>
      <c r="W161" s="15">
        <v>1267.89</v>
      </c>
      <c r="X161" s="15">
        <v>1250.18</v>
      </c>
      <c r="Y161" s="15">
        <v>1157.89</v>
      </c>
    </row>
    <row r="162" spans="1:25" ht="15.75">
      <c r="A162" s="10">
        <v>41139</v>
      </c>
      <c r="B162" s="15">
        <v>1085.59</v>
      </c>
      <c r="C162" s="15">
        <v>1002.68</v>
      </c>
      <c r="D162" s="15">
        <v>988.26</v>
      </c>
      <c r="E162" s="15">
        <v>982.59</v>
      </c>
      <c r="F162" s="15">
        <v>974.47</v>
      </c>
      <c r="G162" s="15">
        <v>977.33</v>
      </c>
      <c r="H162" s="15">
        <v>946.92</v>
      </c>
      <c r="I162" s="15">
        <v>977.33</v>
      </c>
      <c r="J162" s="15">
        <v>1089.69</v>
      </c>
      <c r="K162" s="15">
        <v>1183.9</v>
      </c>
      <c r="L162" s="15">
        <v>1198</v>
      </c>
      <c r="M162" s="15">
        <v>1203.92</v>
      </c>
      <c r="N162" s="15">
        <v>1204.59</v>
      </c>
      <c r="O162" s="15">
        <v>1205.61</v>
      </c>
      <c r="P162" s="15">
        <v>1209.08</v>
      </c>
      <c r="Q162" s="15">
        <v>1205.96</v>
      </c>
      <c r="R162" s="15">
        <v>1202.55</v>
      </c>
      <c r="S162" s="15">
        <v>1201.73</v>
      </c>
      <c r="T162" s="15">
        <v>1200.44</v>
      </c>
      <c r="U162" s="15">
        <v>1205.19</v>
      </c>
      <c r="V162" s="15">
        <v>1211.59</v>
      </c>
      <c r="W162" s="15">
        <v>1224.18</v>
      </c>
      <c r="X162" s="15">
        <v>1220.01</v>
      </c>
      <c r="Y162" s="15">
        <v>1136.11</v>
      </c>
    </row>
    <row r="163" spans="1:25" ht="15.75">
      <c r="A163" s="10">
        <v>41140</v>
      </c>
      <c r="B163" s="15">
        <v>1063.09</v>
      </c>
      <c r="C163" s="15">
        <v>1000.39</v>
      </c>
      <c r="D163" s="15">
        <v>909.53</v>
      </c>
      <c r="E163" s="15">
        <v>843.5</v>
      </c>
      <c r="F163" s="15">
        <v>824.76</v>
      </c>
      <c r="G163" s="15">
        <v>827.95</v>
      </c>
      <c r="H163" s="15">
        <v>65.58</v>
      </c>
      <c r="I163" s="15">
        <v>689.54</v>
      </c>
      <c r="J163" s="15">
        <v>993.32</v>
      </c>
      <c r="K163" s="15">
        <v>1052.46</v>
      </c>
      <c r="L163" s="15">
        <v>1093.64</v>
      </c>
      <c r="M163" s="15">
        <v>1111.87</v>
      </c>
      <c r="N163" s="15">
        <v>1115.39</v>
      </c>
      <c r="O163" s="15">
        <v>1129.07</v>
      </c>
      <c r="P163" s="15">
        <v>1164.39</v>
      </c>
      <c r="Q163" s="15">
        <v>1161.35</v>
      </c>
      <c r="R163" s="15">
        <v>1151.66</v>
      </c>
      <c r="S163" s="15">
        <v>1156.41</v>
      </c>
      <c r="T163" s="15">
        <v>1168.07</v>
      </c>
      <c r="U163" s="15">
        <v>1159.45</v>
      </c>
      <c r="V163" s="15">
        <v>1150.36</v>
      </c>
      <c r="W163" s="15">
        <v>1203.01</v>
      </c>
      <c r="X163" s="15">
        <v>1153.73</v>
      </c>
      <c r="Y163" s="15">
        <v>1089.97</v>
      </c>
    </row>
    <row r="164" spans="1:25" ht="15.75">
      <c r="A164" s="10">
        <v>41141</v>
      </c>
      <c r="B164" s="15">
        <v>1012.8</v>
      </c>
      <c r="C164" s="15">
        <v>901.49</v>
      </c>
      <c r="D164" s="15">
        <v>829.11</v>
      </c>
      <c r="E164" s="15">
        <v>809.79</v>
      </c>
      <c r="F164" s="15">
        <v>760.42</v>
      </c>
      <c r="G164" s="15">
        <v>796</v>
      </c>
      <c r="H164" s="15">
        <v>823.3</v>
      </c>
      <c r="I164" s="15">
        <v>978.87</v>
      </c>
      <c r="J164" s="15">
        <v>1197.06</v>
      </c>
      <c r="K164" s="15">
        <v>1234.4</v>
      </c>
      <c r="L164" s="15">
        <v>1253.42</v>
      </c>
      <c r="M164" s="15">
        <v>1250.23</v>
      </c>
      <c r="N164" s="15">
        <v>1242.26</v>
      </c>
      <c r="O164" s="15">
        <v>1259.28</v>
      </c>
      <c r="P164" s="15">
        <v>1277.18</v>
      </c>
      <c r="Q164" s="15">
        <v>1262.42</v>
      </c>
      <c r="R164" s="15">
        <v>1247.92</v>
      </c>
      <c r="S164" s="15">
        <v>1231.38</v>
      </c>
      <c r="T164" s="15">
        <v>1227.29</v>
      </c>
      <c r="U164" s="15">
        <v>1222.57</v>
      </c>
      <c r="V164" s="15">
        <v>1225.09</v>
      </c>
      <c r="W164" s="15">
        <v>1233.48</v>
      </c>
      <c r="X164" s="15">
        <v>1215.79</v>
      </c>
      <c r="Y164" s="15">
        <v>1035.71</v>
      </c>
    </row>
    <row r="165" spans="1:25" ht="15.75">
      <c r="A165" s="10">
        <v>41142</v>
      </c>
      <c r="B165" s="15">
        <v>965.13</v>
      </c>
      <c r="C165" s="15">
        <v>843.45</v>
      </c>
      <c r="D165" s="15">
        <v>837.22</v>
      </c>
      <c r="E165" s="15">
        <v>820.4</v>
      </c>
      <c r="F165" s="15">
        <v>803.8</v>
      </c>
      <c r="G165" s="15">
        <v>820.44</v>
      </c>
      <c r="H165" s="15">
        <v>913.69</v>
      </c>
      <c r="I165" s="15">
        <v>1011.34</v>
      </c>
      <c r="J165" s="15">
        <v>1192.85</v>
      </c>
      <c r="K165" s="15">
        <v>1252.9</v>
      </c>
      <c r="L165" s="15">
        <v>1279.67</v>
      </c>
      <c r="M165" s="15">
        <v>1275.57</v>
      </c>
      <c r="N165" s="15">
        <v>1266.53</v>
      </c>
      <c r="O165" s="15">
        <v>1283.3</v>
      </c>
      <c r="P165" s="15">
        <v>1299.68</v>
      </c>
      <c r="Q165" s="15">
        <v>1281.04</v>
      </c>
      <c r="R165" s="15">
        <v>1265.03</v>
      </c>
      <c r="S165" s="15">
        <v>1249.45</v>
      </c>
      <c r="T165" s="15">
        <v>1242.22</v>
      </c>
      <c r="U165" s="15">
        <v>1231.7</v>
      </c>
      <c r="V165" s="15">
        <v>1237.09</v>
      </c>
      <c r="W165" s="15">
        <v>1258.61</v>
      </c>
      <c r="X165" s="15">
        <v>1227.12</v>
      </c>
      <c r="Y165" s="15">
        <v>1073.21</v>
      </c>
    </row>
    <row r="166" spans="1:25" ht="15.75">
      <c r="A166" s="10">
        <v>41143</v>
      </c>
      <c r="B166" s="15">
        <v>963.87</v>
      </c>
      <c r="C166" s="15">
        <v>833.65</v>
      </c>
      <c r="D166" s="15">
        <v>826.95</v>
      </c>
      <c r="E166" s="15">
        <v>820.8</v>
      </c>
      <c r="F166" s="15">
        <v>821.46</v>
      </c>
      <c r="G166" s="15">
        <v>824.79</v>
      </c>
      <c r="H166" s="15">
        <v>909.82</v>
      </c>
      <c r="I166" s="15">
        <v>999.67</v>
      </c>
      <c r="J166" s="15">
        <v>1146.87</v>
      </c>
      <c r="K166" s="15">
        <v>1231.02</v>
      </c>
      <c r="L166" s="15">
        <v>1256.58</v>
      </c>
      <c r="M166" s="15">
        <v>1245.15</v>
      </c>
      <c r="N166" s="15">
        <v>1232.27</v>
      </c>
      <c r="O166" s="15">
        <v>1252.2</v>
      </c>
      <c r="P166" s="15">
        <v>1275.43</v>
      </c>
      <c r="Q166" s="15">
        <v>1275.24</v>
      </c>
      <c r="R166" s="15">
        <v>1261.58</v>
      </c>
      <c r="S166" s="15">
        <v>1261.34</v>
      </c>
      <c r="T166" s="15">
        <v>1241.76</v>
      </c>
      <c r="U166" s="15">
        <v>1257.99</v>
      </c>
      <c r="V166" s="15">
        <v>1256.68</v>
      </c>
      <c r="W166" s="15">
        <v>1267.79</v>
      </c>
      <c r="X166" s="15">
        <v>1246.96</v>
      </c>
      <c r="Y166" s="15">
        <v>1051.49</v>
      </c>
    </row>
    <row r="167" spans="1:25" ht="15.75">
      <c r="A167" s="10">
        <v>41144</v>
      </c>
      <c r="B167" s="15">
        <v>962.95</v>
      </c>
      <c r="C167" s="15">
        <v>902.68</v>
      </c>
      <c r="D167" s="15">
        <v>901.41</v>
      </c>
      <c r="E167" s="15">
        <v>883.79</v>
      </c>
      <c r="F167" s="15">
        <v>874.7</v>
      </c>
      <c r="G167" s="15">
        <v>918.49</v>
      </c>
      <c r="H167" s="15">
        <v>911.6</v>
      </c>
      <c r="I167" s="15">
        <v>1010.89</v>
      </c>
      <c r="J167" s="15">
        <v>1183.71</v>
      </c>
      <c r="K167" s="15">
        <v>1288.81</v>
      </c>
      <c r="L167" s="15">
        <v>1312.29</v>
      </c>
      <c r="M167" s="15">
        <v>1312.7</v>
      </c>
      <c r="N167" s="15">
        <v>1300.65</v>
      </c>
      <c r="O167" s="15">
        <v>1312.14</v>
      </c>
      <c r="P167" s="15">
        <v>1320.95</v>
      </c>
      <c r="Q167" s="15">
        <v>1304.01</v>
      </c>
      <c r="R167" s="15">
        <v>1286.78</v>
      </c>
      <c r="S167" s="15">
        <v>1272.73</v>
      </c>
      <c r="T167" s="15">
        <v>1247.57</v>
      </c>
      <c r="U167" s="15">
        <v>1244.08</v>
      </c>
      <c r="V167" s="15">
        <v>1280.71</v>
      </c>
      <c r="W167" s="15">
        <v>1303.51</v>
      </c>
      <c r="X167" s="15">
        <v>1220.52</v>
      </c>
      <c r="Y167" s="15">
        <v>1057.84</v>
      </c>
    </row>
    <row r="168" spans="1:25" ht="15.75">
      <c r="A168" s="10">
        <v>41145</v>
      </c>
      <c r="B168" s="15">
        <v>976.79</v>
      </c>
      <c r="C168" s="15">
        <v>940.23</v>
      </c>
      <c r="D168" s="15">
        <v>927.2</v>
      </c>
      <c r="E168" s="15">
        <v>915.18</v>
      </c>
      <c r="F168" s="15">
        <v>916.4</v>
      </c>
      <c r="G168" s="15">
        <v>937.6</v>
      </c>
      <c r="H168" s="15">
        <v>957.89</v>
      </c>
      <c r="I168" s="15">
        <v>1024.55</v>
      </c>
      <c r="J168" s="15">
        <v>1216.83</v>
      </c>
      <c r="K168" s="15">
        <v>1313.95</v>
      </c>
      <c r="L168" s="15">
        <v>1330.71</v>
      </c>
      <c r="M168" s="15">
        <v>1325.22</v>
      </c>
      <c r="N168" s="15">
        <v>1311.86</v>
      </c>
      <c r="O168" s="15">
        <v>1321.88</v>
      </c>
      <c r="P168" s="15">
        <v>1335.56</v>
      </c>
      <c r="Q168" s="15">
        <v>1317.12</v>
      </c>
      <c r="R168" s="15">
        <v>1302.94</v>
      </c>
      <c r="S168" s="15">
        <v>1285.33</v>
      </c>
      <c r="T168" s="15">
        <v>1261.58</v>
      </c>
      <c r="U168" s="15">
        <v>1263.3</v>
      </c>
      <c r="V168" s="15">
        <v>1310.97</v>
      </c>
      <c r="W168" s="15">
        <v>1331.35</v>
      </c>
      <c r="X168" s="15">
        <v>1250.05</v>
      </c>
      <c r="Y168" s="15">
        <v>1112.13</v>
      </c>
    </row>
    <row r="169" spans="1:25" ht="15.75">
      <c r="A169" s="10">
        <v>41146</v>
      </c>
      <c r="B169" s="15">
        <v>1101.63</v>
      </c>
      <c r="C169" s="15">
        <v>1043.93</v>
      </c>
      <c r="D169" s="15">
        <v>970.52</v>
      </c>
      <c r="E169" s="15">
        <v>964.75</v>
      </c>
      <c r="F169" s="15">
        <v>950.06</v>
      </c>
      <c r="G169" s="15">
        <v>965.43</v>
      </c>
      <c r="H169" s="15">
        <v>947.41</v>
      </c>
      <c r="I169" s="15">
        <v>963.94</v>
      </c>
      <c r="J169" s="15">
        <v>1133.02</v>
      </c>
      <c r="K169" s="15">
        <v>1247.7</v>
      </c>
      <c r="L169" s="15">
        <v>1270.81</v>
      </c>
      <c r="M169" s="15">
        <v>1272.17</v>
      </c>
      <c r="N169" s="15">
        <v>1271.41</v>
      </c>
      <c r="O169" s="15">
        <v>1272.03</v>
      </c>
      <c r="P169" s="15">
        <v>1281.35</v>
      </c>
      <c r="Q169" s="15">
        <v>1280.04</v>
      </c>
      <c r="R169" s="15">
        <v>1274.83</v>
      </c>
      <c r="S169" s="15">
        <v>1258.69</v>
      </c>
      <c r="T169" s="15">
        <v>1262.84</v>
      </c>
      <c r="U169" s="15">
        <v>1258.29</v>
      </c>
      <c r="V169" s="15">
        <v>1274.16</v>
      </c>
      <c r="W169" s="15">
        <v>1274.73</v>
      </c>
      <c r="X169" s="15">
        <v>1246.93</v>
      </c>
      <c r="Y169" s="15">
        <v>1150.3</v>
      </c>
    </row>
    <row r="170" spans="1:25" ht="15.75">
      <c r="A170" s="10">
        <v>41147</v>
      </c>
      <c r="B170" s="15">
        <v>1051.63</v>
      </c>
      <c r="C170" s="15">
        <v>992.46</v>
      </c>
      <c r="D170" s="15">
        <v>967.19</v>
      </c>
      <c r="E170" s="15">
        <v>947.06</v>
      </c>
      <c r="F170" s="15">
        <v>941.05</v>
      </c>
      <c r="G170" s="15">
        <v>939.71</v>
      </c>
      <c r="H170" s="15">
        <v>923.14</v>
      </c>
      <c r="I170" s="15">
        <v>881.09</v>
      </c>
      <c r="J170" s="15">
        <v>967.73</v>
      </c>
      <c r="K170" s="15">
        <v>1036.7</v>
      </c>
      <c r="L170" s="15">
        <v>1086.28</v>
      </c>
      <c r="M170" s="15">
        <v>1097.13</v>
      </c>
      <c r="N170" s="15">
        <v>1100.22</v>
      </c>
      <c r="O170" s="15">
        <v>1101.84</v>
      </c>
      <c r="P170" s="15">
        <v>1141.4</v>
      </c>
      <c r="Q170" s="15">
        <v>1144.56</v>
      </c>
      <c r="R170" s="15">
        <v>1153.55</v>
      </c>
      <c r="S170" s="15">
        <v>1151.13</v>
      </c>
      <c r="T170" s="15">
        <v>1152.48</v>
      </c>
      <c r="U170" s="15">
        <v>1155.48</v>
      </c>
      <c r="V170" s="15">
        <v>1191.15</v>
      </c>
      <c r="W170" s="15">
        <v>1230.36</v>
      </c>
      <c r="X170" s="15">
        <v>1198.92</v>
      </c>
      <c r="Y170" s="15">
        <v>1091.65</v>
      </c>
    </row>
    <row r="171" spans="1:25" ht="15.75">
      <c r="A171" s="10">
        <v>41148</v>
      </c>
      <c r="B171" s="15">
        <v>995.66</v>
      </c>
      <c r="C171" s="15">
        <v>968.79</v>
      </c>
      <c r="D171" s="15">
        <v>945</v>
      </c>
      <c r="E171" s="15">
        <v>930.94</v>
      </c>
      <c r="F171" s="15">
        <v>918.5</v>
      </c>
      <c r="G171" s="15">
        <v>930.16</v>
      </c>
      <c r="H171" s="15">
        <v>985.41</v>
      </c>
      <c r="I171" s="15">
        <v>1011.42</v>
      </c>
      <c r="J171" s="15">
        <v>1256.09</v>
      </c>
      <c r="K171" s="15">
        <v>1315.84</v>
      </c>
      <c r="L171" s="15">
        <v>1329</v>
      </c>
      <c r="M171" s="15">
        <v>1326.3</v>
      </c>
      <c r="N171" s="15">
        <v>1317.93</v>
      </c>
      <c r="O171" s="15">
        <v>1332.15</v>
      </c>
      <c r="P171" s="15">
        <v>1324.4</v>
      </c>
      <c r="Q171" s="15">
        <v>1317.42</v>
      </c>
      <c r="R171" s="15">
        <v>1306.76</v>
      </c>
      <c r="S171" s="15">
        <v>1312.04</v>
      </c>
      <c r="T171" s="15">
        <v>1271.82</v>
      </c>
      <c r="U171" s="15">
        <v>1267.2</v>
      </c>
      <c r="V171" s="15">
        <v>1313</v>
      </c>
      <c r="W171" s="15">
        <v>1327.46</v>
      </c>
      <c r="X171" s="15">
        <v>1252.54</v>
      </c>
      <c r="Y171" s="15">
        <v>1137.63</v>
      </c>
    </row>
    <row r="172" spans="1:25" ht="15.75">
      <c r="A172" s="10">
        <v>41149</v>
      </c>
      <c r="B172" s="15">
        <v>1013.92</v>
      </c>
      <c r="C172" s="15">
        <v>936.06</v>
      </c>
      <c r="D172" s="15">
        <v>908.46</v>
      </c>
      <c r="E172" s="15">
        <v>889.99</v>
      </c>
      <c r="F172" s="15">
        <v>890.92</v>
      </c>
      <c r="G172" s="15">
        <v>938.23</v>
      </c>
      <c r="H172" s="15">
        <v>974.42</v>
      </c>
      <c r="I172" s="15">
        <v>1009.88</v>
      </c>
      <c r="J172" s="15">
        <v>1200.03</v>
      </c>
      <c r="K172" s="15">
        <v>1295.71</v>
      </c>
      <c r="L172" s="15">
        <v>1321.18</v>
      </c>
      <c r="M172" s="15">
        <v>1060.31</v>
      </c>
      <c r="N172" s="15">
        <v>1002.58</v>
      </c>
      <c r="O172" s="15">
        <v>1022.07</v>
      </c>
      <c r="P172" s="15">
        <v>1062.94</v>
      </c>
      <c r="Q172" s="15">
        <v>1026.63</v>
      </c>
      <c r="R172" s="15">
        <v>952.88</v>
      </c>
      <c r="S172" s="15">
        <v>915.71</v>
      </c>
      <c r="T172" s="15">
        <v>1254.73</v>
      </c>
      <c r="U172" s="15">
        <v>1234.45</v>
      </c>
      <c r="V172" s="15">
        <v>1276.26</v>
      </c>
      <c r="W172" s="15">
        <v>1310.38</v>
      </c>
      <c r="X172" s="15">
        <v>1228.89</v>
      </c>
      <c r="Y172" s="15">
        <v>1122.95</v>
      </c>
    </row>
    <row r="173" spans="1:25" ht="15.75">
      <c r="A173" s="10">
        <v>41150</v>
      </c>
      <c r="B173" s="15">
        <v>979.09</v>
      </c>
      <c r="C173" s="15">
        <v>931.61</v>
      </c>
      <c r="D173" s="15">
        <v>869.26</v>
      </c>
      <c r="E173" s="15">
        <v>851.54</v>
      </c>
      <c r="F173" s="15">
        <v>866.2</v>
      </c>
      <c r="G173" s="15">
        <v>884.35</v>
      </c>
      <c r="H173" s="15">
        <v>942.85</v>
      </c>
      <c r="I173" s="15">
        <v>957.15</v>
      </c>
      <c r="J173" s="15">
        <v>1193.16</v>
      </c>
      <c r="K173" s="15">
        <v>1264.35</v>
      </c>
      <c r="L173" s="15">
        <v>1275.74</v>
      </c>
      <c r="M173" s="15">
        <v>1269.39</v>
      </c>
      <c r="N173" s="15">
        <v>1258.32</v>
      </c>
      <c r="O173" s="15">
        <v>1270.87</v>
      </c>
      <c r="P173" s="15">
        <v>1286.97</v>
      </c>
      <c r="Q173" s="15">
        <v>1270.9</v>
      </c>
      <c r="R173" s="15">
        <v>1263.93</v>
      </c>
      <c r="S173" s="15">
        <v>1256.94</v>
      </c>
      <c r="T173" s="15">
        <v>1251.73</v>
      </c>
      <c r="U173" s="15">
        <v>1242.58</v>
      </c>
      <c r="V173" s="15">
        <v>1265.54</v>
      </c>
      <c r="W173" s="15">
        <v>1278.13</v>
      </c>
      <c r="X173" s="15">
        <v>1208.56</v>
      </c>
      <c r="Y173" s="15">
        <v>1049.83</v>
      </c>
    </row>
    <row r="174" spans="1:25" ht="15.75">
      <c r="A174" s="10">
        <v>41151</v>
      </c>
      <c r="B174" s="15">
        <v>937.08</v>
      </c>
      <c r="C174" s="15">
        <v>864.38</v>
      </c>
      <c r="D174" s="15">
        <v>873.63</v>
      </c>
      <c r="E174" s="15">
        <v>837.69</v>
      </c>
      <c r="F174" s="15">
        <v>853.5</v>
      </c>
      <c r="G174" s="15">
        <v>854.41</v>
      </c>
      <c r="H174" s="15">
        <v>894.72</v>
      </c>
      <c r="I174" s="15">
        <v>919.12</v>
      </c>
      <c r="J174" s="15">
        <v>1158.31</v>
      </c>
      <c r="K174" s="15">
        <v>1254.75</v>
      </c>
      <c r="L174" s="15">
        <v>1268.85</v>
      </c>
      <c r="M174" s="15">
        <v>1264.85</v>
      </c>
      <c r="N174" s="15">
        <v>1258.7</v>
      </c>
      <c r="O174" s="15">
        <v>1275.9</v>
      </c>
      <c r="P174" s="15">
        <v>1292.63</v>
      </c>
      <c r="Q174" s="15">
        <v>1271.9</v>
      </c>
      <c r="R174" s="15">
        <v>1261.52</v>
      </c>
      <c r="S174" s="15">
        <v>1250.16</v>
      </c>
      <c r="T174" s="15">
        <v>1259.91</v>
      </c>
      <c r="U174" s="15">
        <v>1262.07</v>
      </c>
      <c r="V174" s="15">
        <v>1279.42</v>
      </c>
      <c r="W174" s="15">
        <v>1287.26</v>
      </c>
      <c r="X174" s="15">
        <v>1213.97</v>
      </c>
      <c r="Y174" s="15">
        <v>1023.23</v>
      </c>
    </row>
    <row r="175" spans="1:25" ht="15.75">
      <c r="A175" s="10">
        <v>41152</v>
      </c>
      <c r="B175" s="15">
        <v>906.27</v>
      </c>
      <c r="C175" s="15">
        <v>851.53</v>
      </c>
      <c r="D175" s="15">
        <v>830.26</v>
      </c>
      <c r="E175" s="15">
        <v>799.66</v>
      </c>
      <c r="F175" s="15">
        <v>791.43</v>
      </c>
      <c r="G175" s="15">
        <v>854.21</v>
      </c>
      <c r="H175" s="15">
        <v>879.3</v>
      </c>
      <c r="I175" s="15">
        <v>918.9</v>
      </c>
      <c r="J175" s="15">
        <v>1125.62</v>
      </c>
      <c r="K175" s="15">
        <v>1240.73</v>
      </c>
      <c r="L175" s="15">
        <v>1249.89</v>
      </c>
      <c r="M175" s="15">
        <v>1247.96</v>
      </c>
      <c r="N175" s="15">
        <v>1241.62</v>
      </c>
      <c r="O175" s="15">
        <v>1249.63</v>
      </c>
      <c r="P175" s="15">
        <v>1266.4</v>
      </c>
      <c r="Q175" s="15">
        <v>1248.96</v>
      </c>
      <c r="R175" s="15">
        <v>1246.49</v>
      </c>
      <c r="S175" s="15">
        <v>1234.17</v>
      </c>
      <c r="T175" s="15">
        <v>1230.16</v>
      </c>
      <c r="U175" s="15">
        <v>1215.48</v>
      </c>
      <c r="V175" s="15">
        <v>1253.47</v>
      </c>
      <c r="W175" s="15">
        <v>1264.42</v>
      </c>
      <c r="X175" s="15">
        <v>1127.13</v>
      </c>
      <c r="Y175" s="15">
        <v>990.74</v>
      </c>
    </row>
    <row r="176" spans="1:25" ht="12.75">
      <c r="A176" s="11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ht="15.75" customHeight="1">
      <c r="A177" s="72" t="s">
        <v>13</v>
      </c>
      <c r="B177" s="72" t="s">
        <v>48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</row>
    <row r="178" spans="1:25" ht="40.5" customHeight="1">
      <c r="A178" s="72"/>
      <c r="B178" s="6" t="s">
        <v>14</v>
      </c>
      <c r="C178" s="6" t="s">
        <v>15</v>
      </c>
      <c r="D178" s="6" t="s">
        <v>16</v>
      </c>
      <c r="E178" s="6" t="s">
        <v>17</v>
      </c>
      <c r="F178" s="6" t="s">
        <v>18</v>
      </c>
      <c r="G178" s="6" t="s">
        <v>19</v>
      </c>
      <c r="H178" s="6" t="s">
        <v>20</v>
      </c>
      <c r="I178" s="6" t="s">
        <v>21</v>
      </c>
      <c r="J178" s="6" t="s">
        <v>22</v>
      </c>
      <c r="K178" s="6" t="s">
        <v>23</v>
      </c>
      <c r="L178" s="6" t="s">
        <v>24</v>
      </c>
      <c r="M178" s="6" t="s">
        <v>25</v>
      </c>
      <c r="N178" s="6" t="s">
        <v>26</v>
      </c>
      <c r="O178" s="6" t="s">
        <v>27</v>
      </c>
      <c r="P178" s="6" t="s">
        <v>28</v>
      </c>
      <c r="Q178" s="6" t="s">
        <v>29</v>
      </c>
      <c r="R178" s="6" t="s">
        <v>30</v>
      </c>
      <c r="S178" s="6" t="s">
        <v>31</v>
      </c>
      <c r="T178" s="6" t="s">
        <v>32</v>
      </c>
      <c r="U178" s="6" t="s">
        <v>33</v>
      </c>
      <c r="V178" s="6" t="s">
        <v>34</v>
      </c>
      <c r="W178" s="6" t="s">
        <v>35</v>
      </c>
      <c r="X178" s="6" t="s">
        <v>36</v>
      </c>
      <c r="Y178" s="6" t="s">
        <v>37</v>
      </c>
    </row>
    <row r="179" spans="1:25" ht="15.75">
      <c r="A179" s="10">
        <v>41122</v>
      </c>
      <c r="B179" s="15">
        <v>1108.71</v>
      </c>
      <c r="C179" s="15">
        <v>1024.36</v>
      </c>
      <c r="D179" s="15">
        <v>983.64</v>
      </c>
      <c r="E179" s="15">
        <v>939.91</v>
      </c>
      <c r="F179" s="15">
        <v>902.18</v>
      </c>
      <c r="G179" s="15">
        <v>882.69</v>
      </c>
      <c r="H179" s="15">
        <v>947.96</v>
      </c>
      <c r="I179" s="15">
        <v>1039.91</v>
      </c>
      <c r="J179" s="15">
        <v>1218.42</v>
      </c>
      <c r="K179" s="15">
        <v>1333.77</v>
      </c>
      <c r="L179" s="15">
        <v>1397.33</v>
      </c>
      <c r="M179" s="15">
        <v>1406.23</v>
      </c>
      <c r="N179" s="15">
        <v>1383.12</v>
      </c>
      <c r="O179" s="15">
        <v>1419.92</v>
      </c>
      <c r="P179" s="15">
        <v>1476.2</v>
      </c>
      <c r="Q179" s="15">
        <v>1479.57</v>
      </c>
      <c r="R179" s="15">
        <v>1411.11</v>
      </c>
      <c r="S179" s="15">
        <v>1387.25</v>
      </c>
      <c r="T179" s="15">
        <v>1368.68</v>
      </c>
      <c r="U179" s="15">
        <v>1263.57</v>
      </c>
      <c r="V179" s="15">
        <v>1256.77</v>
      </c>
      <c r="W179" s="15">
        <v>1335.91</v>
      </c>
      <c r="X179" s="15">
        <v>1340.37</v>
      </c>
      <c r="Y179" s="15">
        <v>1180.79</v>
      </c>
    </row>
    <row r="180" spans="1:25" ht="15.75">
      <c r="A180" s="10">
        <v>41123</v>
      </c>
      <c r="B180" s="15">
        <v>1097.79</v>
      </c>
      <c r="C180" s="15">
        <v>949.3</v>
      </c>
      <c r="D180" s="15">
        <v>843.41</v>
      </c>
      <c r="E180" s="15">
        <v>823.16</v>
      </c>
      <c r="F180" s="15">
        <v>813.22</v>
      </c>
      <c r="G180" s="15">
        <v>796.63</v>
      </c>
      <c r="H180" s="15">
        <v>820.2</v>
      </c>
      <c r="I180" s="15">
        <v>1050.59</v>
      </c>
      <c r="J180" s="15">
        <v>1275.61</v>
      </c>
      <c r="K180" s="15">
        <v>1384.49</v>
      </c>
      <c r="L180" s="15">
        <v>1474.01</v>
      </c>
      <c r="M180" s="15">
        <v>1457.27</v>
      </c>
      <c r="N180" s="15">
        <v>1457.62</v>
      </c>
      <c r="O180" s="15">
        <v>1476.68</v>
      </c>
      <c r="P180" s="15">
        <v>1491.93</v>
      </c>
      <c r="Q180" s="15">
        <v>1478.82</v>
      </c>
      <c r="R180" s="15">
        <v>1465.05</v>
      </c>
      <c r="S180" s="15">
        <v>1465.4</v>
      </c>
      <c r="T180" s="15">
        <v>1456.28</v>
      </c>
      <c r="U180" s="15">
        <v>1375.93</v>
      </c>
      <c r="V180" s="15">
        <v>1335.55</v>
      </c>
      <c r="W180" s="15">
        <v>1463.98</v>
      </c>
      <c r="X180" s="15">
        <v>1474.32</v>
      </c>
      <c r="Y180" s="15">
        <v>1225.63</v>
      </c>
    </row>
    <row r="181" spans="1:25" ht="15.75">
      <c r="A181" s="10">
        <v>41124</v>
      </c>
      <c r="B181" s="15">
        <v>1146.26</v>
      </c>
      <c r="C181" s="15">
        <v>1036.81</v>
      </c>
      <c r="D181" s="15">
        <v>876.5</v>
      </c>
      <c r="E181" s="15">
        <v>864.6</v>
      </c>
      <c r="F181" s="15">
        <v>857.04</v>
      </c>
      <c r="G181" s="15">
        <v>839.44</v>
      </c>
      <c r="H181" s="15">
        <v>867.79</v>
      </c>
      <c r="I181" s="15">
        <v>1090.97</v>
      </c>
      <c r="J181" s="15">
        <v>1308.48</v>
      </c>
      <c r="K181" s="15">
        <v>1652.84</v>
      </c>
      <c r="L181" s="15">
        <v>1813.03</v>
      </c>
      <c r="M181" s="15">
        <v>1822.27</v>
      </c>
      <c r="N181" s="15">
        <v>1827.29</v>
      </c>
      <c r="O181" s="15">
        <v>1817.61</v>
      </c>
      <c r="P181" s="15">
        <v>1819.59</v>
      </c>
      <c r="Q181" s="15">
        <v>1821.93</v>
      </c>
      <c r="R181" s="15">
        <v>1820.75</v>
      </c>
      <c r="S181" s="15">
        <v>1856.56</v>
      </c>
      <c r="T181" s="15">
        <v>1851.97</v>
      </c>
      <c r="U181" s="15">
        <v>1556.32</v>
      </c>
      <c r="V181" s="15">
        <v>1408.93</v>
      </c>
      <c r="W181" s="15">
        <v>1541.73</v>
      </c>
      <c r="X181" s="15">
        <v>1516.09</v>
      </c>
      <c r="Y181" s="15">
        <v>1201.23</v>
      </c>
    </row>
    <row r="182" spans="1:25" ht="15.75">
      <c r="A182" s="10">
        <v>41125</v>
      </c>
      <c r="B182" s="15">
        <v>1182.2</v>
      </c>
      <c r="C182" s="15">
        <v>1052.43</v>
      </c>
      <c r="D182" s="15">
        <v>1027.63</v>
      </c>
      <c r="E182" s="15">
        <v>1016.3</v>
      </c>
      <c r="F182" s="15">
        <v>993.5</v>
      </c>
      <c r="G182" s="15">
        <v>927</v>
      </c>
      <c r="H182" s="15">
        <v>896.76</v>
      </c>
      <c r="I182" s="15">
        <v>1011.09</v>
      </c>
      <c r="J182" s="15">
        <v>1173.47</v>
      </c>
      <c r="K182" s="15">
        <v>1325.76</v>
      </c>
      <c r="L182" s="15">
        <v>1454.93</v>
      </c>
      <c r="M182" s="15">
        <v>1523.59</v>
      </c>
      <c r="N182" s="15">
        <v>1525.34</v>
      </c>
      <c r="O182" s="15">
        <v>1530.82</v>
      </c>
      <c r="P182" s="15">
        <v>1534.15</v>
      </c>
      <c r="Q182" s="15">
        <v>1536.18</v>
      </c>
      <c r="R182" s="15">
        <v>1505.01</v>
      </c>
      <c r="S182" s="15">
        <v>1498.11</v>
      </c>
      <c r="T182" s="15">
        <v>1488.03</v>
      </c>
      <c r="U182" s="15">
        <v>1399.9</v>
      </c>
      <c r="V182" s="15">
        <v>1351.1</v>
      </c>
      <c r="W182" s="15">
        <v>1451.58</v>
      </c>
      <c r="X182" s="15">
        <v>1458.21</v>
      </c>
      <c r="Y182" s="15">
        <v>1224.86</v>
      </c>
    </row>
    <row r="183" spans="1:25" ht="15.75">
      <c r="A183" s="10">
        <v>41126</v>
      </c>
      <c r="B183" s="15">
        <v>1163.94</v>
      </c>
      <c r="C183" s="15">
        <v>1036.92</v>
      </c>
      <c r="D183" s="15">
        <v>953.07</v>
      </c>
      <c r="E183" s="15">
        <v>933.83</v>
      </c>
      <c r="F183" s="15">
        <v>918.42</v>
      </c>
      <c r="G183" s="15">
        <v>898.21</v>
      </c>
      <c r="H183" s="15">
        <v>848.54</v>
      </c>
      <c r="I183" s="15">
        <v>907.66</v>
      </c>
      <c r="J183" s="15">
        <v>1044.44</v>
      </c>
      <c r="K183" s="15">
        <v>1169.92</v>
      </c>
      <c r="L183" s="15">
        <v>1250.9</v>
      </c>
      <c r="M183" s="15">
        <v>1291.37</v>
      </c>
      <c r="N183" s="15">
        <v>1296.49</v>
      </c>
      <c r="O183" s="15">
        <v>1300.87</v>
      </c>
      <c r="P183" s="15">
        <v>1305.65</v>
      </c>
      <c r="Q183" s="15">
        <v>1305.87</v>
      </c>
      <c r="R183" s="15">
        <v>1305.61</v>
      </c>
      <c r="S183" s="15">
        <v>1302.65</v>
      </c>
      <c r="T183" s="15">
        <v>1307.55</v>
      </c>
      <c r="U183" s="15">
        <v>1290.39</v>
      </c>
      <c r="V183" s="15">
        <v>1267.59</v>
      </c>
      <c r="W183" s="15">
        <v>1323.84</v>
      </c>
      <c r="X183" s="15">
        <v>1322.94</v>
      </c>
      <c r="Y183" s="15">
        <v>1238.78</v>
      </c>
    </row>
    <row r="184" spans="1:25" ht="15.75">
      <c r="A184" s="10">
        <v>41127</v>
      </c>
      <c r="B184" s="15">
        <v>1135.38</v>
      </c>
      <c r="C184" s="15">
        <v>1019.3</v>
      </c>
      <c r="D184" s="15">
        <v>917.82</v>
      </c>
      <c r="E184" s="15">
        <v>890.71</v>
      </c>
      <c r="F184" s="15">
        <v>855.78</v>
      </c>
      <c r="G184" s="15">
        <v>847.97</v>
      </c>
      <c r="H184" s="15">
        <v>855.93</v>
      </c>
      <c r="I184" s="15">
        <v>1064</v>
      </c>
      <c r="J184" s="15">
        <v>1277.15</v>
      </c>
      <c r="K184" s="15">
        <v>1428</v>
      </c>
      <c r="L184" s="15">
        <v>1768.33</v>
      </c>
      <c r="M184" s="15">
        <v>1842.3</v>
      </c>
      <c r="N184" s="15">
        <v>1813.56</v>
      </c>
      <c r="O184" s="15">
        <v>1829.79</v>
      </c>
      <c r="P184" s="15">
        <v>2232.79</v>
      </c>
      <c r="Q184" s="15">
        <v>1994.47</v>
      </c>
      <c r="R184" s="15">
        <v>1869.02</v>
      </c>
      <c r="S184" s="15">
        <v>1871.46</v>
      </c>
      <c r="T184" s="15">
        <v>1872.84</v>
      </c>
      <c r="U184" s="15">
        <v>1744.25</v>
      </c>
      <c r="V184" s="15">
        <v>1554.42</v>
      </c>
      <c r="W184" s="15">
        <v>1875.35</v>
      </c>
      <c r="X184" s="15">
        <v>1874.98</v>
      </c>
      <c r="Y184" s="15">
        <v>1228.91</v>
      </c>
    </row>
    <row r="185" spans="1:25" ht="15.75">
      <c r="A185" s="10">
        <v>41128</v>
      </c>
      <c r="B185" s="15">
        <v>1098.04</v>
      </c>
      <c r="C185" s="15">
        <v>977.48</v>
      </c>
      <c r="D185" s="15">
        <v>901.82</v>
      </c>
      <c r="E185" s="15">
        <v>887.82</v>
      </c>
      <c r="F185" s="15">
        <v>854.07</v>
      </c>
      <c r="G185" s="15">
        <v>864.52</v>
      </c>
      <c r="H185" s="15">
        <v>874.95</v>
      </c>
      <c r="I185" s="15">
        <v>1075.17</v>
      </c>
      <c r="J185" s="15">
        <v>1322.83</v>
      </c>
      <c r="K185" s="15">
        <v>1553.53</v>
      </c>
      <c r="L185" s="15">
        <v>1732.88</v>
      </c>
      <c r="M185" s="15">
        <v>1740.89</v>
      </c>
      <c r="N185" s="15">
        <v>1734.99</v>
      </c>
      <c r="O185" s="15">
        <v>1746.04</v>
      </c>
      <c r="P185" s="15">
        <v>1912.9</v>
      </c>
      <c r="Q185" s="15">
        <v>1913.22</v>
      </c>
      <c r="R185" s="15">
        <v>1753.13</v>
      </c>
      <c r="S185" s="15">
        <v>1738.81</v>
      </c>
      <c r="T185" s="15">
        <v>1733.14</v>
      </c>
      <c r="U185" s="15">
        <v>1678.02</v>
      </c>
      <c r="V185" s="15">
        <v>1519.43</v>
      </c>
      <c r="W185" s="15">
        <v>1724.69</v>
      </c>
      <c r="X185" s="15">
        <v>1735.09</v>
      </c>
      <c r="Y185" s="15">
        <v>1233.13</v>
      </c>
    </row>
    <row r="186" spans="1:25" ht="15.75">
      <c r="A186" s="10">
        <v>41129</v>
      </c>
      <c r="B186" s="15">
        <v>1052.48</v>
      </c>
      <c r="C186" s="15">
        <v>897.81</v>
      </c>
      <c r="D186" s="15">
        <v>864.27</v>
      </c>
      <c r="E186" s="15">
        <v>844.43</v>
      </c>
      <c r="F186" s="15">
        <v>837.95</v>
      </c>
      <c r="G186" s="15">
        <v>837.51</v>
      </c>
      <c r="H186" s="15">
        <v>846.03</v>
      </c>
      <c r="I186" s="15">
        <v>1034.24</v>
      </c>
      <c r="J186" s="15">
        <v>1245.83</v>
      </c>
      <c r="K186" s="15">
        <v>1379.47</v>
      </c>
      <c r="L186" s="15">
        <v>1489.09</v>
      </c>
      <c r="M186" s="15">
        <v>1496.56</v>
      </c>
      <c r="N186" s="15">
        <v>1486.56</v>
      </c>
      <c r="O186" s="15">
        <v>1541.68</v>
      </c>
      <c r="P186" s="15">
        <v>1631.49</v>
      </c>
      <c r="Q186" s="15">
        <v>1572.75</v>
      </c>
      <c r="R186" s="15">
        <v>1498.71</v>
      </c>
      <c r="S186" s="15">
        <v>1489.09</v>
      </c>
      <c r="T186" s="15">
        <v>1417.12</v>
      </c>
      <c r="U186" s="15">
        <v>1349.96</v>
      </c>
      <c r="V186" s="15">
        <v>1357.95</v>
      </c>
      <c r="W186" s="15">
        <v>1542.42</v>
      </c>
      <c r="X186" s="15">
        <v>1504.29</v>
      </c>
      <c r="Y186" s="15">
        <v>1225.59</v>
      </c>
    </row>
    <row r="187" spans="1:25" ht="15.75">
      <c r="A187" s="10">
        <v>41130</v>
      </c>
      <c r="B187" s="15">
        <v>1053.59</v>
      </c>
      <c r="C187" s="15">
        <v>912.26</v>
      </c>
      <c r="D187" s="15">
        <v>842.65</v>
      </c>
      <c r="E187" s="15">
        <v>821.58</v>
      </c>
      <c r="F187" s="15">
        <v>810.82</v>
      </c>
      <c r="G187" s="15">
        <v>815.71</v>
      </c>
      <c r="H187" s="15">
        <v>880.54</v>
      </c>
      <c r="I187" s="15">
        <v>1029.65</v>
      </c>
      <c r="J187" s="15">
        <v>1275.38</v>
      </c>
      <c r="K187" s="15">
        <v>1451.79</v>
      </c>
      <c r="L187" s="15">
        <v>1445.41</v>
      </c>
      <c r="M187" s="15">
        <v>1411.09</v>
      </c>
      <c r="N187" s="15">
        <v>1415.64</v>
      </c>
      <c r="O187" s="15">
        <v>1454.13</v>
      </c>
      <c r="P187" s="15">
        <v>1536.73</v>
      </c>
      <c r="Q187" s="15">
        <v>1477.87</v>
      </c>
      <c r="R187" s="15">
        <v>1456.4</v>
      </c>
      <c r="S187" s="15">
        <v>1462</v>
      </c>
      <c r="T187" s="15">
        <v>1496.44</v>
      </c>
      <c r="U187" s="15">
        <v>1448.31</v>
      </c>
      <c r="V187" s="15">
        <v>1402.78</v>
      </c>
      <c r="W187" s="15">
        <v>1485.57</v>
      </c>
      <c r="X187" s="15">
        <v>1439.2</v>
      </c>
      <c r="Y187" s="15">
        <v>1248.72</v>
      </c>
    </row>
    <row r="188" spans="1:25" ht="15.75">
      <c r="A188" s="10">
        <v>41131</v>
      </c>
      <c r="B188" s="15">
        <v>1104.42</v>
      </c>
      <c r="C188" s="15">
        <v>1018.43</v>
      </c>
      <c r="D188" s="15">
        <v>935.09</v>
      </c>
      <c r="E188" s="15">
        <v>902.31</v>
      </c>
      <c r="F188" s="15">
        <v>897.93</v>
      </c>
      <c r="G188" s="15">
        <v>918.66</v>
      </c>
      <c r="H188" s="15">
        <v>1033.11</v>
      </c>
      <c r="I188" s="15">
        <v>1092.19</v>
      </c>
      <c r="J188" s="15">
        <v>1284.83</v>
      </c>
      <c r="K188" s="15">
        <v>1341.35</v>
      </c>
      <c r="L188" s="15">
        <v>1378.14</v>
      </c>
      <c r="M188" s="15">
        <v>1369.77</v>
      </c>
      <c r="N188" s="15">
        <v>1364.53</v>
      </c>
      <c r="O188" s="15">
        <v>1384.33</v>
      </c>
      <c r="P188" s="15">
        <v>1354.72</v>
      </c>
      <c r="Q188" s="15">
        <v>1590.48</v>
      </c>
      <c r="R188" s="15">
        <v>1609.25</v>
      </c>
      <c r="S188" s="15">
        <v>1537.91</v>
      </c>
      <c r="T188" s="15">
        <v>1441.7</v>
      </c>
      <c r="U188" s="15">
        <v>1422.28</v>
      </c>
      <c r="V188" s="15">
        <v>1425.16</v>
      </c>
      <c r="W188" s="15">
        <v>1522.92</v>
      </c>
      <c r="X188" s="15">
        <v>1467.13</v>
      </c>
      <c r="Y188" s="15">
        <v>1295.55</v>
      </c>
    </row>
    <row r="189" spans="1:25" ht="15.75">
      <c r="A189" s="10">
        <v>41132</v>
      </c>
      <c r="B189" s="15">
        <v>1217.23</v>
      </c>
      <c r="C189" s="15">
        <v>1099.85</v>
      </c>
      <c r="D189" s="15">
        <v>1071.18</v>
      </c>
      <c r="E189" s="15">
        <v>1040.48</v>
      </c>
      <c r="F189" s="15">
        <v>1018.51</v>
      </c>
      <c r="G189" s="15">
        <v>1024.38</v>
      </c>
      <c r="H189" s="15">
        <v>1013.27</v>
      </c>
      <c r="I189" s="15">
        <v>1080.8</v>
      </c>
      <c r="J189" s="15">
        <v>1177.9</v>
      </c>
      <c r="K189" s="15">
        <v>1298.14</v>
      </c>
      <c r="L189" s="15">
        <v>1381.33</v>
      </c>
      <c r="M189" s="15">
        <v>1414.03</v>
      </c>
      <c r="N189" s="15">
        <v>1412.11</v>
      </c>
      <c r="O189" s="15">
        <v>1414.2</v>
      </c>
      <c r="P189" s="15">
        <v>1429.39</v>
      </c>
      <c r="Q189" s="15">
        <v>1418.29</v>
      </c>
      <c r="R189" s="15">
        <v>1409.85</v>
      </c>
      <c r="S189" s="15">
        <v>1374.5</v>
      </c>
      <c r="T189" s="15">
        <v>1365.01</v>
      </c>
      <c r="U189" s="15">
        <v>1305.88</v>
      </c>
      <c r="V189" s="15">
        <v>1302.72</v>
      </c>
      <c r="W189" s="15">
        <v>1374.71</v>
      </c>
      <c r="X189" s="15">
        <v>1343.36</v>
      </c>
      <c r="Y189" s="15">
        <v>1255.73</v>
      </c>
    </row>
    <row r="190" spans="1:25" ht="15.75">
      <c r="A190" s="10">
        <v>41133</v>
      </c>
      <c r="B190" s="15">
        <v>1207.67</v>
      </c>
      <c r="C190" s="15">
        <v>1106.36</v>
      </c>
      <c r="D190" s="15">
        <v>1077.55</v>
      </c>
      <c r="E190" s="15">
        <v>1004.41</v>
      </c>
      <c r="F190" s="15">
        <v>992.11</v>
      </c>
      <c r="G190" s="15">
        <v>967.21</v>
      </c>
      <c r="H190" s="15">
        <v>938.04</v>
      </c>
      <c r="I190" s="15">
        <v>955.64</v>
      </c>
      <c r="J190" s="15">
        <v>1114.55</v>
      </c>
      <c r="K190" s="15">
        <v>1210.32</v>
      </c>
      <c r="L190" s="15">
        <v>1260.79</v>
      </c>
      <c r="M190" s="15">
        <v>1284.07</v>
      </c>
      <c r="N190" s="15">
        <v>1293.35</v>
      </c>
      <c r="O190" s="15">
        <v>1305.63</v>
      </c>
      <c r="P190" s="15">
        <v>1323.11</v>
      </c>
      <c r="Q190" s="15">
        <v>1322.83</v>
      </c>
      <c r="R190" s="15">
        <v>1321.54</v>
      </c>
      <c r="S190" s="15">
        <v>1313.21</v>
      </c>
      <c r="T190" s="15">
        <v>1307.29</v>
      </c>
      <c r="U190" s="15">
        <v>1308.74</v>
      </c>
      <c r="V190" s="15">
        <v>1309.16</v>
      </c>
      <c r="W190" s="15">
        <v>1361.63</v>
      </c>
      <c r="X190" s="15">
        <v>1319.83</v>
      </c>
      <c r="Y190" s="15">
        <v>1244.61</v>
      </c>
    </row>
    <row r="191" spans="1:25" ht="15.75">
      <c r="A191" s="10">
        <v>41134</v>
      </c>
      <c r="B191" s="15">
        <v>1131.58</v>
      </c>
      <c r="C191" s="15">
        <v>1029.03</v>
      </c>
      <c r="D191" s="15">
        <v>990.57</v>
      </c>
      <c r="E191" s="15">
        <v>961.03</v>
      </c>
      <c r="F191" s="15">
        <v>942.23</v>
      </c>
      <c r="G191" s="15">
        <v>948.49</v>
      </c>
      <c r="H191" s="15">
        <v>967.98</v>
      </c>
      <c r="I191" s="15">
        <v>1110.86</v>
      </c>
      <c r="J191" s="15">
        <v>1245.12</v>
      </c>
      <c r="K191" s="15">
        <v>1310.97</v>
      </c>
      <c r="L191" s="15">
        <v>1385.34</v>
      </c>
      <c r="M191" s="15">
        <v>1388.41</v>
      </c>
      <c r="N191" s="15">
        <v>1382.19</v>
      </c>
      <c r="O191" s="15">
        <v>1406.8</v>
      </c>
      <c r="P191" s="15">
        <v>1464.01</v>
      </c>
      <c r="Q191" s="15">
        <v>1441.54</v>
      </c>
      <c r="R191" s="15">
        <v>1391.65</v>
      </c>
      <c r="S191" s="15">
        <v>1366.13</v>
      </c>
      <c r="T191" s="15">
        <v>1298.07</v>
      </c>
      <c r="U191" s="15">
        <v>1265.39</v>
      </c>
      <c r="V191" s="15">
        <v>1264.46</v>
      </c>
      <c r="W191" s="15">
        <v>1334.06</v>
      </c>
      <c r="X191" s="15">
        <v>1290.32</v>
      </c>
      <c r="Y191" s="15">
        <v>1240.78</v>
      </c>
    </row>
    <row r="192" spans="1:25" ht="15.75">
      <c r="A192" s="10">
        <v>41135</v>
      </c>
      <c r="B192" s="15">
        <v>1077.49</v>
      </c>
      <c r="C192" s="15">
        <v>955.91</v>
      </c>
      <c r="D192" s="15">
        <v>920.48</v>
      </c>
      <c r="E192" s="15">
        <v>884.82</v>
      </c>
      <c r="F192" s="15">
        <v>886.43</v>
      </c>
      <c r="G192" s="15">
        <v>902.34</v>
      </c>
      <c r="H192" s="15">
        <v>964.9</v>
      </c>
      <c r="I192" s="15">
        <v>1107.18</v>
      </c>
      <c r="J192" s="15">
        <v>1240.43</v>
      </c>
      <c r="K192" s="15">
        <v>1303.12</v>
      </c>
      <c r="L192" s="15">
        <v>1342.84</v>
      </c>
      <c r="M192" s="15">
        <v>1347.4</v>
      </c>
      <c r="N192" s="15">
        <v>1342.37</v>
      </c>
      <c r="O192" s="15">
        <v>1382.51</v>
      </c>
      <c r="P192" s="15">
        <v>1413.7</v>
      </c>
      <c r="Q192" s="15">
        <v>1388.83</v>
      </c>
      <c r="R192" s="15">
        <v>1345.13</v>
      </c>
      <c r="S192" s="15">
        <v>1314.03</v>
      </c>
      <c r="T192" s="15">
        <v>1288.43</v>
      </c>
      <c r="U192" s="15">
        <v>1265.01</v>
      </c>
      <c r="V192" s="15">
        <v>1261.13</v>
      </c>
      <c r="W192" s="15">
        <v>1308.55</v>
      </c>
      <c r="X192" s="15">
        <v>1278.55</v>
      </c>
      <c r="Y192" s="15">
        <v>1200.57</v>
      </c>
    </row>
    <row r="193" spans="1:25" ht="15.75">
      <c r="A193" s="10">
        <v>41136</v>
      </c>
      <c r="B193" s="15">
        <v>1074.06</v>
      </c>
      <c r="C193" s="15">
        <v>927.66</v>
      </c>
      <c r="D193" s="15">
        <v>869.22</v>
      </c>
      <c r="E193" s="15">
        <v>845.49</v>
      </c>
      <c r="F193" s="15">
        <v>828.41</v>
      </c>
      <c r="G193" s="15">
        <v>871.77</v>
      </c>
      <c r="H193" s="15">
        <v>876.75</v>
      </c>
      <c r="I193" s="15">
        <v>1074.54</v>
      </c>
      <c r="J193" s="15">
        <v>1221.49</v>
      </c>
      <c r="K193" s="15">
        <v>1260.89</v>
      </c>
      <c r="L193" s="15">
        <v>1273.62</v>
      </c>
      <c r="M193" s="15">
        <v>1274.53</v>
      </c>
      <c r="N193" s="15">
        <v>1266.97</v>
      </c>
      <c r="O193" s="15">
        <v>1287.65</v>
      </c>
      <c r="P193" s="15">
        <v>1307.61</v>
      </c>
      <c r="Q193" s="15">
        <v>1295.77</v>
      </c>
      <c r="R193" s="15">
        <v>1272.92</v>
      </c>
      <c r="S193" s="15">
        <v>1258.89</v>
      </c>
      <c r="T193" s="15">
        <v>1253.12</v>
      </c>
      <c r="U193" s="15">
        <v>1247.38</v>
      </c>
      <c r="V193" s="15">
        <v>1250.77</v>
      </c>
      <c r="W193" s="15">
        <v>1279</v>
      </c>
      <c r="X193" s="15">
        <v>1276.04</v>
      </c>
      <c r="Y193" s="15">
        <v>1208.53</v>
      </c>
    </row>
    <row r="194" spans="1:25" ht="15.75">
      <c r="A194" s="10">
        <v>41137</v>
      </c>
      <c r="B194" s="15">
        <v>1056.86</v>
      </c>
      <c r="C194" s="15">
        <v>905.91</v>
      </c>
      <c r="D194" s="15">
        <v>863.09</v>
      </c>
      <c r="E194" s="15">
        <v>834.45</v>
      </c>
      <c r="F194" s="15">
        <v>1003.83</v>
      </c>
      <c r="G194" s="15">
        <v>877.02</v>
      </c>
      <c r="H194" s="15">
        <v>874.54</v>
      </c>
      <c r="I194" s="15">
        <v>1045.14</v>
      </c>
      <c r="J194" s="15">
        <v>1208.55</v>
      </c>
      <c r="K194" s="15">
        <v>1248.88</v>
      </c>
      <c r="L194" s="15">
        <v>1267.56</v>
      </c>
      <c r="M194" s="15">
        <v>1269.44</v>
      </c>
      <c r="N194" s="15">
        <v>1260.42</v>
      </c>
      <c r="O194" s="15">
        <v>1276.71</v>
      </c>
      <c r="P194" s="15">
        <v>1305.27</v>
      </c>
      <c r="Q194" s="15">
        <v>1296.1</v>
      </c>
      <c r="R194" s="15">
        <v>1270.16</v>
      </c>
      <c r="S194" s="15">
        <v>1250.25</v>
      </c>
      <c r="T194" s="15">
        <v>1238.49</v>
      </c>
      <c r="U194" s="15">
        <v>1232.4</v>
      </c>
      <c r="V194" s="15">
        <v>1226.78</v>
      </c>
      <c r="W194" s="15">
        <v>1250.1</v>
      </c>
      <c r="X194" s="15">
        <v>1235.44</v>
      </c>
      <c r="Y194" s="15">
        <v>1157.71</v>
      </c>
    </row>
    <row r="195" spans="1:25" ht="15.75">
      <c r="A195" s="10">
        <v>41138</v>
      </c>
      <c r="B195" s="15">
        <v>1037.35</v>
      </c>
      <c r="C195" s="15">
        <v>958.75</v>
      </c>
      <c r="D195" s="15">
        <v>851.16</v>
      </c>
      <c r="E195" s="15">
        <v>831.15</v>
      </c>
      <c r="F195" s="15">
        <v>840.27</v>
      </c>
      <c r="G195" s="15">
        <v>927.95</v>
      </c>
      <c r="H195" s="15">
        <v>944.14</v>
      </c>
      <c r="I195" s="15">
        <v>1069.14</v>
      </c>
      <c r="J195" s="15">
        <v>1214.52</v>
      </c>
      <c r="K195" s="15">
        <v>1261.99</v>
      </c>
      <c r="L195" s="15">
        <v>1280.6</v>
      </c>
      <c r="M195" s="15">
        <v>1277.02</v>
      </c>
      <c r="N195" s="15">
        <v>1268.64</v>
      </c>
      <c r="O195" s="15">
        <v>1283.12</v>
      </c>
      <c r="P195" s="15">
        <v>1286.79</v>
      </c>
      <c r="Q195" s="15">
        <v>1284.58</v>
      </c>
      <c r="R195" s="15">
        <v>1270.79</v>
      </c>
      <c r="S195" s="15">
        <v>1260.35</v>
      </c>
      <c r="T195" s="15">
        <v>1256.89</v>
      </c>
      <c r="U195" s="15">
        <v>1246.32</v>
      </c>
      <c r="V195" s="15">
        <v>1239.56</v>
      </c>
      <c r="W195" s="15">
        <v>1267.89</v>
      </c>
      <c r="X195" s="15">
        <v>1250.18</v>
      </c>
      <c r="Y195" s="15">
        <v>1157.89</v>
      </c>
    </row>
    <row r="196" spans="1:25" ht="15.75">
      <c r="A196" s="10">
        <v>41139</v>
      </c>
      <c r="B196" s="15">
        <v>1085.59</v>
      </c>
      <c r="C196" s="15">
        <v>1002.68</v>
      </c>
      <c r="D196" s="15">
        <v>988.26</v>
      </c>
      <c r="E196" s="15">
        <v>982.59</v>
      </c>
      <c r="F196" s="15">
        <v>974.47</v>
      </c>
      <c r="G196" s="15">
        <v>977.33</v>
      </c>
      <c r="H196" s="15">
        <v>946.92</v>
      </c>
      <c r="I196" s="15">
        <v>977.33</v>
      </c>
      <c r="J196" s="15">
        <v>1089.69</v>
      </c>
      <c r="K196" s="15">
        <v>1183.9</v>
      </c>
      <c r="L196" s="15">
        <v>1198</v>
      </c>
      <c r="M196" s="15">
        <v>1203.92</v>
      </c>
      <c r="N196" s="15">
        <v>1204.59</v>
      </c>
      <c r="O196" s="15">
        <v>1205.61</v>
      </c>
      <c r="P196" s="15">
        <v>1209.08</v>
      </c>
      <c r="Q196" s="15">
        <v>1205.96</v>
      </c>
      <c r="R196" s="15">
        <v>1202.55</v>
      </c>
      <c r="S196" s="15">
        <v>1201.73</v>
      </c>
      <c r="T196" s="15">
        <v>1200.44</v>
      </c>
      <c r="U196" s="15">
        <v>1205.19</v>
      </c>
      <c r="V196" s="15">
        <v>1211.59</v>
      </c>
      <c r="W196" s="15">
        <v>1224.18</v>
      </c>
      <c r="X196" s="15">
        <v>1220.01</v>
      </c>
      <c r="Y196" s="15">
        <v>1136.11</v>
      </c>
    </row>
    <row r="197" spans="1:25" ht="15.75">
      <c r="A197" s="10">
        <v>41140</v>
      </c>
      <c r="B197" s="15">
        <v>1063.09</v>
      </c>
      <c r="C197" s="15">
        <v>1000.39</v>
      </c>
      <c r="D197" s="15">
        <v>909.53</v>
      </c>
      <c r="E197" s="15">
        <v>843.5</v>
      </c>
      <c r="F197" s="15">
        <v>824.76</v>
      </c>
      <c r="G197" s="15">
        <v>827.95</v>
      </c>
      <c r="H197" s="15">
        <v>65.58</v>
      </c>
      <c r="I197" s="15">
        <v>689.54</v>
      </c>
      <c r="J197" s="15">
        <v>993.32</v>
      </c>
      <c r="K197" s="15">
        <v>1052.46</v>
      </c>
      <c r="L197" s="15">
        <v>1093.64</v>
      </c>
      <c r="M197" s="15">
        <v>1111.87</v>
      </c>
      <c r="N197" s="15">
        <v>1115.39</v>
      </c>
      <c r="O197" s="15">
        <v>1129.07</v>
      </c>
      <c r="P197" s="15">
        <v>1164.39</v>
      </c>
      <c r="Q197" s="15">
        <v>1161.35</v>
      </c>
      <c r="R197" s="15">
        <v>1151.66</v>
      </c>
      <c r="S197" s="15">
        <v>1156.41</v>
      </c>
      <c r="T197" s="15">
        <v>1168.07</v>
      </c>
      <c r="U197" s="15">
        <v>1159.45</v>
      </c>
      <c r="V197" s="15">
        <v>1150.36</v>
      </c>
      <c r="W197" s="15">
        <v>1203.01</v>
      </c>
      <c r="X197" s="15">
        <v>1153.73</v>
      </c>
      <c r="Y197" s="15">
        <v>1089.97</v>
      </c>
    </row>
    <row r="198" spans="1:25" ht="15.75">
      <c r="A198" s="10">
        <v>41141</v>
      </c>
      <c r="B198" s="15">
        <v>1012.8</v>
      </c>
      <c r="C198" s="15">
        <v>901.49</v>
      </c>
      <c r="D198" s="15">
        <v>829.11</v>
      </c>
      <c r="E198" s="15">
        <v>809.79</v>
      </c>
      <c r="F198" s="15">
        <v>760.42</v>
      </c>
      <c r="G198" s="15">
        <v>796</v>
      </c>
      <c r="H198" s="15">
        <v>823.3</v>
      </c>
      <c r="I198" s="15">
        <v>978.87</v>
      </c>
      <c r="J198" s="15">
        <v>1197.06</v>
      </c>
      <c r="K198" s="15">
        <v>1234.4</v>
      </c>
      <c r="L198" s="15">
        <v>1253.42</v>
      </c>
      <c r="M198" s="15">
        <v>1250.23</v>
      </c>
      <c r="N198" s="15">
        <v>1242.26</v>
      </c>
      <c r="O198" s="15">
        <v>1259.28</v>
      </c>
      <c r="P198" s="15">
        <v>1277.18</v>
      </c>
      <c r="Q198" s="15">
        <v>1262.42</v>
      </c>
      <c r="R198" s="15">
        <v>1247.92</v>
      </c>
      <c r="S198" s="15">
        <v>1231.38</v>
      </c>
      <c r="T198" s="15">
        <v>1227.29</v>
      </c>
      <c r="U198" s="15">
        <v>1222.57</v>
      </c>
      <c r="V198" s="15">
        <v>1225.09</v>
      </c>
      <c r="W198" s="15">
        <v>1233.48</v>
      </c>
      <c r="X198" s="15">
        <v>1215.79</v>
      </c>
      <c r="Y198" s="15">
        <v>1035.71</v>
      </c>
    </row>
    <row r="199" spans="1:25" ht="15.75">
      <c r="A199" s="10">
        <v>41142</v>
      </c>
      <c r="B199" s="15">
        <v>965.13</v>
      </c>
      <c r="C199" s="15">
        <v>843.45</v>
      </c>
      <c r="D199" s="15">
        <v>837.22</v>
      </c>
      <c r="E199" s="15">
        <v>820.4</v>
      </c>
      <c r="F199" s="15">
        <v>803.8</v>
      </c>
      <c r="G199" s="15">
        <v>820.44</v>
      </c>
      <c r="H199" s="15">
        <v>913.69</v>
      </c>
      <c r="I199" s="15">
        <v>1011.34</v>
      </c>
      <c r="J199" s="15">
        <v>1192.85</v>
      </c>
      <c r="K199" s="15">
        <v>1252.9</v>
      </c>
      <c r="L199" s="15">
        <v>1279.67</v>
      </c>
      <c r="M199" s="15">
        <v>1275.57</v>
      </c>
      <c r="N199" s="15">
        <v>1266.53</v>
      </c>
      <c r="O199" s="15">
        <v>1283.3</v>
      </c>
      <c r="P199" s="15">
        <v>1299.68</v>
      </c>
      <c r="Q199" s="15">
        <v>1281.04</v>
      </c>
      <c r="R199" s="15">
        <v>1265.03</v>
      </c>
      <c r="S199" s="15">
        <v>1249.45</v>
      </c>
      <c r="T199" s="15">
        <v>1242.22</v>
      </c>
      <c r="U199" s="15">
        <v>1231.7</v>
      </c>
      <c r="V199" s="15">
        <v>1237.09</v>
      </c>
      <c r="W199" s="15">
        <v>1258.61</v>
      </c>
      <c r="X199" s="15">
        <v>1227.12</v>
      </c>
      <c r="Y199" s="15">
        <v>1073.21</v>
      </c>
    </row>
    <row r="200" spans="1:25" ht="15.75">
      <c r="A200" s="10">
        <v>41143</v>
      </c>
      <c r="B200" s="15">
        <v>963.87</v>
      </c>
      <c r="C200" s="15">
        <v>833.65</v>
      </c>
      <c r="D200" s="15">
        <v>826.95</v>
      </c>
      <c r="E200" s="15">
        <v>820.8</v>
      </c>
      <c r="F200" s="15">
        <v>821.46</v>
      </c>
      <c r="G200" s="15">
        <v>824.79</v>
      </c>
      <c r="H200" s="15">
        <v>909.82</v>
      </c>
      <c r="I200" s="15">
        <v>999.67</v>
      </c>
      <c r="J200" s="15">
        <v>1146.87</v>
      </c>
      <c r="K200" s="15">
        <v>1231.02</v>
      </c>
      <c r="L200" s="15">
        <v>1256.58</v>
      </c>
      <c r="M200" s="15">
        <v>1245.15</v>
      </c>
      <c r="N200" s="15">
        <v>1232.27</v>
      </c>
      <c r="O200" s="15">
        <v>1252.2</v>
      </c>
      <c r="P200" s="15">
        <v>1275.43</v>
      </c>
      <c r="Q200" s="15">
        <v>1275.24</v>
      </c>
      <c r="R200" s="15">
        <v>1261.58</v>
      </c>
      <c r="S200" s="15">
        <v>1261.34</v>
      </c>
      <c r="T200" s="15">
        <v>1241.76</v>
      </c>
      <c r="U200" s="15">
        <v>1257.99</v>
      </c>
      <c r="V200" s="15">
        <v>1256.68</v>
      </c>
      <c r="W200" s="15">
        <v>1267.79</v>
      </c>
      <c r="X200" s="15">
        <v>1246.96</v>
      </c>
      <c r="Y200" s="15">
        <v>1051.49</v>
      </c>
    </row>
    <row r="201" spans="1:25" ht="15.75">
      <c r="A201" s="10">
        <v>41144</v>
      </c>
      <c r="B201" s="15">
        <v>962.95</v>
      </c>
      <c r="C201" s="15">
        <v>902.68</v>
      </c>
      <c r="D201" s="15">
        <v>901.41</v>
      </c>
      <c r="E201" s="15">
        <v>883.79</v>
      </c>
      <c r="F201" s="15">
        <v>874.7</v>
      </c>
      <c r="G201" s="15">
        <v>918.49</v>
      </c>
      <c r="H201" s="15">
        <v>911.6</v>
      </c>
      <c r="I201" s="15">
        <v>1010.89</v>
      </c>
      <c r="J201" s="15">
        <v>1183.71</v>
      </c>
      <c r="K201" s="15">
        <v>1288.81</v>
      </c>
      <c r="L201" s="15">
        <v>1312.29</v>
      </c>
      <c r="M201" s="15">
        <v>1312.7</v>
      </c>
      <c r="N201" s="15">
        <v>1300.65</v>
      </c>
      <c r="O201" s="15">
        <v>1312.14</v>
      </c>
      <c r="P201" s="15">
        <v>1320.95</v>
      </c>
      <c r="Q201" s="15">
        <v>1304.01</v>
      </c>
      <c r="R201" s="15">
        <v>1286.78</v>
      </c>
      <c r="S201" s="15">
        <v>1272.73</v>
      </c>
      <c r="T201" s="15">
        <v>1247.57</v>
      </c>
      <c r="U201" s="15">
        <v>1244.08</v>
      </c>
      <c r="V201" s="15">
        <v>1280.71</v>
      </c>
      <c r="W201" s="15">
        <v>1303.51</v>
      </c>
      <c r="X201" s="15">
        <v>1220.52</v>
      </c>
      <c r="Y201" s="15">
        <v>1057.84</v>
      </c>
    </row>
    <row r="202" spans="1:25" ht="15.75">
      <c r="A202" s="10">
        <v>41145</v>
      </c>
      <c r="B202" s="15">
        <v>976.79</v>
      </c>
      <c r="C202" s="15">
        <v>940.23</v>
      </c>
      <c r="D202" s="15">
        <v>927.2</v>
      </c>
      <c r="E202" s="15">
        <v>915.18</v>
      </c>
      <c r="F202" s="15">
        <v>916.4</v>
      </c>
      <c r="G202" s="15">
        <v>937.6</v>
      </c>
      <c r="H202" s="15">
        <v>957.89</v>
      </c>
      <c r="I202" s="15">
        <v>1024.55</v>
      </c>
      <c r="J202" s="15">
        <v>1216.83</v>
      </c>
      <c r="K202" s="15">
        <v>1313.95</v>
      </c>
      <c r="L202" s="15">
        <v>1330.71</v>
      </c>
      <c r="M202" s="15">
        <v>1325.22</v>
      </c>
      <c r="N202" s="15">
        <v>1311.86</v>
      </c>
      <c r="O202" s="15">
        <v>1321.88</v>
      </c>
      <c r="P202" s="15">
        <v>1335.56</v>
      </c>
      <c r="Q202" s="15">
        <v>1317.12</v>
      </c>
      <c r="R202" s="15">
        <v>1302.94</v>
      </c>
      <c r="S202" s="15">
        <v>1285.33</v>
      </c>
      <c r="T202" s="15">
        <v>1261.58</v>
      </c>
      <c r="U202" s="15">
        <v>1263.3</v>
      </c>
      <c r="V202" s="15">
        <v>1310.97</v>
      </c>
      <c r="W202" s="15">
        <v>1331.35</v>
      </c>
      <c r="X202" s="15">
        <v>1250.05</v>
      </c>
      <c r="Y202" s="15">
        <v>1112.13</v>
      </c>
    </row>
    <row r="203" spans="1:25" ht="15.75">
      <c r="A203" s="10">
        <v>41146</v>
      </c>
      <c r="B203" s="15">
        <v>1101.63</v>
      </c>
      <c r="C203" s="15">
        <v>1043.93</v>
      </c>
      <c r="D203" s="15">
        <v>970.52</v>
      </c>
      <c r="E203" s="15">
        <v>964.75</v>
      </c>
      <c r="F203" s="15">
        <v>950.06</v>
      </c>
      <c r="G203" s="15">
        <v>965.43</v>
      </c>
      <c r="H203" s="15">
        <v>947.41</v>
      </c>
      <c r="I203" s="15">
        <v>963.94</v>
      </c>
      <c r="J203" s="15">
        <v>1133.02</v>
      </c>
      <c r="K203" s="15">
        <v>1247.7</v>
      </c>
      <c r="L203" s="15">
        <v>1270.81</v>
      </c>
      <c r="M203" s="15">
        <v>1272.17</v>
      </c>
      <c r="N203" s="15">
        <v>1271.41</v>
      </c>
      <c r="O203" s="15">
        <v>1272.03</v>
      </c>
      <c r="P203" s="15">
        <v>1281.35</v>
      </c>
      <c r="Q203" s="15">
        <v>1280.04</v>
      </c>
      <c r="R203" s="15">
        <v>1274.83</v>
      </c>
      <c r="S203" s="15">
        <v>1258.69</v>
      </c>
      <c r="T203" s="15">
        <v>1262.84</v>
      </c>
      <c r="U203" s="15">
        <v>1258.29</v>
      </c>
      <c r="V203" s="15">
        <v>1274.16</v>
      </c>
      <c r="W203" s="15">
        <v>1274.73</v>
      </c>
      <c r="X203" s="15">
        <v>1246.93</v>
      </c>
      <c r="Y203" s="15">
        <v>1150.3</v>
      </c>
    </row>
    <row r="204" spans="1:25" ht="15.75">
      <c r="A204" s="10">
        <v>41147</v>
      </c>
      <c r="B204" s="15">
        <v>1051.63</v>
      </c>
      <c r="C204" s="15">
        <v>992.46</v>
      </c>
      <c r="D204" s="15">
        <v>967.19</v>
      </c>
      <c r="E204" s="15">
        <v>947.06</v>
      </c>
      <c r="F204" s="15">
        <v>941.05</v>
      </c>
      <c r="G204" s="15">
        <v>939.71</v>
      </c>
      <c r="H204" s="15">
        <v>923.14</v>
      </c>
      <c r="I204" s="15">
        <v>881.09</v>
      </c>
      <c r="J204" s="15">
        <v>967.73</v>
      </c>
      <c r="K204" s="15">
        <v>1036.7</v>
      </c>
      <c r="L204" s="15">
        <v>1086.28</v>
      </c>
      <c r="M204" s="15">
        <v>1097.13</v>
      </c>
      <c r="N204" s="15">
        <v>1100.22</v>
      </c>
      <c r="O204" s="15">
        <v>1101.84</v>
      </c>
      <c r="P204" s="15">
        <v>1141.4</v>
      </c>
      <c r="Q204" s="15">
        <v>1144.56</v>
      </c>
      <c r="R204" s="15">
        <v>1153.55</v>
      </c>
      <c r="S204" s="15">
        <v>1151.13</v>
      </c>
      <c r="T204" s="15">
        <v>1152.48</v>
      </c>
      <c r="U204" s="15">
        <v>1155.48</v>
      </c>
      <c r="V204" s="15">
        <v>1191.15</v>
      </c>
      <c r="W204" s="15">
        <v>1230.36</v>
      </c>
      <c r="X204" s="15">
        <v>1198.92</v>
      </c>
      <c r="Y204" s="15">
        <v>1091.65</v>
      </c>
    </row>
    <row r="205" spans="1:25" ht="15.75">
      <c r="A205" s="10">
        <v>41148</v>
      </c>
      <c r="B205" s="15">
        <v>995.66</v>
      </c>
      <c r="C205" s="15">
        <v>968.79</v>
      </c>
      <c r="D205" s="15">
        <v>945</v>
      </c>
      <c r="E205" s="15">
        <v>930.94</v>
      </c>
      <c r="F205" s="15">
        <v>918.5</v>
      </c>
      <c r="G205" s="15">
        <v>930.16</v>
      </c>
      <c r="H205" s="15">
        <v>985.41</v>
      </c>
      <c r="I205" s="15">
        <v>1011.42</v>
      </c>
      <c r="J205" s="15">
        <v>1256.09</v>
      </c>
      <c r="K205" s="15">
        <v>1315.84</v>
      </c>
      <c r="L205" s="15">
        <v>1329</v>
      </c>
      <c r="M205" s="15">
        <v>1326.3</v>
      </c>
      <c r="N205" s="15">
        <v>1317.93</v>
      </c>
      <c r="O205" s="15">
        <v>1332.15</v>
      </c>
      <c r="P205" s="15">
        <v>1324.4</v>
      </c>
      <c r="Q205" s="15">
        <v>1317.42</v>
      </c>
      <c r="R205" s="15">
        <v>1306.76</v>
      </c>
      <c r="S205" s="15">
        <v>1312.04</v>
      </c>
      <c r="T205" s="15">
        <v>1271.82</v>
      </c>
      <c r="U205" s="15">
        <v>1267.2</v>
      </c>
      <c r="V205" s="15">
        <v>1313</v>
      </c>
      <c r="W205" s="15">
        <v>1327.46</v>
      </c>
      <c r="X205" s="15">
        <v>1252.54</v>
      </c>
      <c r="Y205" s="15">
        <v>1137.63</v>
      </c>
    </row>
    <row r="206" spans="1:25" ht="15.75">
      <c r="A206" s="10">
        <v>41149</v>
      </c>
      <c r="B206" s="15">
        <v>1013.92</v>
      </c>
      <c r="C206" s="15">
        <v>936.06</v>
      </c>
      <c r="D206" s="15">
        <v>908.46</v>
      </c>
      <c r="E206" s="15">
        <v>889.99</v>
      </c>
      <c r="F206" s="15">
        <v>890.92</v>
      </c>
      <c r="G206" s="15">
        <v>938.23</v>
      </c>
      <c r="H206" s="15">
        <v>974.42</v>
      </c>
      <c r="I206" s="15">
        <v>1009.88</v>
      </c>
      <c r="J206" s="15">
        <v>1200.03</v>
      </c>
      <c r="K206" s="15">
        <v>1295.71</v>
      </c>
      <c r="L206" s="15">
        <v>1321.18</v>
      </c>
      <c r="M206" s="15">
        <v>1060.31</v>
      </c>
      <c r="N206" s="15">
        <v>1002.58</v>
      </c>
      <c r="O206" s="15">
        <v>1022.07</v>
      </c>
      <c r="P206" s="15">
        <v>1062.94</v>
      </c>
      <c r="Q206" s="15">
        <v>1026.63</v>
      </c>
      <c r="R206" s="15">
        <v>952.88</v>
      </c>
      <c r="S206" s="15">
        <v>915.71</v>
      </c>
      <c r="T206" s="15">
        <v>1254.73</v>
      </c>
      <c r="U206" s="15">
        <v>1234.45</v>
      </c>
      <c r="V206" s="15">
        <v>1276.26</v>
      </c>
      <c r="W206" s="15">
        <v>1310.38</v>
      </c>
      <c r="X206" s="15">
        <v>1228.89</v>
      </c>
      <c r="Y206" s="15">
        <v>1122.95</v>
      </c>
    </row>
    <row r="207" spans="1:25" ht="15.75">
      <c r="A207" s="10">
        <v>41150</v>
      </c>
      <c r="B207" s="15">
        <v>979.09</v>
      </c>
      <c r="C207" s="15">
        <v>931.61</v>
      </c>
      <c r="D207" s="15">
        <v>869.26</v>
      </c>
      <c r="E207" s="15">
        <v>851.54</v>
      </c>
      <c r="F207" s="15">
        <v>866.2</v>
      </c>
      <c r="G207" s="15">
        <v>884.35</v>
      </c>
      <c r="H207" s="15">
        <v>942.85</v>
      </c>
      <c r="I207" s="15">
        <v>957.15</v>
      </c>
      <c r="J207" s="15">
        <v>1193.16</v>
      </c>
      <c r="K207" s="15">
        <v>1264.35</v>
      </c>
      <c r="L207" s="15">
        <v>1275.74</v>
      </c>
      <c r="M207" s="15">
        <v>1269.39</v>
      </c>
      <c r="N207" s="15">
        <v>1258.32</v>
      </c>
      <c r="O207" s="15">
        <v>1270.87</v>
      </c>
      <c r="P207" s="15">
        <v>1286.97</v>
      </c>
      <c r="Q207" s="15">
        <v>1270.9</v>
      </c>
      <c r="R207" s="15">
        <v>1263.93</v>
      </c>
      <c r="S207" s="15">
        <v>1256.94</v>
      </c>
      <c r="T207" s="15">
        <v>1251.73</v>
      </c>
      <c r="U207" s="15">
        <v>1242.58</v>
      </c>
      <c r="V207" s="15">
        <v>1265.54</v>
      </c>
      <c r="W207" s="15">
        <v>1278.13</v>
      </c>
      <c r="X207" s="15">
        <v>1208.56</v>
      </c>
      <c r="Y207" s="15">
        <v>1049.83</v>
      </c>
    </row>
    <row r="208" spans="1:25" ht="15.75">
      <c r="A208" s="10">
        <v>41151</v>
      </c>
      <c r="B208" s="15">
        <v>937.08</v>
      </c>
      <c r="C208" s="15">
        <v>864.38</v>
      </c>
      <c r="D208" s="15">
        <v>873.63</v>
      </c>
      <c r="E208" s="15">
        <v>837.69</v>
      </c>
      <c r="F208" s="15">
        <v>853.5</v>
      </c>
      <c r="G208" s="15">
        <v>854.41</v>
      </c>
      <c r="H208" s="15">
        <v>894.72</v>
      </c>
      <c r="I208" s="15">
        <v>919.12</v>
      </c>
      <c r="J208" s="15">
        <v>1158.31</v>
      </c>
      <c r="K208" s="15">
        <v>1254.75</v>
      </c>
      <c r="L208" s="15">
        <v>1268.85</v>
      </c>
      <c r="M208" s="15">
        <v>1264.85</v>
      </c>
      <c r="N208" s="15">
        <v>1258.7</v>
      </c>
      <c r="O208" s="15">
        <v>1275.9</v>
      </c>
      <c r="P208" s="15">
        <v>1292.63</v>
      </c>
      <c r="Q208" s="15">
        <v>1271.9</v>
      </c>
      <c r="R208" s="15">
        <v>1261.52</v>
      </c>
      <c r="S208" s="15">
        <v>1250.16</v>
      </c>
      <c r="T208" s="15">
        <v>1259.91</v>
      </c>
      <c r="U208" s="15">
        <v>1262.07</v>
      </c>
      <c r="V208" s="15">
        <v>1279.42</v>
      </c>
      <c r="W208" s="15">
        <v>1287.26</v>
      </c>
      <c r="X208" s="15">
        <v>1213.97</v>
      </c>
      <c r="Y208" s="15">
        <v>1023.23</v>
      </c>
    </row>
    <row r="209" spans="1:25" ht="15.75">
      <c r="A209" s="10">
        <v>41152</v>
      </c>
      <c r="B209" s="15">
        <v>906.27</v>
      </c>
      <c r="C209" s="15">
        <v>851.53</v>
      </c>
      <c r="D209" s="15">
        <v>830.26</v>
      </c>
      <c r="E209" s="15">
        <v>799.66</v>
      </c>
      <c r="F209" s="15">
        <v>791.43</v>
      </c>
      <c r="G209" s="15">
        <v>854.21</v>
      </c>
      <c r="H209" s="15">
        <v>879.3</v>
      </c>
      <c r="I209" s="15">
        <v>918.9</v>
      </c>
      <c r="J209" s="15">
        <v>1125.62</v>
      </c>
      <c r="K209" s="15">
        <v>1240.73</v>
      </c>
      <c r="L209" s="15">
        <v>1249.89</v>
      </c>
      <c r="M209" s="15">
        <v>1247.96</v>
      </c>
      <c r="N209" s="15">
        <v>1241.62</v>
      </c>
      <c r="O209" s="15">
        <v>1249.63</v>
      </c>
      <c r="P209" s="15">
        <v>1266.4</v>
      </c>
      <c r="Q209" s="15">
        <v>1248.96</v>
      </c>
      <c r="R209" s="15">
        <v>1246.49</v>
      </c>
      <c r="S209" s="15">
        <v>1234.17</v>
      </c>
      <c r="T209" s="15">
        <v>1230.16</v>
      </c>
      <c r="U209" s="15">
        <v>1215.48</v>
      </c>
      <c r="V209" s="15">
        <v>1253.47</v>
      </c>
      <c r="W209" s="15">
        <v>1264.42</v>
      </c>
      <c r="X209" s="15">
        <v>1127.13</v>
      </c>
      <c r="Y209" s="15">
        <v>990.74</v>
      </c>
    </row>
    <row r="210" ht="12.75">
      <c r="A210" s="5"/>
    </row>
    <row r="211" spans="1:8" ht="18">
      <c r="A211" s="77" t="s">
        <v>49</v>
      </c>
      <c r="B211" s="77"/>
      <c r="C211" s="77"/>
      <c r="D211" s="77"/>
      <c r="E211" s="77"/>
      <c r="F211" s="71">
        <f>'август 2012 ДЭ'!F211:G211</f>
        <v>251914.53</v>
      </c>
      <c r="G211" s="71"/>
      <c r="H211" s="16" t="s">
        <v>50</v>
      </c>
    </row>
    <row r="212" ht="12.75">
      <c r="A212" s="5"/>
    </row>
    <row r="213" ht="12.75">
      <c r="A213" s="5"/>
    </row>
    <row r="214" spans="6:18" ht="20.25">
      <c r="F214" s="78" t="s">
        <v>51</v>
      </c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1:24" ht="39.75" customHeight="1">
      <c r="A215" s="79" t="s">
        <v>158</v>
      </c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</row>
    <row r="216" spans="1:20" ht="18">
      <c r="A216" s="51" t="s">
        <v>157</v>
      </c>
      <c r="P216" s="9"/>
      <c r="Q216" s="9"/>
      <c r="R216" s="9"/>
      <c r="S216" s="9"/>
      <c r="T216" s="9"/>
    </row>
    <row r="217" spans="1:25" ht="15.75">
      <c r="A217" s="72" t="s">
        <v>13</v>
      </c>
      <c r="B217" s="72" t="s">
        <v>45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</row>
    <row r="218" spans="1:25" ht="31.5">
      <c r="A218" s="72"/>
      <c r="B218" s="6" t="s">
        <v>14</v>
      </c>
      <c r="C218" s="6" t="s">
        <v>15</v>
      </c>
      <c r="D218" s="6" t="s">
        <v>16</v>
      </c>
      <c r="E218" s="6" t="s">
        <v>17</v>
      </c>
      <c r="F218" s="6" t="s">
        <v>18</v>
      </c>
      <c r="G218" s="6" t="s">
        <v>19</v>
      </c>
      <c r="H218" s="6" t="s">
        <v>20</v>
      </c>
      <c r="I218" s="6" t="s">
        <v>21</v>
      </c>
      <c r="J218" s="6" t="s">
        <v>22</v>
      </c>
      <c r="K218" s="6" t="s">
        <v>23</v>
      </c>
      <c r="L218" s="6" t="s">
        <v>24</v>
      </c>
      <c r="M218" s="6" t="s">
        <v>25</v>
      </c>
      <c r="N218" s="6" t="s">
        <v>26</v>
      </c>
      <c r="O218" s="6" t="s">
        <v>27</v>
      </c>
      <c r="P218" s="6" t="s">
        <v>28</v>
      </c>
      <c r="Q218" s="6" t="s">
        <v>29</v>
      </c>
      <c r="R218" s="6" t="s">
        <v>30</v>
      </c>
      <c r="S218" s="6" t="s">
        <v>31</v>
      </c>
      <c r="T218" s="6" t="s">
        <v>32</v>
      </c>
      <c r="U218" s="6" t="s">
        <v>33</v>
      </c>
      <c r="V218" s="6" t="s">
        <v>34</v>
      </c>
      <c r="W218" s="6" t="s">
        <v>35</v>
      </c>
      <c r="X218" s="6" t="s">
        <v>36</v>
      </c>
      <c r="Y218" s="6" t="s">
        <v>37</v>
      </c>
    </row>
    <row r="219" spans="1:25" ht="15.75">
      <c r="A219" s="10">
        <v>41122</v>
      </c>
      <c r="B219" s="15">
        <v>1108.71</v>
      </c>
      <c r="C219" s="15">
        <v>1024.36</v>
      </c>
      <c r="D219" s="15">
        <v>983.64</v>
      </c>
      <c r="E219" s="15">
        <v>939.91</v>
      </c>
      <c r="F219" s="15">
        <v>902.18</v>
      </c>
      <c r="G219" s="15">
        <v>882.69</v>
      </c>
      <c r="H219" s="15">
        <v>947.96</v>
      </c>
      <c r="I219" s="15">
        <v>1039.91</v>
      </c>
      <c r="J219" s="15">
        <v>1218.42</v>
      </c>
      <c r="K219" s="15">
        <v>1333.77</v>
      </c>
      <c r="L219" s="15">
        <v>1397.33</v>
      </c>
      <c r="M219" s="15">
        <v>1406.23</v>
      </c>
      <c r="N219" s="15">
        <v>1383.12</v>
      </c>
      <c r="O219" s="15">
        <v>1419.92</v>
      </c>
      <c r="P219" s="15">
        <v>1476.2</v>
      </c>
      <c r="Q219" s="15">
        <v>1479.57</v>
      </c>
      <c r="R219" s="15">
        <v>1411.11</v>
      </c>
      <c r="S219" s="15">
        <v>1387.25</v>
      </c>
      <c r="T219" s="15">
        <v>1368.68</v>
      </c>
      <c r="U219" s="15">
        <v>1263.57</v>
      </c>
      <c r="V219" s="15">
        <v>1256.77</v>
      </c>
      <c r="W219" s="15">
        <v>1335.91</v>
      </c>
      <c r="X219" s="15">
        <v>1340.37</v>
      </c>
      <c r="Y219" s="15">
        <v>1180.79</v>
      </c>
    </row>
    <row r="220" spans="1:25" ht="15.75">
      <c r="A220" s="10">
        <v>41123</v>
      </c>
      <c r="B220" s="15">
        <v>1097.79</v>
      </c>
      <c r="C220" s="15">
        <v>949.3</v>
      </c>
      <c r="D220" s="15">
        <v>843.41</v>
      </c>
      <c r="E220" s="15">
        <v>823.16</v>
      </c>
      <c r="F220" s="15">
        <v>813.22</v>
      </c>
      <c r="G220" s="15">
        <v>796.63</v>
      </c>
      <c r="H220" s="15">
        <v>820.2</v>
      </c>
      <c r="I220" s="15">
        <v>1050.59</v>
      </c>
      <c r="J220" s="15">
        <v>1275.61</v>
      </c>
      <c r="K220" s="15">
        <v>1384.49</v>
      </c>
      <c r="L220" s="15">
        <v>1474.01</v>
      </c>
      <c r="M220" s="15">
        <v>1457.27</v>
      </c>
      <c r="N220" s="15">
        <v>1457.62</v>
      </c>
      <c r="O220" s="15">
        <v>1476.68</v>
      </c>
      <c r="P220" s="15">
        <v>1491.93</v>
      </c>
      <c r="Q220" s="15">
        <v>1478.82</v>
      </c>
      <c r="R220" s="15">
        <v>1465.05</v>
      </c>
      <c r="S220" s="15">
        <v>1465.4</v>
      </c>
      <c r="T220" s="15">
        <v>1456.28</v>
      </c>
      <c r="U220" s="15">
        <v>1375.93</v>
      </c>
      <c r="V220" s="15">
        <v>1335.55</v>
      </c>
      <c r="W220" s="15">
        <v>1463.98</v>
      </c>
      <c r="X220" s="15">
        <v>1474.32</v>
      </c>
      <c r="Y220" s="15">
        <v>1225.63</v>
      </c>
    </row>
    <row r="221" spans="1:25" ht="15.75">
      <c r="A221" s="10">
        <v>41124</v>
      </c>
      <c r="B221" s="15">
        <v>1146.26</v>
      </c>
      <c r="C221" s="15">
        <v>1036.81</v>
      </c>
      <c r="D221" s="15">
        <v>876.5</v>
      </c>
      <c r="E221" s="15">
        <v>864.6</v>
      </c>
      <c r="F221" s="15">
        <v>857.04</v>
      </c>
      <c r="G221" s="15">
        <v>839.44</v>
      </c>
      <c r="H221" s="15">
        <v>867.79</v>
      </c>
      <c r="I221" s="15">
        <v>1090.97</v>
      </c>
      <c r="J221" s="15">
        <v>1308.48</v>
      </c>
      <c r="K221" s="15">
        <v>1652.84</v>
      </c>
      <c r="L221" s="15">
        <v>1813.03</v>
      </c>
      <c r="M221" s="15">
        <v>1822.27</v>
      </c>
      <c r="N221" s="15">
        <v>1827.29</v>
      </c>
      <c r="O221" s="15">
        <v>1817.61</v>
      </c>
      <c r="P221" s="15">
        <v>1819.59</v>
      </c>
      <c r="Q221" s="15">
        <v>1821.93</v>
      </c>
      <c r="R221" s="15">
        <v>1820.75</v>
      </c>
      <c r="S221" s="15">
        <v>1856.56</v>
      </c>
      <c r="T221" s="15">
        <v>1851.97</v>
      </c>
      <c r="U221" s="15">
        <v>1556.32</v>
      </c>
      <c r="V221" s="15">
        <v>1408.93</v>
      </c>
      <c r="W221" s="15">
        <v>1541.73</v>
      </c>
      <c r="X221" s="15">
        <v>1516.09</v>
      </c>
      <c r="Y221" s="15">
        <v>1201.23</v>
      </c>
    </row>
    <row r="222" spans="1:25" ht="15.75">
      <c r="A222" s="10">
        <v>41125</v>
      </c>
      <c r="B222" s="15">
        <v>1182.2</v>
      </c>
      <c r="C222" s="15">
        <v>1052.43</v>
      </c>
      <c r="D222" s="15">
        <v>1027.63</v>
      </c>
      <c r="E222" s="15">
        <v>1016.3</v>
      </c>
      <c r="F222" s="15">
        <v>993.5</v>
      </c>
      <c r="G222" s="15">
        <v>927</v>
      </c>
      <c r="H222" s="15">
        <v>896.76</v>
      </c>
      <c r="I222" s="15">
        <v>1011.09</v>
      </c>
      <c r="J222" s="15">
        <v>1173.47</v>
      </c>
      <c r="K222" s="15">
        <v>1325.76</v>
      </c>
      <c r="L222" s="15">
        <v>1454.93</v>
      </c>
      <c r="M222" s="15">
        <v>1523.59</v>
      </c>
      <c r="N222" s="15">
        <v>1525.34</v>
      </c>
      <c r="O222" s="15">
        <v>1530.82</v>
      </c>
      <c r="P222" s="15">
        <v>1534.15</v>
      </c>
      <c r="Q222" s="15">
        <v>1536.18</v>
      </c>
      <c r="R222" s="15">
        <v>1505.01</v>
      </c>
      <c r="S222" s="15">
        <v>1498.11</v>
      </c>
      <c r="T222" s="15">
        <v>1488.03</v>
      </c>
      <c r="U222" s="15">
        <v>1399.9</v>
      </c>
      <c r="V222" s="15">
        <v>1351.1</v>
      </c>
      <c r="W222" s="15">
        <v>1451.58</v>
      </c>
      <c r="X222" s="15">
        <v>1458.21</v>
      </c>
      <c r="Y222" s="15">
        <v>1224.86</v>
      </c>
    </row>
    <row r="223" spans="1:25" ht="15.75">
      <c r="A223" s="10">
        <v>41126</v>
      </c>
      <c r="B223" s="15">
        <v>1163.94</v>
      </c>
      <c r="C223" s="15">
        <v>1036.92</v>
      </c>
      <c r="D223" s="15">
        <v>953.07</v>
      </c>
      <c r="E223" s="15">
        <v>933.83</v>
      </c>
      <c r="F223" s="15">
        <v>918.42</v>
      </c>
      <c r="G223" s="15">
        <v>898.21</v>
      </c>
      <c r="H223" s="15">
        <v>848.54</v>
      </c>
      <c r="I223" s="15">
        <v>907.66</v>
      </c>
      <c r="J223" s="15">
        <v>1044.44</v>
      </c>
      <c r="K223" s="15">
        <v>1169.92</v>
      </c>
      <c r="L223" s="15">
        <v>1250.9</v>
      </c>
      <c r="M223" s="15">
        <v>1291.37</v>
      </c>
      <c r="N223" s="15">
        <v>1296.49</v>
      </c>
      <c r="O223" s="15">
        <v>1300.87</v>
      </c>
      <c r="P223" s="15">
        <v>1305.65</v>
      </c>
      <c r="Q223" s="15">
        <v>1305.87</v>
      </c>
      <c r="R223" s="15">
        <v>1305.61</v>
      </c>
      <c r="S223" s="15">
        <v>1302.65</v>
      </c>
      <c r="T223" s="15">
        <v>1307.55</v>
      </c>
      <c r="U223" s="15">
        <v>1290.39</v>
      </c>
      <c r="V223" s="15">
        <v>1267.59</v>
      </c>
      <c r="W223" s="15">
        <v>1323.84</v>
      </c>
      <c r="X223" s="15">
        <v>1322.94</v>
      </c>
      <c r="Y223" s="15">
        <v>1238.78</v>
      </c>
    </row>
    <row r="224" spans="1:25" ht="15.75">
      <c r="A224" s="10">
        <v>41127</v>
      </c>
      <c r="B224" s="15">
        <v>1135.38</v>
      </c>
      <c r="C224" s="15">
        <v>1019.3</v>
      </c>
      <c r="D224" s="15">
        <v>917.82</v>
      </c>
      <c r="E224" s="15">
        <v>890.71</v>
      </c>
      <c r="F224" s="15">
        <v>855.78</v>
      </c>
      <c r="G224" s="15">
        <v>847.97</v>
      </c>
      <c r="H224" s="15">
        <v>855.93</v>
      </c>
      <c r="I224" s="15">
        <v>1064</v>
      </c>
      <c r="J224" s="15">
        <v>1277.15</v>
      </c>
      <c r="K224" s="15">
        <v>1428</v>
      </c>
      <c r="L224" s="15">
        <v>1768.33</v>
      </c>
      <c r="M224" s="15">
        <v>1842.3</v>
      </c>
      <c r="N224" s="15">
        <v>1813.56</v>
      </c>
      <c r="O224" s="15">
        <v>1829.79</v>
      </c>
      <c r="P224" s="15">
        <v>2232.79</v>
      </c>
      <c r="Q224" s="15">
        <v>1994.47</v>
      </c>
      <c r="R224" s="15">
        <v>1869.02</v>
      </c>
      <c r="S224" s="15">
        <v>1871.46</v>
      </c>
      <c r="T224" s="15">
        <v>1872.84</v>
      </c>
      <c r="U224" s="15">
        <v>1744.25</v>
      </c>
      <c r="V224" s="15">
        <v>1554.42</v>
      </c>
      <c r="W224" s="15">
        <v>1875.35</v>
      </c>
      <c r="X224" s="15">
        <v>1874.98</v>
      </c>
      <c r="Y224" s="15">
        <v>1228.91</v>
      </c>
    </row>
    <row r="225" spans="1:25" ht="15.75">
      <c r="A225" s="10">
        <v>41128</v>
      </c>
      <c r="B225" s="15">
        <v>1098.04</v>
      </c>
      <c r="C225" s="15">
        <v>977.48</v>
      </c>
      <c r="D225" s="15">
        <v>901.82</v>
      </c>
      <c r="E225" s="15">
        <v>887.82</v>
      </c>
      <c r="F225" s="15">
        <v>854.07</v>
      </c>
      <c r="G225" s="15">
        <v>864.52</v>
      </c>
      <c r="H225" s="15">
        <v>874.95</v>
      </c>
      <c r="I225" s="15">
        <v>1075.17</v>
      </c>
      <c r="J225" s="15">
        <v>1322.83</v>
      </c>
      <c r="K225" s="15">
        <v>1553.53</v>
      </c>
      <c r="L225" s="15">
        <v>1732.88</v>
      </c>
      <c r="M225" s="15">
        <v>1740.89</v>
      </c>
      <c r="N225" s="15">
        <v>1734.99</v>
      </c>
      <c r="O225" s="15">
        <v>1746.04</v>
      </c>
      <c r="P225" s="15">
        <v>1912.9</v>
      </c>
      <c r="Q225" s="15">
        <v>1913.22</v>
      </c>
      <c r="R225" s="15">
        <v>1753.13</v>
      </c>
      <c r="S225" s="15">
        <v>1738.81</v>
      </c>
      <c r="T225" s="15">
        <v>1733.14</v>
      </c>
      <c r="U225" s="15">
        <v>1678.02</v>
      </c>
      <c r="V225" s="15">
        <v>1519.43</v>
      </c>
      <c r="W225" s="15">
        <v>1724.69</v>
      </c>
      <c r="X225" s="15">
        <v>1735.09</v>
      </c>
      <c r="Y225" s="15">
        <v>1233.13</v>
      </c>
    </row>
    <row r="226" spans="1:25" ht="15.75">
      <c r="A226" s="10">
        <v>41129</v>
      </c>
      <c r="B226" s="15">
        <v>1052.48</v>
      </c>
      <c r="C226" s="15">
        <v>897.81</v>
      </c>
      <c r="D226" s="15">
        <v>864.27</v>
      </c>
      <c r="E226" s="15">
        <v>844.43</v>
      </c>
      <c r="F226" s="15">
        <v>837.95</v>
      </c>
      <c r="G226" s="15">
        <v>837.51</v>
      </c>
      <c r="H226" s="15">
        <v>846.03</v>
      </c>
      <c r="I226" s="15">
        <v>1034.24</v>
      </c>
      <c r="J226" s="15">
        <v>1245.83</v>
      </c>
      <c r="K226" s="15">
        <v>1379.47</v>
      </c>
      <c r="L226" s="15">
        <v>1489.09</v>
      </c>
      <c r="M226" s="15">
        <v>1496.56</v>
      </c>
      <c r="N226" s="15">
        <v>1486.56</v>
      </c>
      <c r="O226" s="15">
        <v>1541.68</v>
      </c>
      <c r="P226" s="15">
        <v>1631.49</v>
      </c>
      <c r="Q226" s="15">
        <v>1572.75</v>
      </c>
      <c r="R226" s="15">
        <v>1498.71</v>
      </c>
      <c r="S226" s="15">
        <v>1489.09</v>
      </c>
      <c r="T226" s="15">
        <v>1417.12</v>
      </c>
      <c r="U226" s="15">
        <v>1349.96</v>
      </c>
      <c r="V226" s="15">
        <v>1357.95</v>
      </c>
      <c r="W226" s="15">
        <v>1542.42</v>
      </c>
      <c r="X226" s="15">
        <v>1504.29</v>
      </c>
      <c r="Y226" s="15">
        <v>1225.59</v>
      </c>
    </row>
    <row r="227" spans="1:25" ht="15.75">
      <c r="A227" s="10">
        <v>41130</v>
      </c>
      <c r="B227" s="15">
        <v>1053.59</v>
      </c>
      <c r="C227" s="15">
        <v>912.26</v>
      </c>
      <c r="D227" s="15">
        <v>842.65</v>
      </c>
      <c r="E227" s="15">
        <v>821.58</v>
      </c>
      <c r="F227" s="15">
        <v>810.82</v>
      </c>
      <c r="G227" s="15">
        <v>815.71</v>
      </c>
      <c r="H227" s="15">
        <v>880.54</v>
      </c>
      <c r="I227" s="15">
        <v>1029.65</v>
      </c>
      <c r="J227" s="15">
        <v>1275.38</v>
      </c>
      <c r="K227" s="15">
        <v>1451.79</v>
      </c>
      <c r="L227" s="15">
        <v>1445.41</v>
      </c>
      <c r="M227" s="15">
        <v>1411.09</v>
      </c>
      <c r="N227" s="15">
        <v>1415.64</v>
      </c>
      <c r="O227" s="15">
        <v>1454.13</v>
      </c>
      <c r="P227" s="15">
        <v>1536.73</v>
      </c>
      <c r="Q227" s="15">
        <v>1477.87</v>
      </c>
      <c r="R227" s="15">
        <v>1456.4</v>
      </c>
      <c r="S227" s="15">
        <v>1462</v>
      </c>
      <c r="T227" s="15">
        <v>1496.44</v>
      </c>
      <c r="U227" s="15">
        <v>1448.31</v>
      </c>
      <c r="V227" s="15">
        <v>1402.78</v>
      </c>
      <c r="W227" s="15">
        <v>1485.57</v>
      </c>
      <c r="X227" s="15">
        <v>1439.2</v>
      </c>
      <c r="Y227" s="15">
        <v>1248.72</v>
      </c>
    </row>
    <row r="228" spans="1:25" ht="15.75">
      <c r="A228" s="10">
        <v>41131</v>
      </c>
      <c r="B228" s="15">
        <v>1104.42</v>
      </c>
      <c r="C228" s="15">
        <v>1018.43</v>
      </c>
      <c r="D228" s="15">
        <v>935.09</v>
      </c>
      <c r="E228" s="15">
        <v>902.31</v>
      </c>
      <c r="F228" s="15">
        <v>897.93</v>
      </c>
      <c r="G228" s="15">
        <v>918.66</v>
      </c>
      <c r="H228" s="15">
        <v>1033.11</v>
      </c>
      <c r="I228" s="15">
        <v>1092.19</v>
      </c>
      <c r="J228" s="15">
        <v>1284.83</v>
      </c>
      <c r="K228" s="15">
        <v>1341.35</v>
      </c>
      <c r="L228" s="15">
        <v>1378.14</v>
      </c>
      <c r="M228" s="15">
        <v>1369.77</v>
      </c>
      <c r="N228" s="15">
        <v>1364.53</v>
      </c>
      <c r="O228" s="15">
        <v>1384.33</v>
      </c>
      <c r="P228" s="15">
        <v>1354.72</v>
      </c>
      <c r="Q228" s="15">
        <v>1590.48</v>
      </c>
      <c r="R228" s="15">
        <v>1609.25</v>
      </c>
      <c r="S228" s="15">
        <v>1537.91</v>
      </c>
      <c r="T228" s="15">
        <v>1441.7</v>
      </c>
      <c r="U228" s="15">
        <v>1422.28</v>
      </c>
      <c r="V228" s="15">
        <v>1425.16</v>
      </c>
      <c r="W228" s="15">
        <v>1522.92</v>
      </c>
      <c r="X228" s="15">
        <v>1467.13</v>
      </c>
      <c r="Y228" s="15">
        <v>1295.55</v>
      </c>
    </row>
    <row r="229" spans="1:25" ht="15.75">
      <c r="A229" s="10">
        <v>41132</v>
      </c>
      <c r="B229" s="15">
        <v>1217.23</v>
      </c>
      <c r="C229" s="15">
        <v>1099.85</v>
      </c>
      <c r="D229" s="15">
        <v>1071.18</v>
      </c>
      <c r="E229" s="15">
        <v>1040.48</v>
      </c>
      <c r="F229" s="15">
        <v>1018.51</v>
      </c>
      <c r="G229" s="15">
        <v>1024.38</v>
      </c>
      <c r="H229" s="15">
        <v>1013.27</v>
      </c>
      <c r="I229" s="15">
        <v>1080.8</v>
      </c>
      <c r="J229" s="15">
        <v>1177.9</v>
      </c>
      <c r="K229" s="15">
        <v>1298.14</v>
      </c>
      <c r="L229" s="15">
        <v>1381.33</v>
      </c>
      <c r="M229" s="15">
        <v>1414.03</v>
      </c>
      <c r="N229" s="15">
        <v>1412.11</v>
      </c>
      <c r="O229" s="15">
        <v>1414.2</v>
      </c>
      <c r="P229" s="15">
        <v>1429.39</v>
      </c>
      <c r="Q229" s="15">
        <v>1418.29</v>
      </c>
      <c r="R229" s="15">
        <v>1409.85</v>
      </c>
      <c r="S229" s="15">
        <v>1374.5</v>
      </c>
      <c r="T229" s="15">
        <v>1365.01</v>
      </c>
      <c r="U229" s="15">
        <v>1305.88</v>
      </c>
      <c r="V229" s="15">
        <v>1302.72</v>
      </c>
      <c r="W229" s="15">
        <v>1374.71</v>
      </c>
      <c r="X229" s="15">
        <v>1343.36</v>
      </c>
      <c r="Y229" s="15">
        <v>1255.73</v>
      </c>
    </row>
    <row r="230" spans="1:25" ht="15.75">
      <c r="A230" s="10">
        <v>41133</v>
      </c>
      <c r="B230" s="15">
        <v>1207.67</v>
      </c>
      <c r="C230" s="15">
        <v>1106.36</v>
      </c>
      <c r="D230" s="15">
        <v>1077.55</v>
      </c>
      <c r="E230" s="15">
        <v>1004.41</v>
      </c>
      <c r="F230" s="15">
        <v>992.11</v>
      </c>
      <c r="G230" s="15">
        <v>967.21</v>
      </c>
      <c r="H230" s="15">
        <v>938.04</v>
      </c>
      <c r="I230" s="15">
        <v>955.64</v>
      </c>
      <c r="J230" s="15">
        <v>1114.55</v>
      </c>
      <c r="K230" s="15">
        <v>1210.32</v>
      </c>
      <c r="L230" s="15">
        <v>1260.79</v>
      </c>
      <c r="M230" s="15">
        <v>1284.07</v>
      </c>
      <c r="N230" s="15">
        <v>1293.35</v>
      </c>
      <c r="O230" s="15">
        <v>1305.63</v>
      </c>
      <c r="P230" s="15">
        <v>1323.11</v>
      </c>
      <c r="Q230" s="15">
        <v>1322.83</v>
      </c>
      <c r="R230" s="15">
        <v>1321.54</v>
      </c>
      <c r="S230" s="15">
        <v>1313.21</v>
      </c>
      <c r="T230" s="15">
        <v>1307.29</v>
      </c>
      <c r="U230" s="15">
        <v>1308.74</v>
      </c>
      <c r="V230" s="15">
        <v>1309.16</v>
      </c>
      <c r="W230" s="15">
        <v>1361.63</v>
      </c>
      <c r="X230" s="15">
        <v>1319.83</v>
      </c>
      <c r="Y230" s="15">
        <v>1244.61</v>
      </c>
    </row>
    <row r="231" spans="1:25" ht="15.75">
      <c r="A231" s="10">
        <v>41134</v>
      </c>
      <c r="B231" s="15">
        <v>1131.58</v>
      </c>
      <c r="C231" s="15">
        <v>1029.03</v>
      </c>
      <c r="D231" s="15">
        <v>990.57</v>
      </c>
      <c r="E231" s="15">
        <v>961.03</v>
      </c>
      <c r="F231" s="15">
        <v>942.23</v>
      </c>
      <c r="G231" s="15">
        <v>948.49</v>
      </c>
      <c r="H231" s="15">
        <v>967.98</v>
      </c>
      <c r="I231" s="15">
        <v>1110.86</v>
      </c>
      <c r="J231" s="15">
        <v>1245.12</v>
      </c>
      <c r="K231" s="15">
        <v>1310.97</v>
      </c>
      <c r="L231" s="15">
        <v>1385.34</v>
      </c>
      <c r="M231" s="15">
        <v>1388.41</v>
      </c>
      <c r="N231" s="15">
        <v>1382.19</v>
      </c>
      <c r="O231" s="15">
        <v>1406.8</v>
      </c>
      <c r="P231" s="15">
        <v>1464.01</v>
      </c>
      <c r="Q231" s="15">
        <v>1441.54</v>
      </c>
      <c r="R231" s="15">
        <v>1391.65</v>
      </c>
      <c r="S231" s="15">
        <v>1366.13</v>
      </c>
      <c r="T231" s="15">
        <v>1298.07</v>
      </c>
      <c r="U231" s="15">
        <v>1265.39</v>
      </c>
      <c r="V231" s="15">
        <v>1264.46</v>
      </c>
      <c r="W231" s="15">
        <v>1334.06</v>
      </c>
      <c r="X231" s="15">
        <v>1290.32</v>
      </c>
      <c r="Y231" s="15">
        <v>1240.78</v>
      </c>
    </row>
    <row r="232" spans="1:25" ht="15.75">
      <c r="A232" s="10">
        <v>41135</v>
      </c>
      <c r="B232" s="15">
        <v>1077.49</v>
      </c>
      <c r="C232" s="15">
        <v>955.91</v>
      </c>
      <c r="D232" s="15">
        <v>920.48</v>
      </c>
      <c r="E232" s="15">
        <v>884.82</v>
      </c>
      <c r="F232" s="15">
        <v>886.43</v>
      </c>
      <c r="G232" s="15">
        <v>902.34</v>
      </c>
      <c r="H232" s="15">
        <v>964.9</v>
      </c>
      <c r="I232" s="15">
        <v>1107.18</v>
      </c>
      <c r="J232" s="15">
        <v>1240.43</v>
      </c>
      <c r="K232" s="15">
        <v>1303.12</v>
      </c>
      <c r="L232" s="15">
        <v>1342.84</v>
      </c>
      <c r="M232" s="15">
        <v>1347.4</v>
      </c>
      <c r="N232" s="15">
        <v>1342.37</v>
      </c>
      <c r="O232" s="15">
        <v>1382.51</v>
      </c>
      <c r="P232" s="15">
        <v>1413.7</v>
      </c>
      <c r="Q232" s="15">
        <v>1388.83</v>
      </c>
      <c r="R232" s="15">
        <v>1345.13</v>
      </c>
      <c r="S232" s="15">
        <v>1314.03</v>
      </c>
      <c r="T232" s="15">
        <v>1288.43</v>
      </c>
      <c r="U232" s="15">
        <v>1265.01</v>
      </c>
      <c r="V232" s="15">
        <v>1261.13</v>
      </c>
      <c r="W232" s="15">
        <v>1308.55</v>
      </c>
      <c r="X232" s="15">
        <v>1278.55</v>
      </c>
      <c r="Y232" s="15">
        <v>1200.57</v>
      </c>
    </row>
    <row r="233" spans="1:25" ht="15.75">
      <c r="A233" s="10">
        <v>41136</v>
      </c>
      <c r="B233" s="15">
        <v>1074.06</v>
      </c>
      <c r="C233" s="15">
        <v>927.66</v>
      </c>
      <c r="D233" s="15">
        <v>869.22</v>
      </c>
      <c r="E233" s="15">
        <v>845.49</v>
      </c>
      <c r="F233" s="15">
        <v>828.41</v>
      </c>
      <c r="G233" s="15">
        <v>871.77</v>
      </c>
      <c r="H233" s="15">
        <v>876.75</v>
      </c>
      <c r="I233" s="15">
        <v>1074.54</v>
      </c>
      <c r="J233" s="15">
        <v>1221.49</v>
      </c>
      <c r="K233" s="15">
        <v>1260.89</v>
      </c>
      <c r="L233" s="15">
        <v>1273.62</v>
      </c>
      <c r="M233" s="15">
        <v>1274.53</v>
      </c>
      <c r="N233" s="15">
        <v>1266.97</v>
      </c>
      <c r="O233" s="15">
        <v>1287.65</v>
      </c>
      <c r="P233" s="15">
        <v>1307.61</v>
      </c>
      <c r="Q233" s="15">
        <v>1295.77</v>
      </c>
      <c r="R233" s="15">
        <v>1272.92</v>
      </c>
      <c r="S233" s="15">
        <v>1258.89</v>
      </c>
      <c r="T233" s="15">
        <v>1253.12</v>
      </c>
      <c r="U233" s="15">
        <v>1247.38</v>
      </c>
      <c r="V233" s="15">
        <v>1250.77</v>
      </c>
      <c r="W233" s="15">
        <v>1279</v>
      </c>
      <c r="X233" s="15">
        <v>1276.04</v>
      </c>
      <c r="Y233" s="15">
        <v>1208.53</v>
      </c>
    </row>
    <row r="234" spans="1:25" ht="15.75">
      <c r="A234" s="10">
        <v>41137</v>
      </c>
      <c r="B234" s="15">
        <v>1056.86</v>
      </c>
      <c r="C234" s="15">
        <v>905.91</v>
      </c>
      <c r="D234" s="15">
        <v>863.09</v>
      </c>
      <c r="E234" s="15">
        <v>834.45</v>
      </c>
      <c r="F234" s="15">
        <v>1003.83</v>
      </c>
      <c r="G234" s="15">
        <v>877.02</v>
      </c>
      <c r="H234" s="15">
        <v>874.54</v>
      </c>
      <c r="I234" s="15">
        <v>1045.14</v>
      </c>
      <c r="J234" s="15">
        <v>1208.55</v>
      </c>
      <c r="K234" s="15">
        <v>1248.88</v>
      </c>
      <c r="L234" s="15">
        <v>1267.56</v>
      </c>
      <c r="M234" s="15">
        <v>1269.44</v>
      </c>
      <c r="N234" s="15">
        <v>1260.42</v>
      </c>
      <c r="O234" s="15">
        <v>1276.71</v>
      </c>
      <c r="P234" s="15">
        <v>1305.27</v>
      </c>
      <c r="Q234" s="15">
        <v>1296.1</v>
      </c>
      <c r="R234" s="15">
        <v>1270.16</v>
      </c>
      <c r="S234" s="15">
        <v>1250.25</v>
      </c>
      <c r="T234" s="15">
        <v>1238.49</v>
      </c>
      <c r="U234" s="15">
        <v>1232.4</v>
      </c>
      <c r="V234" s="15">
        <v>1226.78</v>
      </c>
      <c r="W234" s="15">
        <v>1250.1</v>
      </c>
      <c r="X234" s="15">
        <v>1235.44</v>
      </c>
      <c r="Y234" s="15">
        <v>1157.71</v>
      </c>
    </row>
    <row r="235" spans="1:25" ht="15.75">
      <c r="A235" s="10">
        <v>41138</v>
      </c>
      <c r="B235" s="15">
        <v>1037.35</v>
      </c>
      <c r="C235" s="15">
        <v>958.75</v>
      </c>
      <c r="D235" s="15">
        <v>851.16</v>
      </c>
      <c r="E235" s="15">
        <v>831.15</v>
      </c>
      <c r="F235" s="15">
        <v>840.27</v>
      </c>
      <c r="G235" s="15">
        <v>927.95</v>
      </c>
      <c r="H235" s="15">
        <v>944.14</v>
      </c>
      <c r="I235" s="15">
        <v>1069.14</v>
      </c>
      <c r="J235" s="15">
        <v>1214.52</v>
      </c>
      <c r="K235" s="15">
        <v>1261.99</v>
      </c>
      <c r="L235" s="15">
        <v>1280.6</v>
      </c>
      <c r="M235" s="15">
        <v>1277.02</v>
      </c>
      <c r="N235" s="15">
        <v>1268.64</v>
      </c>
      <c r="O235" s="15">
        <v>1283.12</v>
      </c>
      <c r="P235" s="15">
        <v>1286.79</v>
      </c>
      <c r="Q235" s="15">
        <v>1284.58</v>
      </c>
      <c r="R235" s="15">
        <v>1270.79</v>
      </c>
      <c r="S235" s="15">
        <v>1260.35</v>
      </c>
      <c r="T235" s="15">
        <v>1256.89</v>
      </c>
      <c r="U235" s="15">
        <v>1246.32</v>
      </c>
      <c r="V235" s="15">
        <v>1239.56</v>
      </c>
      <c r="W235" s="15">
        <v>1267.89</v>
      </c>
      <c r="X235" s="15">
        <v>1250.18</v>
      </c>
      <c r="Y235" s="15">
        <v>1157.89</v>
      </c>
    </row>
    <row r="236" spans="1:25" ht="15.75">
      <c r="A236" s="10">
        <v>41139</v>
      </c>
      <c r="B236" s="15">
        <v>1085.59</v>
      </c>
      <c r="C236" s="15">
        <v>1002.68</v>
      </c>
      <c r="D236" s="15">
        <v>988.26</v>
      </c>
      <c r="E236" s="15">
        <v>982.59</v>
      </c>
      <c r="F236" s="15">
        <v>974.47</v>
      </c>
      <c r="G236" s="15">
        <v>977.33</v>
      </c>
      <c r="H236" s="15">
        <v>946.92</v>
      </c>
      <c r="I236" s="15">
        <v>977.33</v>
      </c>
      <c r="J236" s="15">
        <v>1089.69</v>
      </c>
      <c r="K236" s="15">
        <v>1183.9</v>
      </c>
      <c r="L236" s="15">
        <v>1198</v>
      </c>
      <c r="M236" s="15">
        <v>1203.92</v>
      </c>
      <c r="N236" s="15">
        <v>1204.59</v>
      </c>
      <c r="O236" s="15">
        <v>1205.61</v>
      </c>
      <c r="P236" s="15">
        <v>1209.08</v>
      </c>
      <c r="Q236" s="15">
        <v>1205.96</v>
      </c>
      <c r="R236" s="15">
        <v>1202.55</v>
      </c>
      <c r="S236" s="15">
        <v>1201.73</v>
      </c>
      <c r="T236" s="15">
        <v>1200.44</v>
      </c>
      <c r="U236" s="15">
        <v>1205.19</v>
      </c>
      <c r="V236" s="15">
        <v>1211.59</v>
      </c>
      <c r="W236" s="15">
        <v>1224.18</v>
      </c>
      <c r="X236" s="15">
        <v>1220.01</v>
      </c>
      <c r="Y236" s="15">
        <v>1136.11</v>
      </c>
    </row>
    <row r="237" spans="1:25" ht="15.75">
      <c r="A237" s="10">
        <v>41140</v>
      </c>
      <c r="B237" s="15">
        <v>1063.09</v>
      </c>
      <c r="C237" s="15">
        <v>1000.39</v>
      </c>
      <c r="D237" s="15">
        <v>909.53</v>
      </c>
      <c r="E237" s="15">
        <v>843.5</v>
      </c>
      <c r="F237" s="15">
        <v>824.76</v>
      </c>
      <c r="G237" s="15">
        <v>827.95</v>
      </c>
      <c r="H237" s="15">
        <v>65.58</v>
      </c>
      <c r="I237" s="15">
        <v>689.54</v>
      </c>
      <c r="J237" s="15">
        <v>993.32</v>
      </c>
      <c r="K237" s="15">
        <v>1052.46</v>
      </c>
      <c r="L237" s="15">
        <v>1093.64</v>
      </c>
      <c r="M237" s="15">
        <v>1111.87</v>
      </c>
      <c r="N237" s="15">
        <v>1115.39</v>
      </c>
      <c r="O237" s="15">
        <v>1129.07</v>
      </c>
      <c r="P237" s="15">
        <v>1164.39</v>
      </c>
      <c r="Q237" s="15">
        <v>1161.35</v>
      </c>
      <c r="R237" s="15">
        <v>1151.66</v>
      </c>
      <c r="S237" s="15">
        <v>1156.41</v>
      </c>
      <c r="T237" s="15">
        <v>1168.07</v>
      </c>
      <c r="U237" s="15">
        <v>1159.45</v>
      </c>
      <c r="V237" s="15">
        <v>1150.36</v>
      </c>
      <c r="W237" s="15">
        <v>1203.01</v>
      </c>
      <c r="X237" s="15">
        <v>1153.73</v>
      </c>
      <c r="Y237" s="15">
        <v>1089.97</v>
      </c>
    </row>
    <row r="238" spans="1:25" ht="15.75">
      <c r="A238" s="10">
        <v>41141</v>
      </c>
      <c r="B238" s="15">
        <v>1012.8</v>
      </c>
      <c r="C238" s="15">
        <v>901.49</v>
      </c>
      <c r="D238" s="15">
        <v>829.11</v>
      </c>
      <c r="E238" s="15">
        <v>809.79</v>
      </c>
      <c r="F238" s="15">
        <v>760.42</v>
      </c>
      <c r="G238" s="15">
        <v>796</v>
      </c>
      <c r="H238" s="15">
        <v>823.3</v>
      </c>
      <c r="I238" s="15">
        <v>978.87</v>
      </c>
      <c r="J238" s="15">
        <v>1197.06</v>
      </c>
      <c r="K238" s="15">
        <v>1234.4</v>
      </c>
      <c r="L238" s="15">
        <v>1253.42</v>
      </c>
      <c r="M238" s="15">
        <v>1250.23</v>
      </c>
      <c r="N238" s="15">
        <v>1242.26</v>
      </c>
      <c r="O238" s="15">
        <v>1259.28</v>
      </c>
      <c r="P238" s="15">
        <v>1277.18</v>
      </c>
      <c r="Q238" s="15">
        <v>1262.42</v>
      </c>
      <c r="R238" s="15">
        <v>1247.92</v>
      </c>
      <c r="S238" s="15">
        <v>1231.38</v>
      </c>
      <c r="T238" s="15">
        <v>1227.29</v>
      </c>
      <c r="U238" s="15">
        <v>1222.57</v>
      </c>
      <c r="V238" s="15">
        <v>1225.09</v>
      </c>
      <c r="W238" s="15">
        <v>1233.48</v>
      </c>
      <c r="X238" s="15">
        <v>1215.79</v>
      </c>
      <c r="Y238" s="15">
        <v>1035.71</v>
      </c>
    </row>
    <row r="239" spans="1:25" ht="15.75">
      <c r="A239" s="10">
        <v>41142</v>
      </c>
      <c r="B239" s="15">
        <v>965.13</v>
      </c>
      <c r="C239" s="15">
        <v>843.45</v>
      </c>
      <c r="D239" s="15">
        <v>837.22</v>
      </c>
      <c r="E239" s="15">
        <v>820.4</v>
      </c>
      <c r="F239" s="15">
        <v>803.8</v>
      </c>
      <c r="G239" s="15">
        <v>820.44</v>
      </c>
      <c r="H239" s="15">
        <v>913.69</v>
      </c>
      <c r="I239" s="15">
        <v>1011.34</v>
      </c>
      <c r="J239" s="15">
        <v>1192.85</v>
      </c>
      <c r="K239" s="15">
        <v>1252.9</v>
      </c>
      <c r="L239" s="15">
        <v>1279.67</v>
      </c>
      <c r="M239" s="15">
        <v>1275.57</v>
      </c>
      <c r="N239" s="15">
        <v>1266.53</v>
      </c>
      <c r="O239" s="15">
        <v>1283.3</v>
      </c>
      <c r="P239" s="15">
        <v>1299.68</v>
      </c>
      <c r="Q239" s="15">
        <v>1281.04</v>
      </c>
      <c r="R239" s="15">
        <v>1265.03</v>
      </c>
      <c r="S239" s="15">
        <v>1249.45</v>
      </c>
      <c r="T239" s="15">
        <v>1242.22</v>
      </c>
      <c r="U239" s="15">
        <v>1231.7</v>
      </c>
      <c r="V239" s="15">
        <v>1237.09</v>
      </c>
      <c r="W239" s="15">
        <v>1258.61</v>
      </c>
      <c r="X239" s="15">
        <v>1227.12</v>
      </c>
      <c r="Y239" s="15">
        <v>1073.21</v>
      </c>
    </row>
    <row r="240" spans="1:25" ht="15.75">
      <c r="A240" s="10">
        <v>41143</v>
      </c>
      <c r="B240" s="15">
        <v>963.87</v>
      </c>
      <c r="C240" s="15">
        <v>833.65</v>
      </c>
      <c r="D240" s="15">
        <v>826.95</v>
      </c>
      <c r="E240" s="15">
        <v>820.8</v>
      </c>
      <c r="F240" s="15">
        <v>821.46</v>
      </c>
      <c r="G240" s="15">
        <v>824.79</v>
      </c>
      <c r="H240" s="15">
        <v>909.82</v>
      </c>
      <c r="I240" s="15">
        <v>999.67</v>
      </c>
      <c r="J240" s="15">
        <v>1146.87</v>
      </c>
      <c r="K240" s="15">
        <v>1231.02</v>
      </c>
      <c r="L240" s="15">
        <v>1256.58</v>
      </c>
      <c r="M240" s="15">
        <v>1245.15</v>
      </c>
      <c r="N240" s="15">
        <v>1232.27</v>
      </c>
      <c r="O240" s="15">
        <v>1252.2</v>
      </c>
      <c r="P240" s="15">
        <v>1275.43</v>
      </c>
      <c r="Q240" s="15">
        <v>1275.24</v>
      </c>
      <c r="R240" s="15">
        <v>1261.58</v>
      </c>
      <c r="S240" s="15">
        <v>1261.34</v>
      </c>
      <c r="T240" s="15">
        <v>1241.76</v>
      </c>
      <c r="U240" s="15">
        <v>1257.99</v>
      </c>
      <c r="V240" s="15">
        <v>1256.68</v>
      </c>
      <c r="W240" s="15">
        <v>1267.79</v>
      </c>
      <c r="X240" s="15">
        <v>1246.96</v>
      </c>
      <c r="Y240" s="15">
        <v>1051.49</v>
      </c>
    </row>
    <row r="241" spans="1:25" ht="15.75">
      <c r="A241" s="10">
        <v>41144</v>
      </c>
      <c r="B241" s="15">
        <v>962.95</v>
      </c>
      <c r="C241" s="15">
        <v>902.68</v>
      </c>
      <c r="D241" s="15">
        <v>901.41</v>
      </c>
      <c r="E241" s="15">
        <v>883.79</v>
      </c>
      <c r="F241" s="15">
        <v>874.7</v>
      </c>
      <c r="G241" s="15">
        <v>918.49</v>
      </c>
      <c r="H241" s="15">
        <v>911.6</v>
      </c>
      <c r="I241" s="15">
        <v>1010.89</v>
      </c>
      <c r="J241" s="15">
        <v>1183.71</v>
      </c>
      <c r="K241" s="15">
        <v>1288.81</v>
      </c>
      <c r="L241" s="15">
        <v>1312.29</v>
      </c>
      <c r="M241" s="15">
        <v>1312.7</v>
      </c>
      <c r="N241" s="15">
        <v>1300.65</v>
      </c>
      <c r="O241" s="15">
        <v>1312.14</v>
      </c>
      <c r="P241" s="15">
        <v>1320.95</v>
      </c>
      <c r="Q241" s="15">
        <v>1304.01</v>
      </c>
      <c r="R241" s="15">
        <v>1286.78</v>
      </c>
      <c r="S241" s="15">
        <v>1272.73</v>
      </c>
      <c r="T241" s="15">
        <v>1247.57</v>
      </c>
      <c r="U241" s="15">
        <v>1244.08</v>
      </c>
      <c r="V241" s="15">
        <v>1280.71</v>
      </c>
      <c r="W241" s="15">
        <v>1303.51</v>
      </c>
      <c r="X241" s="15">
        <v>1220.52</v>
      </c>
      <c r="Y241" s="15">
        <v>1057.84</v>
      </c>
    </row>
    <row r="242" spans="1:25" ht="15.75">
      <c r="A242" s="10">
        <v>41145</v>
      </c>
      <c r="B242" s="15">
        <v>976.79</v>
      </c>
      <c r="C242" s="15">
        <v>940.23</v>
      </c>
      <c r="D242" s="15">
        <v>927.2</v>
      </c>
      <c r="E242" s="15">
        <v>915.18</v>
      </c>
      <c r="F242" s="15">
        <v>916.4</v>
      </c>
      <c r="G242" s="15">
        <v>937.6</v>
      </c>
      <c r="H242" s="15">
        <v>957.89</v>
      </c>
      <c r="I242" s="15">
        <v>1024.55</v>
      </c>
      <c r="J242" s="15">
        <v>1216.83</v>
      </c>
      <c r="K242" s="15">
        <v>1313.95</v>
      </c>
      <c r="L242" s="15">
        <v>1330.71</v>
      </c>
      <c r="M242" s="15">
        <v>1325.22</v>
      </c>
      <c r="N242" s="15">
        <v>1311.86</v>
      </c>
      <c r="O242" s="15">
        <v>1321.88</v>
      </c>
      <c r="P242" s="15">
        <v>1335.56</v>
      </c>
      <c r="Q242" s="15">
        <v>1317.12</v>
      </c>
      <c r="R242" s="15">
        <v>1302.94</v>
      </c>
      <c r="S242" s="15">
        <v>1285.33</v>
      </c>
      <c r="T242" s="15">
        <v>1261.58</v>
      </c>
      <c r="U242" s="15">
        <v>1263.3</v>
      </c>
      <c r="V242" s="15">
        <v>1310.97</v>
      </c>
      <c r="W242" s="15">
        <v>1331.35</v>
      </c>
      <c r="X242" s="15">
        <v>1250.05</v>
      </c>
      <c r="Y242" s="15">
        <v>1112.13</v>
      </c>
    </row>
    <row r="243" spans="1:25" ht="15.75">
      <c r="A243" s="10">
        <v>41146</v>
      </c>
      <c r="B243" s="15">
        <v>1101.63</v>
      </c>
      <c r="C243" s="15">
        <v>1043.93</v>
      </c>
      <c r="D243" s="15">
        <v>970.52</v>
      </c>
      <c r="E243" s="15">
        <v>964.75</v>
      </c>
      <c r="F243" s="15">
        <v>950.06</v>
      </c>
      <c r="G243" s="15">
        <v>965.43</v>
      </c>
      <c r="H243" s="15">
        <v>947.41</v>
      </c>
      <c r="I243" s="15">
        <v>963.94</v>
      </c>
      <c r="J243" s="15">
        <v>1133.02</v>
      </c>
      <c r="K243" s="15">
        <v>1247.7</v>
      </c>
      <c r="L243" s="15">
        <v>1270.81</v>
      </c>
      <c r="M243" s="15">
        <v>1272.17</v>
      </c>
      <c r="N243" s="15">
        <v>1271.41</v>
      </c>
      <c r="O243" s="15">
        <v>1272.03</v>
      </c>
      <c r="P243" s="15">
        <v>1281.35</v>
      </c>
      <c r="Q243" s="15">
        <v>1280.04</v>
      </c>
      <c r="R243" s="15">
        <v>1274.83</v>
      </c>
      <c r="S243" s="15">
        <v>1258.69</v>
      </c>
      <c r="T243" s="15">
        <v>1262.84</v>
      </c>
      <c r="U243" s="15">
        <v>1258.29</v>
      </c>
      <c r="V243" s="15">
        <v>1274.16</v>
      </c>
      <c r="W243" s="15">
        <v>1274.73</v>
      </c>
      <c r="X243" s="15">
        <v>1246.93</v>
      </c>
      <c r="Y243" s="15">
        <v>1150.3</v>
      </c>
    </row>
    <row r="244" spans="1:25" ht="15.75">
      <c r="A244" s="10">
        <v>41147</v>
      </c>
      <c r="B244" s="15">
        <v>1051.63</v>
      </c>
      <c r="C244" s="15">
        <v>992.46</v>
      </c>
      <c r="D244" s="15">
        <v>967.19</v>
      </c>
      <c r="E244" s="15">
        <v>947.06</v>
      </c>
      <c r="F244" s="15">
        <v>941.05</v>
      </c>
      <c r="G244" s="15">
        <v>939.71</v>
      </c>
      <c r="H244" s="15">
        <v>923.14</v>
      </c>
      <c r="I244" s="15">
        <v>881.09</v>
      </c>
      <c r="J244" s="15">
        <v>967.73</v>
      </c>
      <c r="K244" s="15">
        <v>1036.7</v>
      </c>
      <c r="L244" s="15">
        <v>1086.28</v>
      </c>
      <c r="M244" s="15">
        <v>1097.13</v>
      </c>
      <c r="N244" s="15">
        <v>1100.22</v>
      </c>
      <c r="O244" s="15">
        <v>1101.84</v>
      </c>
      <c r="P244" s="15">
        <v>1141.4</v>
      </c>
      <c r="Q244" s="15">
        <v>1144.56</v>
      </c>
      <c r="R244" s="15">
        <v>1153.55</v>
      </c>
      <c r="S244" s="15">
        <v>1151.13</v>
      </c>
      <c r="T244" s="15">
        <v>1152.48</v>
      </c>
      <c r="U244" s="15">
        <v>1155.48</v>
      </c>
      <c r="V244" s="15">
        <v>1191.15</v>
      </c>
      <c r="W244" s="15">
        <v>1230.36</v>
      </c>
      <c r="X244" s="15">
        <v>1198.92</v>
      </c>
      <c r="Y244" s="15">
        <v>1091.65</v>
      </c>
    </row>
    <row r="245" spans="1:25" ht="15.75">
      <c r="A245" s="10">
        <v>41148</v>
      </c>
      <c r="B245" s="15">
        <v>995.66</v>
      </c>
      <c r="C245" s="15">
        <v>968.79</v>
      </c>
      <c r="D245" s="15">
        <v>945</v>
      </c>
      <c r="E245" s="15">
        <v>930.94</v>
      </c>
      <c r="F245" s="15">
        <v>918.5</v>
      </c>
      <c r="G245" s="15">
        <v>930.16</v>
      </c>
      <c r="H245" s="15">
        <v>985.41</v>
      </c>
      <c r="I245" s="15">
        <v>1011.42</v>
      </c>
      <c r="J245" s="15">
        <v>1256.09</v>
      </c>
      <c r="K245" s="15">
        <v>1315.84</v>
      </c>
      <c r="L245" s="15">
        <v>1329</v>
      </c>
      <c r="M245" s="15">
        <v>1326.3</v>
      </c>
      <c r="N245" s="15">
        <v>1317.93</v>
      </c>
      <c r="O245" s="15">
        <v>1332.15</v>
      </c>
      <c r="P245" s="15">
        <v>1324.4</v>
      </c>
      <c r="Q245" s="15">
        <v>1317.42</v>
      </c>
      <c r="R245" s="15">
        <v>1306.76</v>
      </c>
      <c r="S245" s="15">
        <v>1312.04</v>
      </c>
      <c r="T245" s="15">
        <v>1271.82</v>
      </c>
      <c r="U245" s="15">
        <v>1267.2</v>
      </c>
      <c r="V245" s="15">
        <v>1313</v>
      </c>
      <c r="W245" s="15">
        <v>1327.46</v>
      </c>
      <c r="X245" s="15">
        <v>1252.54</v>
      </c>
      <c r="Y245" s="15">
        <v>1137.63</v>
      </c>
    </row>
    <row r="246" spans="1:25" ht="15.75">
      <c r="A246" s="10">
        <v>41149</v>
      </c>
      <c r="B246" s="15">
        <v>1013.92</v>
      </c>
      <c r="C246" s="15">
        <v>936.06</v>
      </c>
      <c r="D246" s="15">
        <v>908.46</v>
      </c>
      <c r="E246" s="15">
        <v>889.99</v>
      </c>
      <c r="F246" s="15">
        <v>890.92</v>
      </c>
      <c r="G246" s="15">
        <v>938.23</v>
      </c>
      <c r="H246" s="15">
        <v>974.42</v>
      </c>
      <c r="I246" s="15">
        <v>1009.88</v>
      </c>
      <c r="J246" s="15">
        <v>1200.03</v>
      </c>
      <c r="K246" s="15">
        <v>1295.71</v>
      </c>
      <c r="L246" s="15">
        <v>1321.18</v>
      </c>
      <c r="M246" s="15">
        <v>1060.31</v>
      </c>
      <c r="N246" s="15">
        <v>1002.58</v>
      </c>
      <c r="O246" s="15">
        <v>1022.07</v>
      </c>
      <c r="P246" s="15">
        <v>1062.94</v>
      </c>
      <c r="Q246" s="15">
        <v>1026.63</v>
      </c>
      <c r="R246" s="15">
        <v>952.88</v>
      </c>
      <c r="S246" s="15">
        <v>915.71</v>
      </c>
      <c r="T246" s="15">
        <v>1254.73</v>
      </c>
      <c r="U246" s="15">
        <v>1234.45</v>
      </c>
      <c r="V246" s="15">
        <v>1276.26</v>
      </c>
      <c r="W246" s="15">
        <v>1310.38</v>
      </c>
      <c r="X246" s="15">
        <v>1228.89</v>
      </c>
      <c r="Y246" s="15">
        <v>1122.95</v>
      </c>
    </row>
    <row r="247" spans="1:25" ht="15.75">
      <c r="A247" s="10">
        <v>41150</v>
      </c>
      <c r="B247" s="15">
        <v>979.09</v>
      </c>
      <c r="C247" s="15">
        <v>931.61</v>
      </c>
      <c r="D247" s="15">
        <v>869.26</v>
      </c>
      <c r="E247" s="15">
        <v>851.54</v>
      </c>
      <c r="F247" s="15">
        <v>866.2</v>
      </c>
      <c r="G247" s="15">
        <v>884.35</v>
      </c>
      <c r="H247" s="15">
        <v>942.85</v>
      </c>
      <c r="I247" s="15">
        <v>957.15</v>
      </c>
      <c r="J247" s="15">
        <v>1193.16</v>
      </c>
      <c r="K247" s="15">
        <v>1264.35</v>
      </c>
      <c r="L247" s="15">
        <v>1275.74</v>
      </c>
      <c r="M247" s="15">
        <v>1269.39</v>
      </c>
      <c r="N247" s="15">
        <v>1258.32</v>
      </c>
      <c r="O247" s="15">
        <v>1270.87</v>
      </c>
      <c r="P247" s="15">
        <v>1286.97</v>
      </c>
      <c r="Q247" s="15">
        <v>1270.9</v>
      </c>
      <c r="R247" s="15">
        <v>1263.93</v>
      </c>
      <c r="S247" s="15">
        <v>1256.94</v>
      </c>
      <c r="T247" s="15">
        <v>1251.73</v>
      </c>
      <c r="U247" s="15">
        <v>1242.58</v>
      </c>
      <c r="V247" s="15">
        <v>1265.54</v>
      </c>
      <c r="W247" s="15">
        <v>1278.13</v>
      </c>
      <c r="X247" s="15">
        <v>1208.56</v>
      </c>
      <c r="Y247" s="15">
        <v>1049.83</v>
      </c>
    </row>
    <row r="248" spans="1:25" ht="15.75">
      <c r="A248" s="10">
        <v>41151</v>
      </c>
      <c r="B248" s="15">
        <v>937.08</v>
      </c>
      <c r="C248" s="15">
        <v>864.38</v>
      </c>
      <c r="D248" s="15">
        <v>873.63</v>
      </c>
      <c r="E248" s="15">
        <v>837.69</v>
      </c>
      <c r="F248" s="15">
        <v>853.5</v>
      </c>
      <c r="G248" s="15">
        <v>854.41</v>
      </c>
      <c r="H248" s="15">
        <v>894.72</v>
      </c>
      <c r="I248" s="15">
        <v>919.12</v>
      </c>
      <c r="J248" s="15">
        <v>1158.31</v>
      </c>
      <c r="K248" s="15">
        <v>1254.75</v>
      </c>
      <c r="L248" s="15">
        <v>1268.85</v>
      </c>
      <c r="M248" s="15">
        <v>1264.85</v>
      </c>
      <c r="N248" s="15">
        <v>1258.7</v>
      </c>
      <c r="O248" s="15">
        <v>1275.9</v>
      </c>
      <c r="P248" s="15">
        <v>1292.63</v>
      </c>
      <c r="Q248" s="15">
        <v>1271.9</v>
      </c>
      <c r="R248" s="15">
        <v>1261.52</v>
      </c>
      <c r="S248" s="15">
        <v>1250.16</v>
      </c>
      <c r="T248" s="15">
        <v>1259.91</v>
      </c>
      <c r="U248" s="15">
        <v>1262.07</v>
      </c>
      <c r="V248" s="15">
        <v>1279.42</v>
      </c>
      <c r="W248" s="15">
        <v>1287.26</v>
      </c>
      <c r="X248" s="15">
        <v>1213.97</v>
      </c>
      <c r="Y248" s="15">
        <v>1023.23</v>
      </c>
    </row>
    <row r="249" spans="1:25" ht="15.75">
      <c r="A249" s="10">
        <v>41152</v>
      </c>
      <c r="B249" s="15">
        <v>906.27</v>
      </c>
      <c r="C249" s="15">
        <v>851.53</v>
      </c>
      <c r="D249" s="15">
        <v>830.26</v>
      </c>
      <c r="E249" s="15">
        <v>799.66</v>
      </c>
      <c r="F249" s="15">
        <v>791.43</v>
      </c>
      <c r="G249" s="15">
        <v>854.21</v>
      </c>
      <c r="H249" s="15">
        <v>879.3</v>
      </c>
      <c r="I249" s="15">
        <v>918.9</v>
      </c>
      <c r="J249" s="15">
        <v>1125.62</v>
      </c>
      <c r="K249" s="15">
        <v>1240.73</v>
      </c>
      <c r="L249" s="15">
        <v>1249.89</v>
      </c>
      <c r="M249" s="15">
        <v>1247.96</v>
      </c>
      <c r="N249" s="15">
        <v>1241.62</v>
      </c>
      <c r="O249" s="15">
        <v>1249.63</v>
      </c>
      <c r="P249" s="15">
        <v>1266.4</v>
      </c>
      <c r="Q249" s="15">
        <v>1248.96</v>
      </c>
      <c r="R249" s="15">
        <v>1246.49</v>
      </c>
      <c r="S249" s="15">
        <v>1234.17</v>
      </c>
      <c r="T249" s="15">
        <v>1230.16</v>
      </c>
      <c r="U249" s="15">
        <v>1215.48</v>
      </c>
      <c r="V249" s="15">
        <v>1253.47</v>
      </c>
      <c r="W249" s="15">
        <v>1264.42</v>
      </c>
      <c r="X249" s="15">
        <v>1127.13</v>
      </c>
      <c r="Y249" s="15">
        <v>990.74</v>
      </c>
    </row>
    <row r="250" spans="1:25" ht="12.75">
      <c r="A250" s="11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  <row r="251" spans="1:25" ht="15.75" customHeight="1">
      <c r="A251" s="72" t="s">
        <v>13</v>
      </c>
      <c r="B251" s="72" t="s">
        <v>46</v>
      </c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</row>
    <row r="252" spans="1:25" ht="31.5">
      <c r="A252" s="72"/>
      <c r="B252" s="6" t="s">
        <v>14</v>
      </c>
      <c r="C252" s="6" t="s">
        <v>15</v>
      </c>
      <c r="D252" s="6" t="s">
        <v>16</v>
      </c>
      <c r="E252" s="6" t="s">
        <v>17</v>
      </c>
      <c r="F252" s="6" t="s">
        <v>18</v>
      </c>
      <c r="G252" s="6" t="s">
        <v>19</v>
      </c>
      <c r="H252" s="6" t="s">
        <v>20</v>
      </c>
      <c r="I252" s="6" t="s">
        <v>21</v>
      </c>
      <c r="J252" s="6" t="s">
        <v>22</v>
      </c>
      <c r="K252" s="6" t="s">
        <v>23</v>
      </c>
      <c r="L252" s="6" t="s">
        <v>24</v>
      </c>
      <c r="M252" s="6" t="s">
        <v>25</v>
      </c>
      <c r="N252" s="6" t="s">
        <v>26</v>
      </c>
      <c r="O252" s="6" t="s">
        <v>27</v>
      </c>
      <c r="P252" s="6" t="s">
        <v>28</v>
      </c>
      <c r="Q252" s="6" t="s">
        <v>29</v>
      </c>
      <c r="R252" s="6" t="s">
        <v>30</v>
      </c>
      <c r="S252" s="6" t="s">
        <v>31</v>
      </c>
      <c r="T252" s="6" t="s">
        <v>32</v>
      </c>
      <c r="U252" s="6" t="s">
        <v>33</v>
      </c>
      <c r="V252" s="6" t="s">
        <v>34</v>
      </c>
      <c r="W252" s="6" t="s">
        <v>35</v>
      </c>
      <c r="X252" s="6" t="s">
        <v>36</v>
      </c>
      <c r="Y252" s="6" t="s">
        <v>37</v>
      </c>
    </row>
    <row r="253" spans="1:25" ht="15.75">
      <c r="A253" s="10">
        <v>41122</v>
      </c>
      <c r="B253" s="15">
        <v>1108.71</v>
      </c>
      <c r="C253" s="15">
        <v>1024.36</v>
      </c>
      <c r="D253" s="15">
        <v>983.64</v>
      </c>
      <c r="E253" s="15">
        <v>939.91</v>
      </c>
      <c r="F253" s="15">
        <v>902.18</v>
      </c>
      <c r="G253" s="15">
        <v>882.69</v>
      </c>
      <c r="H253" s="15">
        <v>947.96</v>
      </c>
      <c r="I253" s="15">
        <v>1039.91</v>
      </c>
      <c r="J253" s="15">
        <v>1218.42</v>
      </c>
      <c r="K253" s="15">
        <v>1333.77</v>
      </c>
      <c r="L253" s="15">
        <v>1397.33</v>
      </c>
      <c r="M253" s="15">
        <v>1406.23</v>
      </c>
      <c r="N253" s="15">
        <v>1383.12</v>
      </c>
      <c r="O253" s="15">
        <v>1419.92</v>
      </c>
      <c r="P253" s="15">
        <v>1476.2</v>
      </c>
      <c r="Q253" s="15">
        <v>1479.57</v>
      </c>
      <c r="R253" s="15">
        <v>1411.11</v>
      </c>
      <c r="S253" s="15">
        <v>1387.25</v>
      </c>
      <c r="T253" s="15">
        <v>1368.68</v>
      </c>
      <c r="U253" s="15">
        <v>1263.57</v>
      </c>
      <c r="V253" s="15">
        <v>1256.77</v>
      </c>
      <c r="W253" s="15">
        <v>1335.91</v>
      </c>
      <c r="X253" s="15">
        <v>1340.37</v>
      </c>
      <c r="Y253" s="15">
        <v>1180.79</v>
      </c>
    </row>
    <row r="254" spans="1:25" ht="15.75">
      <c r="A254" s="10">
        <v>41123</v>
      </c>
      <c r="B254" s="15">
        <v>1097.79</v>
      </c>
      <c r="C254" s="15">
        <v>949.3</v>
      </c>
      <c r="D254" s="15">
        <v>843.41</v>
      </c>
      <c r="E254" s="15">
        <v>823.16</v>
      </c>
      <c r="F254" s="15">
        <v>813.22</v>
      </c>
      <c r="G254" s="15">
        <v>796.63</v>
      </c>
      <c r="H254" s="15">
        <v>820.2</v>
      </c>
      <c r="I254" s="15">
        <v>1050.59</v>
      </c>
      <c r="J254" s="15">
        <v>1275.61</v>
      </c>
      <c r="K254" s="15">
        <v>1384.49</v>
      </c>
      <c r="L254" s="15">
        <v>1474.01</v>
      </c>
      <c r="M254" s="15">
        <v>1457.27</v>
      </c>
      <c r="N254" s="15">
        <v>1457.62</v>
      </c>
      <c r="O254" s="15">
        <v>1476.68</v>
      </c>
      <c r="P254" s="15">
        <v>1491.93</v>
      </c>
      <c r="Q254" s="15">
        <v>1478.82</v>
      </c>
      <c r="R254" s="15">
        <v>1465.05</v>
      </c>
      <c r="S254" s="15">
        <v>1465.4</v>
      </c>
      <c r="T254" s="15">
        <v>1456.28</v>
      </c>
      <c r="U254" s="15">
        <v>1375.93</v>
      </c>
      <c r="V254" s="15">
        <v>1335.55</v>
      </c>
      <c r="W254" s="15">
        <v>1463.98</v>
      </c>
      <c r="X254" s="15">
        <v>1474.32</v>
      </c>
      <c r="Y254" s="15">
        <v>1225.63</v>
      </c>
    </row>
    <row r="255" spans="1:25" ht="15.75">
      <c r="A255" s="10">
        <v>41124</v>
      </c>
      <c r="B255" s="15">
        <v>1146.26</v>
      </c>
      <c r="C255" s="15">
        <v>1036.81</v>
      </c>
      <c r="D255" s="15">
        <v>876.5</v>
      </c>
      <c r="E255" s="15">
        <v>864.6</v>
      </c>
      <c r="F255" s="15">
        <v>857.04</v>
      </c>
      <c r="G255" s="15">
        <v>839.44</v>
      </c>
      <c r="H255" s="15">
        <v>867.79</v>
      </c>
      <c r="I255" s="15">
        <v>1090.97</v>
      </c>
      <c r="J255" s="15">
        <v>1308.48</v>
      </c>
      <c r="K255" s="15">
        <v>1652.84</v>
      </c>
      <c r="L255" s="15">
        <v>1813.03</v>
      </c>
      <c r="M255" s="15">
        <v>1822.27</v>
      </c>
      <c r="N255" s="15">
        <v>1827.29</v>
      </c>
      <c r="O255" s="15">
        <v>1817.61</v>
      </c>
      <c r="P255" s="15">
        <v>1819.59</v>
      </c>
      <c r="Q255" s="15">
        <v>1821.93</v>
      </c>
      <c r="R255" s="15">
        <v>1820.75</v>
      </c>
      <c r="S255" s="15">
        <v>1856.56</v>
      </c>
      <c r="T255" s="15">
        <v>1851.97</v>
      </c>
      <c r="U255" s="15">
        <v>1556.32</v>
      </c>
      <c r="V255" s="15">
        <v>1408.93</v>
      </c>
      <c r="W255" s="15">
        <v>1541.73</v>
      </c>
      <c r="X255" s="15">
        <v>1516.09</v>
      </c>
      <c r="Y255" s="15">
        <v>1201.23</v>
      </c>
    </row>
    <row r="256" spans="1:25" ht="15.75">
      <c r="A256" s="10">
        <v>41125</v>
      </c>
      <c r="B256" s="15">
        <v>1182.2</v>
      </c>
      <c r="C256" s="15">
        <v>1052.43</v>
      </c>
      <c r="D256" s="15">
        <v>1027.63</v>
      </c>
      <c r="E256" s="15">
        <v>1016.3</v>
      </c>
      <c r="F256" s="15">
        <v>993.5</v>
      </c>
      <c r="G256" s="15">
        <v>927</v>
      </c>
      <c r="H256" s="15">
        <v>896.76</v>
      </c>
      <c r="I256" s="15">
        <v>1011.09</v>
      </c>
      <c r="J256" s="15">
        <v>1173.47</v>
      </c>
      <c r="K256" s="15">
        <v>1325.76</v>
      </c>
      <c r="L256" s="15">
        <v>1454.93</v>
      </c>
      <c r="M256" s="15">
        <v>1523.59</v>
      </c>
      <c r="N256" s="15">
        <v>1525.34</v>
      </c>
      <c r="O256" s="15">
        <v>1530.82</v>
      </c>
      <c r="P256" s="15">
        <v>1534.15</v>
      </c>
      <c r="Q256" s="15">
        <v>1536.18</v>
      </c>
      <c r="R256" s="15">
        <v>1505.01</v>
      </c>
      <c r="S256" s="15">
        <v>1498.11</v>
      </c>
      <c r="T256" s="15">
        <v>1488.03</v>
      </c>
      <c r="U256" s="15">
        <v>1399.9</v>
      </c>
      <c r="V256" s="15">
        <v>1351.1</v>
      </c>
      <c r="W256" s="15">
        <v>1451.58</v>
      </c>
      <c r="X256" s="15">
        <v>1458.21</v>
      </c>
      <c r="Y256" s="15">
        <v>1224.86</v>
      </c>
    </row>
    <row r="257" spans="1:25" ht="15.75">
      <c r="A257" s="10">
        <v>41126</v>
      </c>
      <c r="B257" s="15">
        <v>1163.94</v>
      </c>
      <c r="C257" s="15">
        <v>1036.92</v>
      </c>
      <c r="D257" s="15">
        <v>953.07</v>
      </c>
      <c r="E257" s="15">
        <v>933.83</v>
      </c>
      <c r="F257" s="15">
        <v>918.42</v>
      </c>
      <c r="G257" s="15">
        <v>898.21</v>
      </c>
      <c r="H257" s="15">
        <v>848.54</v>
      </c>
      <c r="I257" s="15">
        <v>907.66</v>
      </c>
      <c r="J257" s="15">
        <v>1044.44</v>
      </c>
      <c r="K257" s="15">
        <v>1169.92</v>
      </c>
      <c r="L257" s="15">
        <v>1250.9</v>
      </c>
      <c r="M257" s="15">
        <v>1291.37</v>
      </c>
      <c r="N257" s="15">
        <v>1296.49</v>
      </c>
      <c r="O257" s="15">
        <v>1300.87</v>
      </c>
      <c r="P257" s="15">
        <v>1305.65</v>
      </c>
      <c r="Q257" s="15">
        <v>1305.87</v>
      </c>
      <c r="R257" s="15">
        <v>1305.61</v>
      </c>
      <c r="S257" s="15">
        <v>1302.65</v>
      </c>
      <c r="T257" s="15">
        <v>1307.55</v>
      </c>
      <c r="U257" s="15">
        <v>1290.39</v>
      </c>
      <c r="V257" s="15">
        <v>1267.59</v>
      </c>
      <c r="W257" s="15">
        <v>1323.84</v>
      </c>
      <c r="X257" s="15">
        <v>1322.94</v>
      </c>
      <c r="Y257" s="15">
        <v>1238.78</v>
      </c>
    </row>
    <row r="258" spans="1:25" ht="15.75">
      <c r="A258" s="10">
        <v>41127</v>
      </c>
      <c r="B258" s="15">
        <v>1135.38</v>
      </c>
      <c r="C258" s="15">
        <v>1019.3</v>
      </c>
      <c r="D258" s="15">
        <v>917.82</v>
      </c>
      <c r="E258" s="15">
        <v>890.71</v>
      </c>
      <c r="F258" s="15">
        <v>855.78</v>
      </c>
      <c r="G258" s="15">
        <v>847.97</v>
      </c>
      <c r="H258" s="15">
        <v>855.93</v>
      </c>
      <c r="I258" s="15">
        <v>1064</v>
      </c>
      <c r="J258" s="15">
        <v>1277.15</v>
      </c>
      <c r="K258" s="15">
        <v>1428</v>
      </c>
      <c r="L258" s="15">
        <v>1768.33</v>
      </c>
      <c r="M258" s="15">
        <v>1842.3</v>
      </c>
      <c r="N258" s="15">
        <v>1813.56</v>
      </c>
      <c r="O258" s="15">
        <v>1829.79</v>
      </c>
      <c r="P258" s="15">
        <v>2232.79</v>
      </c>
      <c r="Q258" s="15">
        <v>1994.47</v>
      </c>
      <c r="R258" s="15">
        <v>1869.02</v>
      </c>
      <c r="S258" s="15">
        <v>1871.46</v>
      </c>
      <c r="T258" s="15">
        <v>1872.84</v>
      </c>
      <c r="U258" s="15">
        <v>1744.25</v>
      </c>
      <c r="V258" s="15">
        <v>1554.42</v>
      </c>
      <c r="W258" s="15">
        <v>1875.35</v>
      </c>
      <c r="X258" s="15">
        <v>1874.98</v>
      </c>
      <c r="Y258" s="15">
        <v>1228.91</v>
      </c>
    </row>
    <row r="259" spans="1:25" ht="15.75">
      <c r="A259" s="10">
        <v>41128</v>
      </c>
      <c r="B259" s="15">
        <v>1098.04</v>
      </c>
      <c r="C259" s="15">
        <v>977.48</v>
      </c>
      <c r="D259" s="15">
        <v>901.82</v>
      </c>
      <c r="E259" s="15">
        <v>887.82</v>
      </c>
      <c r="F259" s="15">
        <v>854.07</v>
      </c>
      <c r="G259" s="15">
        <v>864.52</v>
      </c>
      <c r="H259" s="15">
        <v>874.95</v>
      </c>
      <c r="I259" s="15">
        <v>1075.17</v>
      </c>
      <c r="J259" s="15">
        <v>1322.83</v>
      </c>
      <c r="K259" s="15">
        <v>1553.53</v>
      </c>
      <c r="L259" s="15">
        <v>1732.88</v>
      </c>
      <c r="M259" s="15">
        <v>1740.89</v>
      </c>
      <c r="N259" s="15">
        <v>1734.99</v>
      </c>
      <c r="O259" s="15">
        <v>1746.04</v>
      </c>
      <c r="P259" s="15">
        <v>1912.9</v>
      </c>
      <c r="Q259" s="15">
        <v>1913.22</v>
      </c>
      <c r="R259" s="15">
        <v>1753.13</v>
      </c>
      <c r="S259" s="15">
        <v>1738.81</v>
      </c>
      <c r="T259" s="15">
        <v>1733.14</v>
      </c>
      <c r="U259" s="15">
        <v>1678.02</v>
      </c>
      <c r="V259" s="15">
        <v>1519.43</v>
      </c>
      <c r="W259" s="15">
        <v>1724.69</v>
      </c>
      <c r="X259" s="15">
        <v>1735.09</v>
      </c>
      <c r="Y259" s="15">
        <v>1233.13</v>
      </c>
    </row>
    <row r="260" spans="1:25" ht="15.75">
      <c r="A260" s="10">
        <v>41129</v>
      </c>
      <c r="B260" s="15">
        <v>1052.48</v>
      </c>
      <c r="C260" s="15">
        <v>897.81</v>
      </c>
      <c r="D260" s="15">
        <v>864.27</v>
      </c>
      <c r="E260" s="15">
        <v>844.43</v>
      </c>
      <c r="F260" s="15">
        <v>837.95</v>
      </c>
      <c r="G260" s="15">
        <v>837.51</v>
      </c>
      <c r="H260" s="15">
        <v>846.03</v>
      </c>
      <c r="I260" s="15">
        <v>1034.24</v>
      </c>
      <c r="J260" s="15">
        <v>1245.83</v>
      </c>
      <c r="K260" s="15">
        <v>1379.47</v>
      </c>
      <c r="L260" s="15">
        <v>1489.09</v>
      </c>
      <c r="M260" s="15">
        <v>1496.56</v>
      </c>
      <c r="N260" s="15">
        <v>1486.56</v>
      </c>
      <c r="O260" s="15">
        <v>1541.68</v>
      </c>
      <c r="P260" s="15">
        <v>1631.49</v>
      </c>
      <c r="Q260" s="15">
        <v>1572.75</v>
      </c>
      <c r="R260" s="15">
        <v>1498.71</v>
      </c>
      <c r="S260" s="15">
        <v>1489.09</v>
      </c>
      <c r="T260" s="15">
        <v>1417.12</v>
      </c>
      <c r="U260" s="15">
        <v>1349.96</v>
      </c>
      <c r="V260" s="15">
        <v>1357.95</v>
      </c>
      <c r="W260" s="15">
        <v>1542.42</v>
      </c>
      <c r="X260" s="15">
        <v>1504.29</v>
      </c>
      <c r="Y260" s="15">
        <v>1225.59</v>
      </c>
    </row>
    <row r="261" spans="1:25" ht="15.75">
      <c r="A261" s="10">
        <v>41130</v>
      </c>
      <c r="B261" s="15">
        <v>1053.59</v>
      </c>
      <c r="C261" s="15">
        <v>912.26</v>
      </c>
      <c r="D261" s="15">
        <v>842.65</v>
      </c>
      <c r="E261" s="15">
        <v>821.58</v>
      </c>
      <c r="F261" s="15">
        <v>810.82</v>
      </c>
      <c r="G261" s="15">
        <v>815.71</v>
      </c>
      <c r="H261" s="15">
        <v>880.54</v>
      </c>
      <c r="I261" s="15">
        <v>1029.65</v>
      </c>
      <c r="J261" s="15">
        <v>1275.38</v>
      </c>
      <c r="K261" s="15">
        <v>1451.79</v>
      </c>
      <c r="L261" s="15">
        <v>1445.41</v>
      </c>
      <c r="M261" s="15">
        <v>1411.09</v>
      </c>
      <c r="N261" s="15">
        <v>1415.64</v>
      </c>
      <c r="O261" s="15">
        <v>1454.13</v>
      </c>
      <c r="P261" s="15">
        <v>1536.73</v>
      </c>
      <c r="Q261" s="15">
        <v>1477.87</v>
      </c>
      <c r="R261" s="15">
        <v>1456.4</v>
      </c>
      <c r="S261" s="15">
        <v>1462</v>
      </c>
      <c r="T261" s="15">
        <v>1496.44</v>
      </c>
      <c r="U261" s="15">
        <v>1448.31</v>
      </c>
      <c r="V261" s="15">
        <v>1402.78</v>
      </c>
      <c r="W261" s="15">
        <v>1485.57</v>
      </c>
      <c r="X261" s="15">
        <v>1439.2</v>
      </c>
      <c r="Y261" s="15">
        <v>1248.72</v>
      </c>
    </row>
    <row r="262" spans="1:25" ht="15.75">
      <c r="A262" s="10">
        <v>41131</v>
      </c>
      <c r="B262" s="15">
        <v>1104.42</v>
      </c>
      <c r="C262" s="15">
        <v>1018.43</v>
      </c>
      <c r="D262" s="15">
        <v>935.09</v>
      </c>
      <c r="E262" s="15">
        <v>902.31</v>
      </c>
      <c r="F262" s="15">
        <v>897.93</v>
      </c>
      <c r="G262" s="15">
        <v>918.66</v>
      </c>
      <c r="H262" s="15">
        <v>1033.11</v>
      </c>
      <c r="I262" s="15">
        <v>1092.19</v>
      </c>
      <c r="J262" s="15">
        <v>1284.83</v>
      </c>
      <c r="K262" s="15">
        <v>1341.35</v>
      </c>
      <c r="L262" s="15">
        <v>1378.14</v>
      </c>
      <c r="M262" s="15">
        <v>1369.77</v>
      </c>
      <c r="N262" s="15">
        <v>1364.53</v>
      </c>
      <c r="O262" s="15">
        <v>1384.33</v>
      </c>
      <c r="P262" s="15">
        <v>1354.72</v>
      </c>
      <c r="Q262" s="15">
        <v>1590.48</v>
      </c>
      <c r="R262" s="15">
        <v>1609.25</v>
      </c>
      <c r="S262" s="15">
        <v>1537.91</v>
      </c>
      <c r="T262" s="15">
        <v>1441.7</v>
      </c>
      <c r="U262" s="15">
        <v>1422.28</v>
      </c>
      <c r="V262" s="15">
        <v>1425.16</v>
      </c>
      <c r="W262" s="15">
        <v>1522.92</v>
      </c>
      <c r="X262" s="15">
        <v>1467.13</v>
      </c>
      <c r="Y262" s="15">
        <v>1295.55</v>
      </c>
    </row>
    <row r="263" spans="1:25" ht="15.75">
      <c r="A263" s="10">
        <v>41132</v>
      </c>
      <c r="B263" s="15">
        <v>1217.23</v>
      </c>
      <c r="C263" s="15">
        <v>1099.85</v>
      </c>
      <c r="D263" s="15">
        <v>1071.18</v>
      </c>
      <c r="E263" s="15">
        <v>1040.48</v>
      </c>
      <c r="F263" s="15">
        <v>1018.51</v>
      </c>
      <c r="G263" s="15">
        <v>1024.38</v>
      </c>
      <c r="H263" s="15">
        <v>1013.27</v>
      </c>
      <c r="I263" s="15">
        <v>1080.8</v>
      </c>
      <c r="J263" s="15">
        <v>1177.9</v>
      </c>
      <c r="K263" s="15">
        <v>1298.14</v>
      </c>
      <c r="L263" s="15">
        <v>1381.33</v>
      </c>
      <c r="M263" s="15">
        <v>1414.03</v>
      </c>
      <c r="N263" s="15">
        <v>1412.11</v>
      </c>
      <c r="O263" s="15">
        <v>1414.2</v>
      </c>
      <c r="P263" s="15">
        <v>1429.39</v>
      </c>
      <c r="Q263" s="15">
        <v>1418.29</v>
      </c>
      <c r="R263" s="15">
        <v>1409.85</v>
      </c>
      <c r="S263" s="15">
        <v>1374.5</v>
      </c>
      <c r="T263" s="15">
        <v>1365.01</v>
      </c>
      <c r="U263" s="15">
        <v>1305.88</v>
      </c>
      <c r="V263" s="15">
        <v>1302.72</v>
      </c>
      <c r="W263" s="15">
        <v>1374.71</v>
      </c>
      <c r="X263" s="15">
        <v>1343.36</v>
      </c>
      <c r="Y263" s="15">
        <v>1255.73</v>
      </c>
    </row>
    <row r="264" spans="1:25" ht="15.75">
      <c r="A264" s="10">
        <v>41133</v>
      </c>
      <c r="B264" s="15">
        <v>1207.67</v>
      </c>
      <c r="C264" s="15">
        <v>1106.36</v>
      </c>
      <c r="D264" s="15">
        <v>1077.55</v>
      </c>
      <c r="E264" s="15">
        <v>1004.41</v>
      </c>
      <c r="F264" s="15">
        <v>992.11</v>
      </c>
      <c r="G264" s="15">
        <v>967.21</v>
      </c>
      <c r="H264" s="15">
        <v>938.04</v>
      </c>
      <c r="I264" s="15">
        <v>955.64</v>
      </c>
      <c r="J264" s="15">
        <v>1114.55</v>
      </c>
      <c r="K264" s="15">
        <v>1210.32</v>
      </c>
      <c r="L264" s="15">
        <v>1260.79</v>
      </c>
      <c r="M264" s="15">
        <v>1284.07</v>
      </c>
      <c r="N264" s="15">
        <v>1293.35</v>
      </c>
      <c r="O264" s="15">
        <v>1305.63</v>
      </c>
      <c r="P264" s="15">
        <v>1323.11</v>
      </c>
      <c r="Q264" s="15">
        <v>1322.83</v>
      </c>
      <c r="R264" s="15">
        <v>1321.54</v>
      </c>
      <c r="S264" s="15">
        <v>1313.21</v>
      </c>
      <c r="T264" s="15">
        <v>1307.29</v>
      </c>
      <c r="U264" s="15">
        <v>1308.74</v>
      </c>
      <c r="V264" s="15">
        <v>1309.16</v>
      </c>
      <c r="W264" s="15">
        <v>1361.63</v>
      </c>
      <c r="X264" s="15">
        <v>1319.83</v>
      </c>
      <c r="Y264" s="15">
        <v>1244.61</v>
      </c>
    </row>
    <row r="265" spans="1:25" ht="15.75">
      <c r="A265" s="10">
        <v>41134</v>
      </c>
      <c r="B265" s="15">
        <v>1131.58</v>
      </c>
      <c r="C265" s="15">
        <v>1029.03</v>
      </c>
      <c r="D265" s="15">
        <v>990.57</v>
      </c>
      <c r="E265" s="15">
        <v>961.03</v>
      </c>
      <c r="F265" s="15">
        <v>942.23</v>
      </c>
      <c r="G265" s="15">
        <v>948.49</v>
      </c>
      <c r="H265" s="15">
        <v>967.98</v>
      </c>
      <c r="I265" s="15">
        <v>1110.86</v>
      </c>
      <c r="J265" s="15">
        <v>1245.12</v>
      </c>
      <c r="K265" s="15">
        <v>1310.97</v>
      </c>
      <c r="L265" s="15">
        <v>1385.34</v>
      </c>
      <c r="M265" s="15">
        <v>1388.41</v>
      </c>
      <c r="N265" s="15">
        <v>1382.19</v>
      </c>
      <c r="O265" s="15">
        <v>1406.8</v>
      </c>
      <c r="P265" s="15">
        <v>1464.01</v>
      </c>
      <c r="Q265" s="15">
        <v>1441.54</v>
      </c>
      <c r="R265" s="15">
        <v>1391.65</v>
      </c>
      <c r="S265" s="15">
        <v>1366.13</v>
      </c>
      <c r="T265" s="15">
        <v>1298.07</v>
      </c>
      <c r="U265" s="15">
        <v>1265.39</v>
      </c>
      <c r="V265" s="15">
        <v>1264.46</v>
      </c>
      <c r="W265" s="15">
        <v>1334.06</v>
      </c>
      <c r="X265" s="15">
        <v>1290.32</v>
      </c>
      <c r="Y265" s="15">
        <v>1240.78</v>
      </c>
    </row>
    <row r="266" spans="1:25" ht="15.75">
      <c r="A266" s="10">
        <v>41135</v>
      </c>
      <c r="B266" s="15">
        <v>1077.49</v>
      </c>
      <c r="C266" s="15">
        <v>955.91</v>
      </c>
      <c r="D266" s="15">
        <v>920.48</v>
      </c>
      <c r="E266" s="15">
        <v>884.82</v>
      </c>
      <c r="F266" s="15">
        <v>886.43</v>
      </c>
      <c r="G266" s="15">
        <v>902.34</v>
      </c>
      <c r="H266" s="15">
        <v>964.9</v>
      </c>
      <c r="I266" s="15">
        <v>1107.18</v>
      </c>
      <c r="J266" s="15">
        <v>1240.43</v>
      </c>
      <c r="K266" s="15">
        <v>1303.12</v>
      </c>
      <c r="L266" s="15">
        <v>1342.84</v>
      </c>
      <c r="M266" s="15">
        <v>1347.4</v>
      </c>
      <c r="N266" s="15">
        <v>1342.37</v>
      </c>
      <c r="O266" s="15">
        <v>1382.51</v>
      </c>
      <c r="P266" s="15">
        <v>1413.7</v>
      </c>
      <c r="Q266" s="15">
        <v>1388.83</v>
      </c>
      <c r="R266" s="15">
        <v>1345.13</v>
      </c>
      <c r="S266" s="15">
        <v>1314.03</v>
      </c>
      <c r="T266" s="15">
        <v>1288.43</v>
      </c>
      <c r="U266" s="15">
        <v>1265.01</v>
      </c>
      <c r="V266" s="15">
        <v>1261.13</v>
      </c>
      <c r="W266" s="15">
        <v>1308.55</v>
      </c>
      <c r="X266" s="15">
        <v>1278.55</v>
      </c>
      <c r="Y266" s="15">
        <v>1200.57</v>
      </c>
    </row>
    <row r="267" spans="1:25" ht="15.75">
      <c r="A267" s="10">
        <v>41136</v>
      </c>
      <c r="B267" s="15">
        <v>1074.06</v>
      </c>
      <c r="C267" s="15">
        <v>927.66</v>
      </c>
      <c r="D267" s="15">
        <v>869.22</v>
      </c>
      <c r="E267" s="15">
        <v>845.49</v>
      </c>
      <c r="F267" s="15">
        <v>828.41</v>
      </c>
      <c r="G267" s="15">
        <v>871.77</v>
      </c>
      <c r="H267" s="15">
        <v>876.75</v>
      </c>
      <c r="I267" s="15">
        <v>1074.54</v>
      </c>
      <c r="J267" s="15">
        <v>1221.49</v>
      </c>
      <c r="K267" s="15">
        <v>1260.89</v>
      </c>
      <c r="L267" s="15">
        <v>1273.62</v>
      </c>
      <c r="M267" s="15">
        <v>1274.53</v>
      </c>
      <c r="N267" s="15">
        <v>1266.97</v>
      </c>
      <c r="O267" s="15">
        <v>1287.65</v>
      </c>
      <c r="P267" s="15">
        <v>1307.61</v>
      </c>
      <c r="Q267" s="15">
        <v>1295.77</v>
      </c>
      <c r="R267" s="15">
        <v>1272.92</v>
      </c>
      <c r="S267" s="15">
        <v>1258.89</v>
      </c>
      <c r="T267" s="15">
        <v>1253.12</v>
      </c>
      <c r="U267" s="15">
        <v>1247.38</v>
      </c>
      <c r="V267" s="15">
        <v>1250.77</v>
      </c>
      <c r="W267" s="15">
        <v>1279</v>
      </c>
      <c r="X267" s="15">
        <v>1276.04</v>
      </c>
      <c r="Y267" s="15">
        <v>1208.53</v>
      </c>
    </row>
    <row r="268" spans="1:25" ht="15.75">
      <c r="A268" s="10">
        <v>41137</v>
      </c>
      <c r="B268" s="15">
        <v>1056.86</v>
      </c>
      <c r="C268" s="15">
        <v>905.91</v>
      </c>
      <c r="D268" s="15">
        <v>863.09</v>
      </c>
      <c r="E268" s="15">
        <v>834.45</v>
      </c>
      <c r="F268" s="15">
        <v>1003.83</v>
      </c>
      <c r="G268" s="15">
        <v>877.02</v>
      </c>
      <c r="H268" s="15">
        <v>874.54</v>
      </c>
      <c r="I268" s="15">
        <v>1045.14</v>
      </c>
      <c r="J268" s="15">
        <v>1208.55</v>
      </c>
      <c r="K268" s="15">
        <v>1248.88</v>
      </c>
      <c r="L268" s="15">
        <v>1267.56</v>
      </c>
      <c r="M268" s="15">
        <v>1269.44</v>
      </c>
      <c r="N268" s="15">
        <v>1260.42</v>
      </c>
      <c r="O268" s="15">
        <v>1276.71</v>
      </c>
      <c r="P268" s="15">
        <v>1305.27</v>
      </c>
      <c r="Q268" s="15">
        <v>1296.1</v>
      </c>
      <c r="R268" s="15">
        <v>1270.16</v>
      </c>
      <c r="S268" s="15">
        <v>1250.25</v>
      </c>
      <c r="T268" s="15">
        <v>1238.49</v>
      </c>
      <c r="U268" s="15">
        <v>1232.4</v>
      </c>
      <c r="V268" s="15">
        <v>1226.78</v>
      </c>
      <c r="W268" s="15">
        <v>1250.1</v>
      </c>
      <c r="X268" s="15">
        <v>1235.44</v>
      </c>
      <c r="Y268" s="15">
        <v>1157.71</v>
      </c>
    </row>
    <row r="269" spans="1:25" ht="15.75">
      <c r="A269" s="10">
        <v>41138</v>
      </c>
      <c r="B269" s="15">
        <v>1037.35</v>
      </c>
      <c r="C269" s="15">
        <v>958.75</v>
      </c>
      <c r="D269" s="15">
        <v>851.16</v>
      </c>
      <c r="E269" s="15">
        <v>831.15</v>
      </c>
      <c r="F269" s="15">
        <v>840.27</v>
      </c>
      <c r="G269" s="15">
        <v>927.95</v>
      </c>
      <c r="H269" s="15">
        <v>944.14</v>
      </c>
      <c r="I269" s="15">
        <v>1069.14</v>
      </c>
      <c r="J269" s="15">
        <v>1214.52</v>
      </c>
      <c r="K269" s="15">
        <v>1261.99</v>
      </c>
      <c r="L269" s="15">
        <v>1280.6</v>
      </c>
      <c r="M269" s="15">
        <v>1277.02</v>
      </c>
      <c r="N269" s="15">
        <v>1268.64</v>
      </c>
      <c r="O269" s="15">
        <v>1283.12</v>
      </c>
      <c r="P269" s="15">
        <v>1286.79</v>
      </c>
      <c r="Q269" s="15">
        <v>1284.58</v>
      </c>
      <c r="R269" s="15">
        <v>1270.79</v>
      </c>
      <c r="S269" s="15">
        <v>1260.35</v>
      </c>
      <c r="T269" s="15">
        <v>1256.89</v>
      </c>
      <c r="U269" s="15">
        <v>1246.32</v>
      </c>
      <c r="V269" s="15">
        <v>1239.56</v>
      </c>
      <c r="W269" s="15">
        <v>1267.89</v>
      </c>
      <c r="X269" s="15">
        <v>1250.18</v>
      </c>
      <c r="Y269" s="15">
        <v>1157.89</v>
      </c>
    </row>
    <row r="270" spans="1:25" ht="15.75">
      <c r="A270" s="10">
        <v>41139</v>
      </c>
      <c r="B270" s="15">
        <v>1085.59</v>
      </c>
      <c r="C270" s="15">
        <v>1002.68</v>
      </c>
      <c r="D270" s="15">
        <v>988.26</v>
      </c>
      <c r="E270" s="15">
        <v>982.59</v>
      </c>
      <c r="F270" s="15">
        <v>974.47</v>
      </c>
      <c r="G270" s="15">
        <v>977.33</v>
      </c>
      <c r="H270" s="15">
        <v>946.92</v>
      </c>
      <c r="I270" s="15">
        <v>977.33</v>
      </c>
      <c r="J270" s="15">
        <v>1089.69</v>
      </c>
      <c r="K270" s="15">
        <v>1183.9</v>
      </c>
      <c r="L270" s="15">
        <v>1198</v>
      </c>
      <c r="M270" s="15">
        <v>1203.92</v>
      </c>
      <c r="N270" s="15">
        <v>1204.59</v>
      </c>
      <c r="O270" s="15">
        <v>1205.61</v>
      </c>
      <c r="P270" s="15">
        <v>1209.08</v>
      </c>
      <c r="Q270" s="15">
        <v>1205.96</v>
      </c>
      <c r="R270" s="15">
        <v>1202.55</v>
      </c>
      <c r="S270" s="15">
        <v>1201.73</v>
      </c>
      <c r="T270" s="15">
        <v>1200.44</v>
      </c>
      <c r="U270" s="15">
        <v>1205.19</v>
      </c>
      <c r="V270" s="15">
        <v>1211.59</v>
      </c>
      <c r="W270" s="15">
        <v>1224.18</v>
      </c>
      <c r="X270" s="15">
        <v>1220.01</v>
      </c>
      <c r="Y270" s="15">
        <v>1136.11</v>
      </c>
    </row>
    <row r="271" spans="1:25" ht="15.75">
      <c r="A271" s="10">
        <v>41140</v>
      </c>
      <c r="B271" s="15">
        <v>1063.09</v>
      </c>
      <c r="C271" s="15">
        <v>1000.39</v>
      </c>
      <c r="D271" s="15">
        <v>909.53</v>
      </c>
      <c r="E271" s="15">
        <v>843.5</v>
      </c>
      <c r="F271" s="15">
        <v>824.76</v>
      </c>
      <c r="G271" s="15">
        <v>827.95</v>
      </c>
      <c r="H271" s="15">
        <v>65.58</v>
      </c>
      <c r="I271" s="15">
        <v>689.54</v>
      </c>
      <c r="J271" s="15">
        <v>993.32</v>
      </c>
      <c r="K271" s="15">
        <v>1052.46</v>
      </c>
      <c r="L271" s="15">
        <v>1093.64</v>
      </c>
      <c r="M271" s="15">
        <v>1111.87</v>
      </c>
      <c r="N271" s="15">
        <v>1115.39</v>
      </c>
      <c r="O271" s="15">
        <v>1129.07</v>
      </c>
      <c r="P271" s="15">
        <v>1164.39</v>
      </c>
      <c r="Q271" s="15">
        <v>1161.35</v>
      </c>
      <c r="R271" s="15">
        <v>1151.66</v>
      </c>
      <c r="S271" s="15">
        <v>1156.41</v>
      </c>
      <c r="T271" s="15">
        <v>1168.07</v>
      </c>
      <c r="U271" s="15">
        <v>1159.45</v>
      </c>
      <c r="V271" s="15">
        <v>1150.36</v>
      </c>
      <c r="W271" s="15">
        <v>1203.01</v>
      </c>
      <c r="X271" s="15">
        <v>1153.73</v>
      </c>
      <c r="Y271" s="15">
        <v>1089.97</v>
      </c>
    </row>
    <row r="272" spans="1:25" ht="15.75">
      <c r="A272" s="10">
        <v>41141</v>
      </c>
      <c r="B272" s="15">
        <v>1012.8</v>
      </c>
      <c r="C272" s="15">
        <v>901.49</v>
      </c>
      <c r="D272" s="15">
        <v>829.11</v>
      </c>
      <c r="E272" s="15">
        <v>809.79</v>
      </c>
      <c r="F272" s="15">
        <v>760.42</v>
      </c>
      <c r="G272" s="15">
        <v>796</v>
      </c>
      <c r="H272" s="15">
        <v>823.3</v>
      </c>
      <c r="I272" s="15">
        <v>978.87</v>
      </c>
      <c r="J272" s="15">
        <v>1197.06</v>
      </c>
      <c r="K272" s="15">
        <v>1234.4</v>
      </c>
      <c r="L272" s="15">
        <v>1253.42</v>
      </c>
      <c r="M272" s="15">
        <v>1250.23</v>
      </c>
      <c r="N272" s="15">
        <v>1242.26</v>
      </c>
      <c r="O272" s="15">
        <v>1259.28</v>
      </c>
      <c r="P272" s="15">
        <v>1277.18</v>
      </c>
      <c r="Q272" s="15">
        <v>1262.42</v>
      </c>
      <c r="R272" s="15">
        <v>1247.92</v>
      </c>
      <c r="S272" s="15">
        <v>1231.38</v>
      </c>
      <c r="T272" s="15">
        <v>1227.29</v>
      </c>
      <c r="U272" s="15">
        <v>1222.57</v>
      </c>
      <c r="V272" s="15">
        <v>1225.09</v>
      </c>
      <c r="W272" s="15">
        <v>1233.48</v>
      </c>
      <c r="X272" s="15">
        <v>1215.79</v>
      </c>
      <c r="Y272" s="15">
        <v>1035.71</v>
      </c>
    </row>
    <row r="273" spans="1:25" ht="15.75">
      <c r="A273" s="10">
        <v>41142</v>
      </c>
      <c r="B273" s="15">
        <v>965.13</v>
      </c>
      <c r="C273" s="15">
        <v>843.45</v>
      </c>
      <c r="D273" s="15">
        <v>837.22</v>
      </c>
      <c r="E273" s="15">
        <v>820.4</v>
      </c>
      <c r="F273" s="15">
        <v>803.8</v>
      </c>
      <c r="G273" s="15">
        <v>820.44</v>
      </c>
      <c r="H273" s="15">
        <v>913.69</v>
      </c>
      <c r="I273" s="15">
        <v>1011.34</v>
      </c>
      <c r="J273" s="15">
        <v>1192.85</v>
      </c>
      <c r="K273" s="15">
        <v>1252.9</v>
      </c>
      <c r="L273" s="15">
        <v>1279.67</v>
      </c>
      <c r="M273" s="15">
        <v>1275.57</v>
      </c>
      <c r="N273" s="15">
        <v>1266.53</v>
      </c>
      <c r="O273" s="15">
        <v>1283.3</v>
      </c>
      <c r="P273" s="15">
        <v>1299.68</v>
      </c>
      <c r="Q273" s="15">
        <v>1281.04</v>
      </c>
      <c r="R273" s="15">
        <v>1265.03</v>
      </c>
      <c r="S273" s="15">
        <v>1249.45</v>
      </c>
      <c r="T273" s="15">
        <v>1242.22</v>
      </c>
      <c r="U273" s="15">
        <v>1231.7</v>
      </c>
      <c r="V273" s="15">
        <v>1237.09</v>
      </c>
      <c r="W273" s="15">
        <v>1258.61</v>
      </c>
      <c r="X273" s="15">
        <v>1227.12</v>
      </c>
      <c r="Y273" s="15">
        <v>1073.21</v>
      </c>
    </row>
    <row r="274" spans="1:25" ht="15.75">
      <c r="A274" s="10">
        <v>41143</v>
      </c>
      <c r="B274" s="15">
        <v>963.87</v>
      </c>
      <c r="C274" s="15">
        <v>833.65</v>
      </c>
      <c r="D274" s="15">
        <v>826.95</v>
      </c>
      <c r="E274" s="15">
        <v>820.8</v>
      </c>
      <c r="F274" s="15">
        <v>821.46</v>
      </c>
      <c r="G274" s="15">
        <v>824.79</v>
      </c>
      <c r="H274" s="15">
        <v>909.82</v>
      </c>
      <c r="I274" s="15">
        <v>999.67</v>
      </c>
      <c r="J274" s="15">
        <v>1146.87</v>
      </c>
      <c r="K274" s="15">
        <v>1231.02</v>
      </c>
      <c r="L274" s="15">
        <v>1256.58</v>
      </c>
      <c r="M274" s="15">
        <v>1245.15</v>
      </c>
      <c r="N274" s="15">
        <v>1232.27</v>
      </c>
      <c r="O274" s="15">
        <v>1252.2</v>
      </c>
      <c r="P274" s="15">
        <v>1275.43</v>
      </c>
      <c r="Q274" s="15">
        <v>1275.24</v>
      </c>
      <c r="R274" s="15">
        <v>1261.58</v>
      </c>
      <c r="S274" s="15">
        <v>1261.34</v>
      </c>
      <c r="T274" s="15">
        <v>1241.76</v>
      </c>
      <c r="U274" s="15">
        <v>1257.99</v>
      </c>
      <c r="V274" s="15">
        <v>1256.68</v>
      </c>
      <c r="W274" s="15">
        <v>1267.79</v>
      </c>
      <c r="X274" s="15">
        <v>1246.96</v>
      </c>
      <c r="Y274" s="15">
        <v>1051.49</v>
      </c>
    </row>
    <row r="275" spans="1:25" ht="15.75">
      <c r="A275" s="10">
        <v>41144</v>
      </c>
      <c r="B275" s="15">
        <v>962.95</v>
      </c>
      <c r="C275" s="15">
        <v>902.68</v>
      </c>
      <c r="D275" s="15">
        <v>901.41</v>
      </c>
      <c r="E275" s="15">
        <v>883.79</v>
      </c>
      <c r="F275" s="15">
        <v>874.7</v>
      </c>
      <c r="G275" s="15">
        <v>918.49</v>
      </c>
      <c r="H275" s="15">
        <v>911.6</v>
      </c>
      <c r="I275" s="15">
        <v>1010.89</v>
      </c>
      <c r="J275" s="15">
        <v>1183.71</v>
      </c>
      <c r="K275" s="15">
        <v>1288.81</v>
      </c>
      <c r="L275" s="15">
        <v>1312.29</v>
      </c>
      <c r="M275" s="15">
        <v>1312.7</v>
      </c>
      <c r="N275" s="15">
        <v>1300.65</v>
      </c>
      <c r="O275" s="15">
        <v>1312.14</v>
      </c>
      <c r="P275" s="15">
        <v>1320.95</v>
      </c>
      <c r="Q275" s="15">
        <v>1304.01</v>
      </c>
      <c r="R275" s="15">
        <v>1286.78</v>
      </c>
      <c r="S275" s="15">
        <v>1272.73</v>
      </c>
      <c r="T275" s="15">
        <v>1247.57</v>
      </c>
      <c r="U275" s="15">
        <v>1244.08</v>
      </c>
      <c r="V275" s="15">
        <v>1280.71</v>
      </c>
      <c r="W275" s="15">
        <v>1303.51</v>
      </c>
      <c r="X275" s="15">
        <v>1220.52</v>
      </c>
      <c r="Y275" s="15">
        <v>1057.84</v>
      </c>
    </row>
    <row r="276" spans="1:25" ht="15.75">
      <c r="A276" s="10">
        <v>41145</v>
      </c>
      <c r="B276" s="15">
        <v>976.79</v>
      </c>
      <c r="C276" s="15">
        <v>940.23</v>
      </c>
      <c r="D276" s="15">
        <v>927.2</v>
      </c>
      <c r="E276" s="15">
        <v>915.18</v>
      </c>
      <c r="F276" s="15">
        <v>916.4</v>
      </c>
      <c r="G276" s="15">
        <v>937.6</v>
      </c>
      <c r="H276" s="15">
        <v>957.89</v>
      </c>
      <c r="I276" s="15">
        <v>1024.55</v>
      </c>
      <c r="J276" s="15">
        <v>1216.83</v>
      </c>
      <c r="K276" s="15">
        <v>1313.95</v>
      </c>
      <c r="L276" s="15">
        <v>1330.71</v>
      </c>
      <c r="M276" s="15">
        <v>1325.22</v>
      </c>
      <c r="N276" s="15">
        <v>1311.86</v>
      </c>
      <c r="O276" s="15">
        <v>1321.88</v>
      </c>
      <c r="P276" s="15">
        <v>1335.56</v>
      </c>
      <c r="Q276" s="15">
        <v>1317.12</v>
      </c>
      <c r="R276" s="15">
        <v>1302.94</v>
      </c>
      <c r="S276" s="15">
        <v>1285.33</v>
      </c>
      <c r="T276" s="15">
        <v>1261.58</v>
      </c>
      <c r="U276" s="15">
        <v>1263.3</v>
      </c>
      <c r="V276" s="15">
        <v>1310.97</v>
      </c>
      <c r="W276" s="15">
        <v>1331.35</v>
      </c>
      <c r="X276" s="15">
        <v>1250.05</v>
      </c>
      <c r="Y276" s="15">
        <v>1112.13</v>
      </c>
    </row>
    <row r="277" spans="1:25" ht="15.75">
      <c r="A277" s="10">
        <v>41146</v>
      </c>
      <c r="B277" s="15">
        <v>1101.63</v>
      </c>
      <c r="C277" s="15">
        <v>1043.93</v>
      </c>
      <c r="D277" s="15">
        <v>970.52</v>
      </c>
      <c r="E277" s="15">
        <v>964.75</v>
      </c>
      <c r="F277" s="15">
        <v>950.06</v>
      </c>
      <c r="G277" s="15">
        <v>965.43</v>
      </c>
      <c r="H277" s="15">
        <v>947.41</v>
      </c>
      <c r="I277" s="15">
        <v>963.94</v>
      </c>
      <c r="J277" s="15">
        <v>1133.02</v>
      </c>
      <c r="K277" s="15">
        <v>1247.7</v>
      </c>
      <c r="L277" s="15">
        <v>1270.81</v>
      </c>
      <c r="M277" s="15">
        <v>1272.17</v>
      </c>
      <c r="N277" s="15">
        <v>1271.41</v>
      </c>
      <c r="O277" s="15">
        <v>1272.03</v>
      </c>
      <c r="P277" s="15">
        <v>1281.35</v>
      </c>
      <c r="Q277" s="15">
        <v>1280.04</v>
      </c>
      <c r="R277" s="15">
        <v>1274.83</v>
      </c>
      <c r="S277" s="15">
        <v>1258.69</v>
      </c>
      <c r="T277" s="15">
        <v>1262.84</v>
      </c>
      <c r="U277" s="15">
        <v>1258.29</v>
      </c>
      <c r="V277" s="15">
        <v>1274.16</v>
      </c>
      <c r="W277" s="15">
        <v>1274.73</v>
      </c>
      <c r="X277" s="15">
        <v>1246.93</v>
      </c>
      <c r="Y277" s="15">
        <v>1150.3</v>
      </c>
    </row>
    <row r="278" spans="1:25" ht="15.75">
      <c r="A278" s="10">
        <v>41147</v>
      </c>
      <c r="B278" s="15">
        <v>1051.63</v>
      </c>
      <c r="C278" s="15">
        <v>992.46</v>
      </c>
      <c r="D278" s="15">
        <v>967.19</v>
      </c>
      <c r="E278" s="15">
        <v>947.06</v>
      </c>
      <c r="F278" s="15">
        <v>941.05</v>
      </c>
      <c r="G278" s="15">
        <v>939.71</v>
      </c>
      <c r="H278" s="15">
        <v>923.14</v>
      </c>
      <c r="I278" s="15">
        <v>881.09</v>
      </c>
      <c r="J278" s="15">
        <v>967.73</v>
      </c>
      <c r="K278" s="15">
        <v>1036.7</v>
      </c>
      <c r="L278" s="15">
        <v>1086.28</v>
      </c>
      <c r="M278" s="15">
        <v>1097.13</v>
      </c>
      <c r="N278" s="15">
        <v>1100.22</v>
      </c>
      <c r="O278" s="15">
        <v>1101.84</v>
      </c>
      <c r="P278" s="15">
        <v>1141.4</v>
      </c>
      <c r="Q278" s="15">
        <v>1144.56</v>
      </c>
      <c r="R278" s="15">
        <v>1153.55</v>
      </c>
      <c r="S278" s="15">
        <v>1151.13</v>
      </c>
      <c r="T278" s="15">
        <v>1152.48</v>
      </c>
      <c r="U278" s="15">
        <v>1155.48</v>
      </c>
      <c r="V278" s="15">
        <v>1191.15</v>
      </c>
      <c r="W278" s="15">
        <v>1230.36</v>
      </c>
      <c r="X278" s="15">
        <v>1198.92</v>
      </c>
      <c r="Y278" s="15">
        <v>1091.65</v>
      </c>
    </row>
    <row r="279" spans="1:25" ht="15.75">
      <c r="A279" s="10">
        <v>41148</v>
      </c>
      <c r="B279" s="15">
        <v>995.66</v>
      </c>
      <c r="C279" s="15">
        <v>968.79</v>
      </c>
      <c r="D279" s="15">
        <v>945</v>
      </c>
      <c r="E279" s="15">
        <v>930.94</v>
      </c>
      <c r="F279" s="15">
        <v>918.5</v>
      </c>
      <c r="G279" s="15">
        <v>930.16</v>
      </c>
      <c r="H279" s="15">
        <v>985.41</v>
      </c>
      <c r="I279" s="15">
        <v>1011.42</v>
      </c>
      <c r="J279" s="15">
        <v>1256.09</v>
      </c>
      <c r="K279" s="15">
        <v>1315.84</v>
      </c>
      <c r="L279" s="15">
        <v>1329</v>
      </c>
      <c r="M279" s="15">
        <v>1326.3</v>
      </c>
      <c r="N279" s="15">
        <v>1317.93</v>
      </c>
      <c r="O279" s="15">
        <v>1332.15</v>
      </c>
      <c r="P279" s="15">
        <v>1324.4</v>
      </c>
      <c r="Q279" s="15">
        <v>1317.42</v>
      </c>
      <c r="R279" s="15">
        <v>1306.76</v>
      </c>
      <c r="S279" s="15">
        <v>1312.04</v>
      </c>
      <c r="T279" s="15">
        <v>1271.82</v>
      </c>
      <c r="U279" s="15">
        <v>1267.2</v>
      </c>
      <c r="V279" s="15">
        <v>1313</v>
      </c>
      <c r="W279" s="15">
        <v>1327.46</v>
      </c>
      <c r="X279" s="15">
        <v>1252.54</v>
      </c>
      <c r="Y279" s="15">
        <v>1137.63</v>
      </c>
    </row>
    <row r="280" spans="1:25" ht="15.75">
      <c r="A280" s="10">
        <v>41149</v>
      </c>
      <c r="B280" s="15">
        <v>1013.92</v>
      </c>
      <c r="C280" s="15">
        <v>936.06</v>
      </c>
      <c r="D280" s="15">
        <v>908.46</v>
      </c>
      <c r="E280" s="15">
        <v>889.99</v>
      </c>
      <c r="F280" s="15">
        <v>890.92</v>
      </c>
      <c r="G280" s="15">
        <v>938.23</v>
      </c>
      <c r="H280" s="15">
        <v>974.42</v>
      </c>
      <c r="I280" s="15">
        <v>1009.88</v>
      </c>
      <c r="J280" s="15">
        <v>1200.03</v>
      </c>
      <c r="K280" s="15">
        <v>1295.71</v>
      </c>
      <c r="L280" s="15">
        <v>1321.18</v>
      </c>
      <c r="M280" s="15">
        <v>1060.31</v>
      </c>
      <c r="N280" s="15">
        <v>1002.58</v>
      </c>
      <c r="O280" s="15">
        <v>1022.07</v>
      </c>
      <c r="P280" s="15">
        <v>1062.94</v>
      </c>
      <c r="Q280" s="15">
        <v>1026.63</v>
      </c>
      <c r="R280" s="15">
        <v>952.88</v>
      </c>
      <c r="S280" s="15">
        <v>915.71</v>
      </c>
      <c r="T280" s="15">
        <v>1254.73</v>
      </c>
      <c r="U280" s="15">
        <v>1234.45</v>
      </c>
      <c r="V280" s="15">
        <v>1276.26</v>
      </c>
      <c r="W280" s="15">
        <v>1310.38</v>
      </c>
      <c r="X280" s="15">
        <v>1228.89</v>
      </c>
      <c r="Y280" s="15">
        <v>1122.95</v>
      </c>
    </row>
    <row r="281" spans="1:25" ht="15.75">
      <c r="A281" s="10">
        <v>41150</v>
      </c>
      <c r="B281" s="15">
        <v>979.09</v>
      </c>
      <c r="C281" s="15">
        <v>931.61</v>
      </c>
      <c r="D281" s="15">
        <v>869.26</v>
      </c>
      <c r="E281" s="15">
        <v>851.54</v>
      </c>
      <c r="F281" s="15">
        <v>866.2</v>
      </c>
      <c r="G281" s="15">
        <v>884.35</v>
      </c>
      <c r="H281" s="15">
        <v>942.85</v>
      </c>
      <c r="I281" s="15">
        <v>957.15</v>
      </c>
      <c r="J281" s="15">
        <v>1193.16</v>
      </c>
      <c r="K281" s="15">
        <v>1264.35</v>
      </c>
      <c r="L281" s="15">
        <v>1275.74</v>
      </c>
      <c r="M281" s="15">
        <v>1269.39</v>
      </c>
      <c r="N281" s="15">
        <v>1258.32</v>
      </c>
      <c r="O281" s="15">
        <v>1270.87</v>
      </c>
      <c r="P281" s="15">
        <v>1286.97</v>
      </c>
      <c r="Q281" s="15">
        <v>1270.9</v>
      </c>
      <c r="R281" s="15">
        <v>1263.93</v>
      </c>
      <c r="S281" s="15">
        <v>1256.94</v>
      </c>
      <c r="T281" s="15">
        <v>1251.73</v>
      </c>
      <c r="U281" s="15">
        <v>1242.58</v>
      </c>
      <c r="V281" s="15">
        <v>1265.54</v>
      </c>
      <c r="W281" s="15">
        <v>1278.13</v>
      </c>
      <c r="X281" s="15">
        <v>1208.56</v>
      </c>
      <c r="Y281" s="15">
        <v>1049.83</v>
      </c>
    </row>
    <row r="282" spans="1:25" ht="15.75">
      <c r="A282" s="10">
        <v>41151</v>
      </c>
      <c r="B282" s="15">
        <v>937.08</v>
      </c>
      <c r="C282" s="15">
        <v>864.38</v>
      </c>
      <c r="D282" s="15">
        <v>873.63</v>
      </c>
      <c r="E282" s="15">
        <v>837.69</v>
      </c>
      <c r="F282" s="15">
        <v>853.5</v>
      </c>
      <c r="G282" s="15">
        <v>854.41</v>
      </c>
      <c r="H282" s="15">
        <v>894.72</v>
      </c>
      <c r="I282" s="15">
        <v>919.12</v>
      </c>
      <c r="J282" s="15">
        <v>1158.31</v>
      </c>
      <c r="K282" s="15">
        <v>1254.75</v>
      </c>
      <c r="L282" s="15">
        <v>1268.85</v>
      </c>
      <c r="M282" s="15">
        <v>1264.85</v>
      </c>
      <c r="N282" s="15">
        <v>1258.7</v>
      </c>
      <c r="O282" s="15">
        <v>1275.9</v>
      </c>
      <c r="P282" s="15">
        <v>1292.63</v>
      </c>
      <c r="Q282" s="15">
        <v>1271.9</v>
      </c>
      <c r="R282" s="15">
        <v>1261.52</v>
      </c>
      <c r="S282" s="15">
        <v>1250.16</v>
      </c>
      <c r="T282" s="15">
        <v>1259.91</v>
      </c>
      <c r="U282" s="15">
        <v>1262.07</v>
      </c>
      <c r="V282" s="15">
        <v>1279.42</v>
      </c>
      <c r="W282" s="15">
        <v>1287.26</v>
      </c>
      <c r="X282" s="15">
        <v>1213.97</v>
      </c>
      <c r="Y282" s="15">
        <v>1023.23</v>
      </c>
    </row>
    <row r="283" spans="1:25" ht="15.75">
      <c r="A283" s="10">
        <v>41152</v>
      </c>
      <c r="B283" s="15">
        <v>906.27</v>
      </c>
      <c r="C283" s="15">
        <v>851.53</v>
      </c>
      <c r="D283" s="15">
        <v>830.26</v>
      </c>
      <c r="E283" s="15">
        <v>799.66</v>
      </c>
      <c r="F283" s="15">
        <v>791.43</v>
      </c>
      <c r="G283" s="15">
        <v>854.21</v>
      </c>
      <c r="H283" s="15">
        <v>879.3</v>
      </c>
      <c r="I283" s="15">
        <v>918.9</v>
      </c>
      <c r="J283" s="15">
        <v>1125.62</v>
      </c>
      <c r="K283" s="15">
        <v>1240.73</v>
      </c>
      <c r="L283" s="15">
        <v>1249.89</v>
      </c>
      <c r="M283" s="15">
        <v>1247.96</v>
      </c>
      <c r="N283" s="15">
        <v>1241.62</v>
      </c>
      <c r="O283" s="15">
        <v>1249.63</v>
      </c>
      <c r="P283" s="15">
        <v>1266.4</v>
      </c>
      <c r="Q283" s="15">
        <v>1248.96</v>
      </c>
      <c r="R283" s="15">
        <v>1246.49</v>
      </c>
      <c r="S283" s="15">
        <v>1234.17</v>
      </c>
      <c r="T283" s="15">
        <v>1230.16</v>
      </c>
      <c r="U283" s="15">
        <v>1215.48</v>
      </c>
      <c r="V283" s="15">
        <v>1253.47</v>
      </c>
      <c r="W283" s="15">
        <v>1264.42</v>
      </c>
      <c r="X283" s="15">
        <v>1127.13</v>
      </c>
      <c r="Y283" s="15">
        <v>990.74</v>
      </c>
    </row>
    <row r="284" spans="1:25" ht="12.75">
      <c r="A284" s="11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</row>
    <row r="285" spans="1:25" ht="15.75" customHeight="1">
      <c r="A285" s="72" t="s">
        <v>13</v>
      </c>
      <c r="B285" s="72" t="s">
        <v>47</v>
      </c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</row>
    <row r="286" spans="1:25" ht="36" customHeight="1">
      <c r="A286" s="72"/>
      <c r="B286" s="6" t="s">
        <v>14</v>
      </c>
      <c r="C286" s="6" t="s">
        <v>15</v>
      </c>
      <c r="D286" s="6" t="s">
        <v>16</v>
      </c>
      <c r="E286" s="6" t="s">
        <v>17</v>
      </c>
      <c r="F286" s="6" t="s">
        <v>18</v>
      </c>
      <c r="G286" s="6" t="s">
        <v>19</v>
      </c>
      <c r="H286" s="6" t="s">
        <v>20</v>
      </c>
      <c r="I286" s="6" t="s">
        <v>21</v>
      </c>
      <c r="J286" s="6" t="s">
        <v>22</v>
      </c>
      <c r="K286" s="6" t="s">
        <v>23</v>
      </c>
      <c r="L286" s="6" t="s">
        <v>24</v>
      </c>
      <c r="M286" s="6" t="s">
        <v>25</v>
      </c>
      <c r="N286" s="6" t="s">
        <v>26</v>
      </c>
      <c r="O286" s="6" t="s">
        <v>27</v>
      </c>
      <c r="P286" s="6" t="s">
        <v>28</v>
      </c>
      <c r="Q286" s="6" t="s">
        <v>29</v>
      </c>
      <c r="R286" s="6" t="s">
        <v>30</v>
      </c>
      <c r="S286" s="6" t="s">
        <v>31</v>
      </c>
      <c r="T286" s="6" t="s">
        <v>32</v>
      </c>
      <c r="U286" s="6" t="s">
        <v>33</v>
      </c>
      <c r="V286" s="6" t="s">
        <v>34</v>
      </c>
      <c r="W286" s="6" t="s">
        <v>35</v>
      </c>
      <c r="X286" s="6" t="s">
        <v>36</v>
      </c>
      <c r="Y286" s="6" t="s">
        <v>37</v>
      </c>
    </row>
    <row r="287" spans="1:25" ht="15.75">
      <c r="A287" s="10">
        <v>41122</v>
      </c>
      <c r="B287" s="15">
        <v>1108.71</v>
      </c>
      <c r="C287" s="15">
        <v>1024.36</v>
      </c>
      <c r="D287" s="15">
        <v>983.64</v>
      </c>
      <c r="E287" s="15">
        <v>939.91</v>
      </c>
      <c r="F287" s="15">
        <v>902.18</v>
      </c>
      <c r="G287" s="15">
        <v>882.69</v>
      </c>
      <c r="H287" s="15">
        <v>947.96</v>
      </c>
      <c r="I287" s="15">
        <v>1039.91</v>
      </c>
      <c r="J287" s="15">
        <v>1218.42</v>
      </c>
      <c r="K287" s="15">
        <v>1333.77</v>
      </c>
      <c r="L287" s="15">
        <v>1397.33</v>
      </c>
      <c r="M287" s="15">
        <v>1406.23</v>
      </c>
      <c r="N287" s="15">
        <v>1383.12</v>
      </c>
      <c r="O287" s="15">
        <v>1419.92</v>
      </c>
      <c r="P287" s="15">
        <v>1476.2</v>
      </c>
      <c r="Q287" s="15">
        <v>1479.57</v>
      </c>
      <c r="R287" s="15">
        <v>1411.11</v>
      </c>
      <c r="S287" s="15">
        <v>1387.25</v>
      </c>
      <c r="T287" s="15">
        <v>1368.68</v>
      </c>
      <c r="U287" s="15">
        <v>1263.57</v>
      </c>
      <c r="V287" s="15">
        <v>1256.77</v>
      </c>
      <c r="W287" s="15">
        <v>1335.91</v>
      </c>
      <c r="X287" s="15">
        <v>1340.37</v>
      </c>
      <c r="Y287" s="15">
        <v>1180.79</v>
      </c>
    </row>
    <row r="288" spans="1:25" ht="15.75">
      <c r="A288" s="10">
        <v>41123</v>
      </c>
      <c r="B288" s="15">
        <v>1097.79</v>
      </c>
      <c r="C288" s="15">
        <v>949.3</v>
      </c>
      <c r="D288" s="15">
        <v>843.41</v>
      </c>
      <c r="E288" s="15">
        <v>823.16</v>
      </c>
      <c r="F288" s="15">
        <v>813.22</v>
      </c>
      <c r="G288" s="15">
        <v>796.63</v>
      </c>
      <c r="H288" s="15">
        <v>820.2</v>
      </c>
      <c r="I288" s="15">
        <v>1050.59</v>
      </c>
      <c r="J288" s="15">
        <v>1275.61</v>
      </c>
      <c r="K288" s="15">
        <v>1384.49</v>
      </c>
      <c r="L288" s="15">
        <v>1474.01</v>
      </c>
      <c r="M288" s="15">
        <v>1457.27</v>
      </c>
      <c r="N288" s="15">
        <v>1457.62</v>
      </c>
      <c r="O288" s="15">
        <v>1476.68</v>
      </c>
      <c r="P288" s="15">
        <v>1491.93</v>
      </c>
      <c r="Q288" s="15">
        <v>1478.82</v>
      </c>
      <c r="R288" s="15">
        <v>1465.05</v>
      </c>
      <c r="S288" s="15">
        <v>1465.4</v>
      </c>
      <c r="T288" s="15">
        <v>1456.28</v>
      </c>
      <c r="U288" s="15">
        <v>1375.93</v>
      </c>
      <c r="V288" s="15">
        <v>1335.55</v>
      </c>
      <c r="W288" s="15">
        <v>1463.98</v>
      </c>
      <c r="X288" s="15">
        <v>1474.32</v>
      </c>
      <c r="Y288" s="15">
        <v>1225.63</v>
      </c>
    </row>
    <row r="289" spans="1:25" ht="15.75">
      <c r="A289" s="10">
        <v>41124</v>
      </c>
      <c r="B289" s="15">
        <v>1146.26</v>
      </c>
      <c r="C289" s="15">
        <v>1036.81</v>
      </c>
      <c r="D289" s="15">
        <v>876.5</v>
      </c>
      <c r="E289" s="15">
        <v>864.6</v>
      </c>
      <c r="F289" s="15">
        <v>857.04</v>
      </c>
      <c r="G289" s="15">
        <v>839.44</v>
      </c>
      <c r="H289" s="15">
        <v>867.79</v>
      </c>
      <c r="I289" s="15">
        <v>1090.97</v>
      </c>
      <c r="J289" s="15">
        <v>1308.48</v>
      </c>
      <c r="K289" s="15">
        <v>1652.84</v>
      </c>
      <c r="L289" s="15">
        <v>1813.03</v>
      </c>
      <c r="M289" s="15">
        <v>1822.27</v>
      </c>
      <c r="N289" s="15">
        <v>1827.29</v>
      </c>
      <c r="O289" s="15">
        <v>1817.61</v>
      </c>
      <c r="P289" s="15">
        <v>1819.59</v>
      </c>
      <c r="Q289" s="15">
        <v>1821.93</v>
      </c>
      <c r="R289" s="15">
        <v>1820.75</v>
      </c>
      <c r="S289" s="15">
        <v>1856.56</v>
      </c>
      <c r="T289" s="15">
        <v>1851.97</v>
      </c>
      <c r="U289" s="15">
        <v>1556.32</v>
      </c>
      <c r="V289" s="15">
        <v>1408.93</v>
      </c>
      <c r="W289" s="15">
        <v>1541.73</v>
      </c>
      <c r="X289" s="15">
        <v>1516.09</v>
      </c>
      <c r="Y289" s="15">
        <v>1201.23</v>
      </c>
    </row>
    <row r="290" spans="1:25" ht="15.75">
      <c r="A290" s="10">
        <v>41125</v>
      </c>
      <c r="B290" s="15">
        <v>1182.2</v>
      </c>
      <c r="C290" s="15">
        <v>1052.43</v>
      </c>
      <c r="D290" s="15">
        <v>1027.63</v>
      </c>
      <c r="E290" s="15">
        <v>1016.3</v>
      </c>
      <c r="F290" s="15">
        <v>993.5</v>
      </c>
      <c r="G290" s="15">
        <v>927</v>
      </c>
      <c r="H290" s="15">
        <v>896.76</v>
      </c>
      <c r="I290" s="15">
        <v>1011.09</v>
      </c>
      <c r="J290" s="15">
        <v>1173.47</v>
      </c>
      <c r="K290" s="15">
        <v>1325.76</v>
      </c>
      <c r="L290" s="15">
        <v>1454.93</v>
      </c>
      <c r="M290" s="15">
        <v>1523.59</v>
      </c>
      <c r="N290" s="15">
        <v>1525.34</v>
      </c>
      <c r="O290" s="15">
        <v>1530.82</v>
      </c>
      <c r="P290" s="15">
        <v>1534.15</v>
      </c>
      <c r="Q290" s="15">
        <v>1536.18</v>
      </c>
      <c r="R290" s="15">
        <v>1505.01</v>
      </c>
      <c r="S290" s="15">
        <v>1498.11</v>
      </c>
      <c r="T290" s="15">
        <v>1488.03</v>
      </c>
      <c r="U290" s="15">
        <v>1399.9</v>
      </c>
      <c r="V290" s="15">
        <v>1351.1</v>
      </c>
      <c r="W290" s="15">
        <v>1451.58</v>
      </c>
      <c r="X290" s="15">
        <v>1458.21</v>
      </c>
      <c r="Y290" s="15">
        <v>1224.86</v>
      </c>
    </row>
    <row r="291" spans="1:25" ht="15.75">
      <c r="A291" s="10">
        <v>41126</v>
      </c>
      <c r="B291" s="15">
        <v>1163.94</v>
      </c>
      <c r="C291" s="15">
        <v>1036.92</v>
      </c>
      <c r="D291" s="15">
        <v>953.07</v>
      </c>
      <c r="E291" s="15">
        <v>933.83</v>
      </c>
      <c r="F291" s="15">
        <v>918.42</v>
      </c>
      <c r="G291" s="15">
        <v>898.21</v>
      </c>
      <c r="H291" s="15">
        <v>848.54</v>
      </c>
      <c r="I291" s="15">
        <v>907.66</v>
      </c>
      <c r="J291" s="15">
        <v>1044.44</v>
      </c>
      <c r="K291" s="15">
        <v>1169.92</v>
      </c>
      <c r="L291" s="15">
        <v>1250.9</v>
      </c>
      <c r="M291" s="15">
        <v>1291.37</v>
      </c>
      <c r="N291" s="15">
        <v>1296.49</v>
      </c>
      <c r="O291" s="15">
        <v>1300.87</v>
      </c>
      <c r="P291" s="15">
        <v>1305.65</v>
      </c>
      <c r="Q291" s="15">
        <v>1305.87</v>
      </c>
      <c r="R291" s="15">
        <v>1305.61</v>
      </c>
      <c r="S291" s="15">
        <v>1302.65</v>
      </c>
      <c r="T291" s="15">
        <v>1307.55</v>
      </c>
      <c r="U291" s="15">
        <v>1290.39</v>
      </c>
      <c r="V291" s="15">
        <v>1267.59</v>
      </c>
      <c r="W291" s="15">
        <v>1323.84</v>
      </c>
      <c r="X291" s="15">
        <v>1322.94</v>
      </c>
      <c r="Y291" s="15">
        <v>1238.78</v>
      </c>
    </row>
    <row r="292" spans="1:25" ht="15.75">
      <c r="A292" s="10">
        <v>41127</v>
      </c>
      <c r="B292" s="15">
        <v>1135.38</v>
      </c>
      <c r="C292" s="15">
        <v>1019.3</v>
      </c>
      <c r="D292" s="15">
        <v>917.82</v>
      </c>
      <c r="E292" s="15">
        <v>890.71</v>
      </c>
      <c r="F292" s="15">
        <v>855.78</v>
      </c>
      <c r="G292" s="15">
        <v>847.97</v>
      </c>
      <c r="H292" s="15">
        <v>855.93</v>
      </c>
      <c r="I292" s="15">
        <v>1064</v>
      </c>
      <c r="J292" s="15">
        <v>1277.15</v>
      </c>
      <c r="K292" s="15">
        <v>1428</v>
      </c>
      <c r="L292" s="15">
        <v>1768.33</v>
      </c>
      <c r="M292" s="15">
        <v>1842.3</v>
      </c>
      <c r="N292" s="15">
        <v>1813.56</v>
      </c>
      <c r="O292" s="15">
        <v>1829.79</v>
      </c>
      <c r="P292" s="15">
        <v>2232.79</v>
      </c>
      <c r="Q292" s="15">
        <v>1994.47</v>
      </c>
      <c r="R292" s="15">
        <v>1869.02</v>
      </c>
      <c r="S292" s="15">
        <v>1871.46</v>
      </c>
      <c r="T292" s="15">
        <v>1872.84</v>
      </c>
      <c r="U292" s="15">
        <v>1744.25</v>
      </c>
      <c r="V292" s="15">
        <v>1554.42</v>
      </c>
      <c r="W292" s="15">
        <v>1875.35</v>
      </c>
      <c r="X292" s="15">
        <v>1874.98</v>
      </c>
      <c r="Y292" s="15">
        <v>1228.91</v>
      </c>
    </row>
    <row r="293" spans="1:25" ht="15.75">
      <c r="A293" s="10">
        <v>41128</v>
      </c>
      <c r="B293" s="15">
        <v>1098.04</v>
      </c>
      <c r="C293" s="15">
        <v>977.48</v>
      </c>
      <c r="D293" s="15">
        <v>901.82</v>
      </c>
      <c r="E293" s="15">
        <v>887.82</v>
      </c>
      <c r="F293" s="15">
        <v>854.07</v>
      </c>
      <c r="G293" s="15">
        <v>864.52</v>
      </c>
      <c r="H293" s="15">
        <v>874.95</v>
      </c>
      <c r="I293" s="15">
        <v>1075.17</v>
      </c>
      <c r="J293" s="15">
        <v>1322.83</v>
      </c>
      <c r="K293" s="15">
        <v>1553.53</v>
      </c>
      <c r="L293" s="15">
        <v>1732.88</v>
      </c>
      <c r="M293" s="15">
        <v>1740.89</v>
      </c>
      <c r="N293" s="15">
        <v>1734.99</v>
      </c>
      <c r="O293" s="15">
        <v>1746.04</v>
      </c>
      <c r="P293" s="15">
        <v>1912.9</v>
      </c>
      <c r="Q293" s="15">
        <v>1913.22</v>
      </c>
      <c r="R293" s="15">
        <v>1753.13</v>
      </c>
      <c r="S293" s="15">
        <v>1738.81</v>
      </c>
      <c r="T293" s="15">
        <v>1733.14</v>
      </c>
      <c r="U293" s="15">
        <v>1678.02</v>
      </c>
      <c r="V293" s="15">
        <v>1519.43</v>
      </c>
      <c r="W293" s="15">
        <v>1724.69</v>
      </c>
      <c r="X293" s="15">
        <v>1735.09</v>
      </c>
      <c r="Y293" s="15">
        <v>1233.13</v>
      </c>
    </row>
    <row r="294" spans="1:25" ht="15.75">
      <c r="A294" s="10">
        <v>41129</v>
      </c>
      <c r="B294" s="15">
        <v>1052.48</v>
      </c>
      <c r="C294" s="15">
        <v>897.81</v>
      </c>
      <c r="D294" s="15">
        <v>864.27</v>
      </c>
      <c r="E294" s="15">
        <v>844.43</v>
      </c>
      <c r="F294" s="15">
        <v>837.95</v>
      </c>
      <c r="G294" s="15">
        <v>837.51</v>
      </c>
      <c r="H294" s="15">
        <v>846.03</v>
      </c>
      <c r="I294" s="15">
        <v>1034.24</v>
      </c>
      <c r="J294" s="15">
        <v>1245.83</v>
      </c>
      <c r="K294" s="15">
        <v>1379.47</v>
      </c>
      <c r="L294" s="15">
        <v>1489.09</v>
      </c>
      <c r="M294" s="15">
        <v>1496.56</v>
      </c>
      <c r="N294" s="15">
        <v>1486.56</v>
      </c>
      <c r="O294" s="15">
        <v>1541.68</v>
      </c>
      <c r="P294" s="15">
        <v>1631.49</v>
      </c>
      <c r="Q294" s="15">
        <v>1572.75</v>
      </c>
      <c r="R294" s="15">
        <v>1498.71</v>
      </c>
      <c r="S294" s="15">
        <v>1489.09</v>
      </c>
      <c r="T294" s="15">
        <v>1417.12</v>
      </c>
      <c r="U294" s="15">
        <v>1349.96</v>
      </c>
      <c r="V294" s="15">
        <v>1357.95</v>
      </c>
      <c r="W294" s="15">
        <v>1542.42</v>
      </c>
      <c r="X294" s="15">
        <v>1504.29</v>
      </c>
      <c r="Y294" s="15">
        <v>1225.59</v>
      </c>
    </row>
    <row r="295" spans="1:25" ht="15.75">
      <c r="A295" s="10">
        <v>41130</v>
      </c>
      <c r="B295" s="15">
        <v>1053.59</v>
      </c>
      <c r="C295" s="15">
        <v>912.26</v>
      </c>
      <c r="D295" s="15">
        <v>842.65</v>
      </c>
      <c r="E295" s="15">
        <v>821.58</v>
      </c>
      <c r="F295" s="15">
        <v>810.82</v>
      </c>
      <c r="G295" s="15">
        <v>815.71</v>
      </c>
      <c r="H295" s="15">
        <v>880.54</v>
      </c>
      <c r="I295" s="15">
        <v>1029.65</v>
      </c>
      <c r="J295" s="15">
        <v>1275.38</v>
      </c>
      <c r="K295" s="15">
        <v>1451.79</v>
      </c>
      <c r="L295" s="15">
        <v>1445.41</v>
      </c>
      <c r="M295" s="15">
        <v>1411.09</v>
      </c>
      <c r="N295" s="15">
        <v>1415.64</v>
      </c>
      <c r="O295" s="15">
        <v>1454.13</v>
      </c>
      <c r="P295" s="15">
        <v>1536.73</v>
      </c>
      <c r="Q295" s="15">
        <v>1477.87</v>
      </c>
      <c r="R295" s="15">
        <v>1456.4</v>
      </c>
      <c r="S295" s="15">
        <v>1462</v>
      </c>
      <c r="T295" s="15">
        <v>1496.44</v>
      </c>
      <c r="U295" s="15">
        <v>1448.31</v>
      </c>
      <c r="V295" s="15">
        <v>1402.78</v>
      </c>
      <c r="W295" s="15">
        <v>1485.57</v>
      </c>
      <c r="X295" s="15">
        <v>1439.2</v>
      </c>
      <c r="Y295" s="15">
        <v>1248.72</v>
      </c>
    </row>
    <row r="296" spans="1:25" ht="15.75">
      <c r="A296" s="10">
        <v>41131</v>
      </c>
      <c r="B296" s="15">
        <v>1104.42</v>
      </c>
      <c r="C296" s="15">
        <v>1018.43</v>
      </c>
      <c r="D296" s="15">
        <v>935.09</v>
      </c>
      <c r="E296" s="15">
        <v>902.31</v>
      </c>
      <c r="F296" s="15">
        <v>897.93</v>
      </c>
      <c r="G296" s="15">
        <v>918.66</v>
      </c>
      <c r="H296" s="15">
        <v>1033.11</v>
      </c>
      <c r="I296" s="15">
        <v>1092.19</v>
      </c>
      <c r="J296" s="15">
        <v>1284.83</v>
      </c>
      <c r="K296" s="15">
        <v>1341.35</v>
      </c>
      <c r="L296" s="15">
        <v>1378.14</v>
      </c>
      <c r="M296" s="15">
        <v>1369.77</v>
      </c>
      <c r="N296" s="15">
        <v>1364.53</v>
      </c>
      <c r="O296" s="15">
        <v>1384.33</v>
      </c>
      <c r="P296" s="15">
        <v>1354.72</v>
      </c>
      <c r="Q296" s="15">
        <v>1590.48</v>
      </c>
      <c r="R296" s="15">
        <v>1609.25</v>
      </c>
      <c r="S296" s="15">
        <v>1537.91</v>
      </c>
      <c r="T296" s="15">
        <v>1441.7</v>
      </c>
      <c r="U296" s="15">
        <v>1422.28</v>
      </c>
      <c r="V296" s="15">
        <v>1425.16</v>
      </c>
      <c r="W296" s="15">
        <v>1522.92</v>
      </c>
      <c r="X296" s="15">
        <v>1467.13</v>
      </c>
      <c r="Y296" s="15">
        <v>1295.55</v>
      </c>
    </row>
    <row r="297" spans="1:25" ht="15.75">
      <c r="A297" s="10">
        <v>41132</v>
      </c>
      <c r="B297" s="15">
        <v>1217.23</v>
      </c>
      <c r="C297" s="15">
        <v>1099.85</v>
      </c>
      <c r="D297" s="15">
        <v>1071.18</v>
      </c>
      <c r="E297" s="15">
        <v>1040.48</v>
      </c>
      <c r="F297" s="15">
        <v>1018.51</v>
      </c>
      <c r="G297" s="15">
        <v>1024.38</v>
      </c>
      <c r="H297" s="15">
        <v>1013.27</v>
      </c>
      <c r="I297" s="15">
        <v>1080.8</v>
      </c>
      <c r="J297" s="15">
        <v>1177.9</v>
      </c>
      <c r="K297" s="15">
        <v>1298.14</v>
      </c>
      <c r="L297" s="15">
        <v>1381.33</v>
      </c>
      <c r="M297" s="15">
        <v>1414.03</v>
      </c>
      <c r="N297" s="15">
        <v>1412.11</v>
      </c>
      <c r="O297" s="15">
        <v>1414.2</v>
      </c>
      <c r="P297" s="15">
        <v>1429.39</v>
      </c>
      <c r="Q297" s="15">
        <v>1418.29</v>
      </c>
      <c r="R297" s="15">
        <v>1409.85</v>
      </c>
      <c r="S297" s="15">
        <v>1374.5</v>
      </c>
      <c r="T297" s="15">
        <v>1365.01</v>
      </c>
      <c r="U297" s="15">
        <v>1305.88</v>
      </c>
      <c r="V297" s="15">
        <v>1302.72</v>
      </c>
      <c r="W297" s="15">
        <v>1374.71</v>
      </c>
      <c r="X297" s="15">
        <v>1343.36</v>
      </c>
      <c r="Y297" s="15">
        <v>1255.73</v>
      </c>
    </row>
    <row r="298" spans="1:25" ht="15.75">
      <c r="A298" s="10">
        <v>41133</v>
      </c>
      <c r="B298" s="15">
        <v>1207.67</v>
      </c>
      <c r="C298" s="15">
        <v>1106.36</v>
      </c>
      <c r="D298" s="15">
        <v>1077.55</v>
      </c>
      <c r="E298" s="15">
        <v>1004.41</v>
      </c>
      <c r="F298" s="15">
        <v>992.11</v>
      </c>
      <c r="G298" s="15">
        <v>967.21</v>
      </c>
      <c r="H298" s="15">
        <v>938.04</v>
      </c>
      <c r="I298" s="15">
        <v>955.64</v>
      </c>
      <c r="J298" s="15">
        <v>1114.55</v>
      </c>
      <c r="K298" s="15">
        <v>1210.32</v>
      </c>
      <c r="L298" s="15">
        <v>1260.79</v>
      </c>
      <c r="M298" s="15">
        <v>1284.07</v>
      </c>
      <c r="N298" s="15">
        <v>1293.35</v>
      </c>
      <c r="O298" s="15">
        <v>1305.63</v>
      </c>
      <c r="P298" s="15">
        <v>1323.11</v>
      </c>
      <c r="Q298" s="15">
        <v>1322.83</v>
      </c>
      <c r="R298" s="15">
        <v>1321.54</v>
      </c>
      <c r="S298" s="15">
        <v>1313.21</v>
      </c>
      <c r="T298" s="15">
        <v>1307.29</v>
      </c>
      <c r="U298" s="15">
        <v>1308.74</v>
      </c>
      <c r="V298" s="15">
        <v>1309.16</v>
      </c>
      <c r="W298" s="15">
        <v>1361.63</v>
      </c>
      <c r="X298" s="15">
        <v>1319.83</v>
      </c>
      <c r="Y298" s="15">
        <v>1244.61</v>
      </c>
    </row>
    <row r="299" spans="1:25" ht="15.75">
      <c r="A299" s="10">
        <v>41134</v>
      </c>
      <c r="B299" s="15">
        <v>1131.58</v>
      </c>
      <c r="C299" s="15">
        <v>1029.03</v>
      </c>
      <c r="D299" s="15">
        <v>990.57</v>
      </c>
      <c r="E299" s="15">
        <v>961.03</v>
      </c>
      <c r="F299" s="15">
        <v>942.23</v>
      </c>
      <c r="G299" s="15">
        <v>948.49</v>
      </c>
      <c r="H299" s="15">
        <v>967.98</v>
      </c>
      <c r="I299" s="15">
        <v>1110.86</v>
      </c>
      <c r="J299" s="15">
        <v>1245.12</v>
      </c>
      <c r="K299" s="15">
        <v>1310.97</v>
      </c>
      <c r="L299" s="15">
        <v>1385.34</v>
      </c>
      <c r="M299" s="15">
        <v>1388.41</v>
      </c>
      <c r="N299" s="15">
        <v>1382.19</v>
      </c>
      <c r="O299" s="15">
        <v>1406.8</v>
      </c>
      <c r="P299" s="15">
        <v>1464.01</v>
      </c>
      <c r="Q299" s="15">
        <v>1441.54</v>
      </c>
      <c r="R299" s="15">
        <v>1391.65</v>
      </c>
      <c r="S299" s="15">
        <v>1366.13</v>
      </c>
      <c r="T299" s="15">
        <v>1298.07</v>
      </c>
      <c r="U299" s="15">
        <v>1265.39</v>
      </c>
      <c r="V299" s="15">
        <v>1264.46</v>
      </c>
      <c r="W299" s="15">
        <v>1334.06</v>
      </c>
      <c r="X299" s="15">
        <v>1290.32</v>
      </c>
      <c r="Y299" s="15">
        <v>1240.78</v>
      </c>
    </row>
    <row r="300" spans="1:25" ht="15.75">
      <c r="A300" s="10">
        <v>41135</v>
      </c>
      <c r="B300" s="15">
        <v>1077.49</v>
      </c>
      <c r="C300" s="15">
        <v>955.91</v>
      </c>
      <c r="D300" s="15">
        <v>920.48</v>
      </c>
      <c r="E300" s="15">
        <v>884.82</v>
      </c>
      <c r="F300" s="15">
        <v>886.43</v>
      </c>
      <c r="G300" s="15">
        <v>902.34</v>
      </c>
      <c r="H300" s="15">
        <v>964.9</v>
      </c>
      <c r="I300" s="15">
        <v>1107.18</v>
      </c>
      <c r="J300" s="15">
        <v>1240.43</v>
      </c>
      <c r="K300" s="15">
        <v>1303.12</v>
      </c>
      <c r="L300" s="15">
        <v>1342.84</v>
      </c>
      <c r="M300" s="15">
        <v>1347.4</v>
      </c>
      <c r="N300" s="15">
        <v>1342.37</v>
      </c>
      <c r="O300" s="15">
        <v>1382.51</v>
      </c>
      <c r="P300" s="15">
        <v>1413.7</v>
      </c>
      <c r="Q300" s="15">
        <v>1388.83</v>
      </c>
      <c r="R300" s="15">
        <v>1345.13</v>
      </c>
      <c r="S300" s="15">
        <v>1314.03</v>
      </c>
      <c r="T300" s="15">
        <v>1288.43</v>
      </c>
      <c r="U300" s="15">
        <v>1265.01</v>
      </c>
      <c r="V300" s="15">
        <v>1261.13</v>
      </c>
      <c r="W300" s="15">
        <v>1308.55</v>
      </c>
      <c r="X300" s="15">
        <v>1278.55</v>
      </c>
      <c r="Y300" s="15">
        <v>1200.57</v>
      </c>
    </row>
    <row r="301" spans="1:25" ht="15.75">
      <c r="A301" s="10">
        <v>41136</v>
      </c>
      <c r="B301" s="15">
        <v>1074.06</v>
      </c>
      <c r="C301" s="15">
        <v>927.66</v>
      </c>
      <c r="D301" s="15">
        <v>869.22</v>
      </c>
      <c r="E301" s="15">
        <v>845.49</v>
      </c>
      <c r="F301" s="15">
        <v>828.41</v>
      </c>
      <c r="G301" s="15">
        <v>871.77</v>
      </c>
      <c r="H301" s="15">
        <v>876.75</v>
      </c>
      <c r="I301" s="15">
        <v>1074.54</v>
      </c>
      <c r="J301" s="15">
        <v>1221.49</v>
      </c>
      <c r="K301" s="15">
        <v>1260.89</v>
      </c>
      <c r="L301" s="15">
        <v>1273.62</v>
      </c>
      <c r="M301" s="15">
        <v>1274.53</v>
      </c>
      <c r="N301" s="15">
        <v>1266.97</v>
      </c>
      <c r="O301" s="15">
        <v>1287.65</v>
      </c>
      <c r="P301" s="15">
        <v>1307.61</v>
      </c>
      <c r="Q301" s="15">
        <v>1295.77</v>
      </c>
      <c r="R301" s="15">
        <v>1272.92</v>
      </c>
      <c r="S301" s="15">
        <v>1258.89</v>
      </c>
      <c r="T301" s="15">
        <v>1253.12</v>
      </c>
      <c r="U301" s="15">
        <v>1247.38</v>
      </c>
      <c r="V301" s="15">
        <v>1250.77</v>
      </c>
      <c r="W301" s="15">
        <v>1279</v>
      </c>
      <c r="X301" s="15">
        <v>1276.04</v>
      </c>
      <c r="Y301" s="15">
        <v>1208.53</v>
      </c>
    </row>
    <row r="302" spans="1:25" ht="15.75">
      <c r="A302" s="10">
        <v>41137</v>
      </c>
      <c r="B302" s="15">
        <v>1056.86</v>
      </c>
      <c r="C302" s="15">
        <v>905.91</v>
      </c>
      <c r="D302" s="15">
        <v>863.09</v>
      </c>
      <c r="E302" s="15">
        <v>834.45</v>
      </c>
      <c r="F302" s="15">
        <v>1003.83</v>
      </c>
      <c r="G302" s="15">
        <v>877.02</v>
      </c>
      <c r="H302" s="15">
        <v>874.54</v>
      </c>
      <c r="I302" s="15">
        <v>1045.14</v>
      </c>
      <c r="J302" s="15">
        <v>1208.55</v>
      </c>
      <c r="K302" s="15">
        <v>1248.88</v>
      </c>
      <c r="L302" s="15">
        <v>1267.56</v>
      </c>
      <c r="M302" s="15">
        <v>1269.44</v>
      </c>
      <c r="N302" s="15">
        <v>1260.42</v>
      </c>
      <c r="O302" s="15">
        <v>1276.71</v>
      </c>
      <c r="P302" s="15">
        <v>1305.27</v>
      </c>
      <c r="Q302" s="15">
        <v>1296.1</v>
      </c>
      <c r="R302" s="15">
        <v>1270.16</v>
      </c>
      <c r="S302" s="15">
        <v>1250.25</v>
      </c>
      <c r="T302" s="15">
        <v>1238.49</v>
      </c>
      <c r="U302" s="15">
        <v>1232.4</v>
      </c>
      <c r="V302" s="15">
        <v>1226.78</v>
      </c>
      <c r="W302" s="15">
        <v>1250.1</v>
      </c>
      <c r="X302" s="15">
        <v>1235.44</v>
      </c>
      <c r="Y302" s="15">
        <v>1157.71</v>
      </c>
    </row>
    <row r="303" spans="1:25" ht="15.75">
      <c r="A303" s="10">
        <v>41138</v>
      </c>
      <c r="B303" s="15">
        <v>1037.35</v>
      </c>
      <c r="C303" s="15">
        <v>958.75</v>
      </c>
      <c r="D303" s="15">
        <v>851.16</v>
      </c>
      <c r="E303" s="15">
        <v>831.15</v>
      </c>
      <c r="F303" s="15">
        <v>840.27</v>
      </c>
      <c r="G303" s="15">
        <v>927.95</v>
      </c>
      <c r="H303" s="15">
        <v>944.14</v>
      </c>
      <c r="I303" s="15">
        <v>1069.14</v>
      </c>
      <c r="J303" s="15">
        <v>1214.52</v>
      </c>
      <c r="K303" s="15">
        <v>1261.99</v>
      </c>
      <c r="L303" s="15">
        <v>1280.6</v>
      </c>
      <c r="M303" s="15">
        <v>1277.02</v>
      </c>
      <c r="N303" s="15">
        <v>1268.64</v>
      </c>
      <c r="O303" s="15">
        <v>1283.12</v>
      </c>
      <c r="P303" s="15">
        <v>1286.79</v>
      </c>
      <c r="Q303" s="15">
        <v>1284.58</v>
      </c>
      <c r="R303" s="15">
        <v>1270.79</v>
      </c>
      <c r="S303" s="15">
        <v>1260.35</v>
      </c>
      <c r="T303" s="15">
        <v>1256.89</v>
      </c>
      <c r="U303" s="15">
        <v>1246.32</v>
      </c>
      <c r="V303" s="15">
        <v>1239.56</v>
      </c>
      <c r="W303" s="15">
        <v>1267.89</v>
      </c>
      <c r="X303" s="15">
        <v>1250.18</v>
      </c>
      <c r="Y303" s="15">
        <v>1157.89</v>
      </c>
    </row>
    <row r="304" spans="1:25" ht="15.75">
      <c r="A304" s="10">
        <v>41139</v>
      </c>
      <c r="B304" s="15">
        <v>1085.59</v>
      </c>
      <c r="C304" s="15">
        <v>1002.68</v>
      </c>
      <c r="D304" s="15">
        <v>988.26</v>
      </c>
      <c r="E304" s="15">
        <v>982.59</v>
      </c>
      <c r="F304" s="15">
        <v>974.47</v>
      </c>
      <c r="G304" s="15">
        <v>977.33</v>
      </c>
      <c r="H304" s="15">
        <v>946.92</v>
      </c>
      <c r="I304" s="15">
        <v>977.33</v>
      </c>
      <c r="J304" s="15">
        <v>1089.69</v>
      </c>
      <c r="K304" s="15">
        <v>1183.9</v>
      </c>
      <c r="L304" s="15">
        <v>1198</v>
      </c>
      <c r="M304" s="15">
        <v>1203.92</v>
      </c>
      <c r="N304" s="15">
        <v>1204.59</v>
      </c>
      <c r="O304" s="15">
        <v>1205.61</v>
      </c>
      <c r="P304" s="15">
        <v>1209.08</v>
      </c>
      <c r="Q304" s="15">
        <v>1205.96</v>
      </c>
      <c r="R304" s="15">
        <v>1202.55</v>
      </c>
      <c r="S304" s="15">
        <v>1201.73</v>
      </c>
      <c r="T304" s="15">
        <v>1200.44</v>
      </c>
      <c r="U304" s="15">
        <v>1205.19</v>
      </c>
      <c r="V304" s="15">
        <v>1211.59</v>
      </c>
      <c r="W304" s="15">
        <v>1224.18</v>
      </c>
      <c r="X304" s="15">
        <v>1220.01</v>
      </c>
      <c r="Y304" s="15">
        <v>1136.11</v>
      </c>
    </row>
    <row r="305" spans="1:25" ht="15.75">
      <c r="A305" s="10">
        <v>41140</v>
      </c>
      <c r="B305" s="15">
        <v>1063.09</v>
      </c>
      <c r="C305" s="15">
        <v>1000.39</v>
      </c>
      <c r="D305" s="15">
        <v>909.53</v>
      </c>
      <c r="E305" s="15">
        <v>843.5</v>
      </c>
      <c r="F305" s="15">
        <v>824.76</v>
      </c>
      <c r="G305" s="15">
        <v>827.95</v>
      </c>
      <c r="H305" s="15">
        <v>65.58</v>
      </c>
      <c r="I305" s="15">
        <v>689.54</v>
      </c>
      <c r="J305" s="15">
        <v>993.32</v>
      </c>
      <c r="K305" s="15">
        <v>1052.46</v>
      </c>
      <c r="L305" s="15">
        <v>1093.64</v>
      </c>
      <c r="M305" s="15">
        <v>1111.87</v>
      </c>
      <c r="N305" s="15">
        <v>1115.39</v>
      </c>
      <c r="O305" s="15">
        <v>1129.07</v>
      </c>
      <c r="P305" s="15">
        <v>1164.39</v>
      </c>
      <c r="Q305" s="15">
        <v>1161.35</v>
      </c>
      <c r="R305" s="15">
        <v>1151.66</v>
      </c>
      <c r="S305" s="15">
        <v>1156.41</v>
      </c>
      <c r="T305" s="15">
        <v>1168.07</v>
      </c>
      <c r="U305" s="15">
        <v>1159.45</v>
      </c>
      <c r="V305" s="15">
        <v>1150.36</v>
      </c>
      <c r="W305" s="15">
        <v>1203.01</v>
      </c>
      <c r="X305" s="15">
        <v>1153.73</v>
      </c>
      <c r="Y305" s="15">
        <v>1089.97</v>
      </c>
    </row>
    <row r="306" spans="1:25" ht="15.75">
      <c r="A306" s="10">
        <v>41141</v>
      </c>
      <c r="B306" s="15">
        <v>1012.8</v>
      </c>
      <c r="C306" s="15">
        <v>901.49</v>
      </c>
      <c r="D306" s="15">
        <v>829.11</v>
      </c>
      <c r="E306" s="15">
        <v>809.79</v>
      </c>
      <c r="F306" s="15">
        <v>760.42</v>
      </c>
      <c r="G306" s="15">
        <v>796</v>
      </c>
      <c r="H306" s="15">
        <v>823.3</v>
      </c>
      <c r="I306" s="15">
        <v>978.87</v>
      </c>
      <c r="J306" s="15">
        <v>1197.06</v>
      </c>
      <c r="K306" s="15">
        <v>1234.4</v>
      </c>
      <c r="L306" s="15">
        <v>1253.42</v>
      </c>
      <c r="M306" s="15">
        <v>1250.23</v>
      </c>
      <c r="N306" s="15">
        <v>1242.26</v>
      </c>
      <c r="O306" s="15">
        <v>1259.28</v>
      </c>
      <c r="P306" s="15">
        <v>1277.18</v>
      </c>
      <c r="Q306" s="15">
        <v>1262.42</v>
      </c>
      <c r="R306" s="15">
        <v>1247.92</v>
      </c>
      <c r="S306" s="15">
        <v>1231.38</v>
      </c>
      <c r="T306" s="15">
        <v>1227.29</v>
      </c>
      <c r="U306" s="15">
        <v>1222.57</v>
      </c>
      <c r="V306" s="15">
        <v>1225.09</v>
      </c>
      <c r="W306" s="15">
        <v>1233.48</v>
      </c>
      <c r="X306" s="15">
        <v>1215.79</v>
      </c>
      <c r="Y306" s="15">
        <v>1035.71</v>
      </c>
    </row>
    <row r="307" spans="1:25" ht="15.75">
      <c r="A307" s="10">
        <v>41142</v>
      </c>
      <c r="B307" s="15">
        <v>965.13</v>
      </c>
      <c r="C307" s="15">
        <v>843.45</v>
      </c>
      <c r="D307" s="15">
        <v>837.22</v>
      </c>
      <c r="E307" s="15">
        <v>820.4</v>
      </c>
      <c r="F307" s="15">
        <v>803.8</v>
      </c>
      <c r="G307" s="15">
        <v>820.44</v>
      </c>
      <c r="H307" s="15">
        <v>913.69</v>
      </c>
      <c r="I307" s="15">
        <v>1011.34</v>
      </c>
      <c r="J307" s="15">
        <v>1192.85</v>
      </c>
      <c r="K307" s="15">
        <v>1252.9</v>
      </c>
      <c r="L307" s="15">
        <v>1279.67</v>
      </c>
      <c r="M307" s="15">
        <v>1275.57</v>
      </c>
      <c r="N307" s="15">
        <v>1266.53</v>
      </c>
      <c r="O307" s="15">
        <v>1283.3</v>
      </c>
      <c r="P307" s="15">
        <v>1299.68</v>
      </c>
      <c r="Q307" s="15">
        <v>1281.04</v>
      </c>
      <c r="R307" s="15">
        <v>1265.03</v>
      </c>
      <c r="S307" s="15">
        <v>1249.45</v>
      </c>
      <c r="T307" s="15">
        <v>1242.22</v>
      </c>
      <c r="U307" s="15">
        <v>1231.7</v>
      </c>
      <c r="V307" s="15">
        <v>1237.09</v>
      </c>
      <c r="W307" s="15">
        <v>1258.61</v>
      </c>
      <c r="X307" s="15">
        <v>1227.12</v>
      </c>
      <c r="Y307" s="15">
        <v>1073.21</v>
      </c>
    </row>
    <row r="308" spans="1:25" ht="15.75">
      <c r="A308" s="10">
        <v>41143</v>
      </c>
      <c r="B308" s="15">
        <v>963.87</v>
      </c>
      <c r="C308" s="15">
        <v>833.65</v>
      </c>
      <c r="D308" s="15">
        <v>826.95</v>
      </c>
      <c r="E308" s="15">
        <v>820.8</v>
      </c>
      <c r="F308" s="15">
        <v>821.46</v>
      </c>
      <c r="G308" s="15">
        <v>824.79</v>
      </c>
      <c r="H308" s="15">
        <v>909.82</v>
      </c>
      <c r="I308" s="15">
        <v>999.67</v>
      </c>
      <c r="J308" s="15">
        <v>1146.87</v>
      </c>
      <c r="K308" s="15">
        <v>1231.02</v>
      </c>
      <c r="L308" s="15">
        <v>1256.58</v>
      </c>
      <c r="M308" s="15">
        <v>1245.15</v>
      </c>
      <c r="N308" s="15">
        <v>1232.27</v>
      </c>
      <c r="O308" s="15">
        <v>1252.2</v>
      </c>
      <c r="P308" s="15">
        <v>1275.43</v>
      </c>
      <c r="Q308" s="15">
        <v>1275.24</v>
      </c>
      <c r="R308" s="15">
        <v>1261.58</v>
      </c>
      <c r="S308" s="15">
        <v>1261.34</v>
      </c>
      <c r="T308" s="15">
        <v>1241.76</v>
      </c>
      <c r="U308" s="15">
        <v>1257.99</v>
      </c>
      <c r="V308" s="15">
        <v>1256.68</v>
      </c>
      <c r="W308" s="15">
        <v>1267.79</v>
      </c>
      <c r="X308" s="15">
        <v>1246.96</v>
      </c>
      <c r="Y308" s="15">
        <v>1051.49</v>
      </c>
    </row>
    <row r="309" spans="1:25" ht="15.75">
      <c r="A309" s="10">
        <v>41144</v>
      </c>
      <c r="B309" s="15">
        <v>962.95</v>
      </c>
      <c r="C309" s="15">
        <v>902.68</v>
      </c>
      <c r="D309" s="15">
        <v>901.41</v>
      </c>
      <c r="E309" s="15">
        <v>883.79</v>
      </c>
      <c r="F309" s="15">
        <v>874.7</v>
      </c>
      <c r="G309" s="15">
        <v>918.49</v>
      </c>
      <c r="H309" s="15">
        <v>911.6</v>
      </c>
      <c r="I309" s="15">
        <v>1010.89</v>
      </c>
      <c r="J309" s="15">
        <v>1183.71</v>
      </c>
      <c r="K309" s="15">
        <v>1288.81</v>
      </c>
      <c r="L309" s="15">
        <v>1312.29</v>
      </c>
      <c r="M309" s="15">
        <v>1312.7</v>
      </c>
      <c r="N309" s="15">
        <v>1300.65</v>
      </c>
      <c r="O309" s="15">
        <v>1312.14</v>
      </c>
      <c r="P309" s="15">
        <v>1320.95</v>
      </c>
      <c r="Q309" s="15">
        <v>1304.01</v>
      </c>
      <c r="R309" s="15">
        <v>1286.78</v>
      </c>
      <c r="S309" s="15">
        <v>1272.73</v>
      </c>
      <c r="T309" s="15">
        <v>1247.57</v>
      </c>
      <c r="U309" s="15">
        <v>1244.08</v>
      </c>
      <c r="V309" s="15">
        <v>1280.71</v>
      </c>
      <c r="W309" s="15">
        <v>1303.51</v>
      </c>
      <c r="X309" s="15">
        <v>1220.52</v>
      </c>
      <c r="Y309" s="15">
        <v>1057.84</v>
      </c>
    </row>
    <row r="310" spans="1:25" ht="15.75">
      <c r="A310" s="10">
        <v>41145</v>
      </c>
      <c r="B310" s="15">
        <v>976.79</v>
      </c>
      <c r="C310" s="15">
        <v>940.23</v>
      </c>
      <c r="D310" s="15">
        <v>927.2</v>
      </c>
      <c r="E310" s="15">
        <v>915.18</v>
      </c>
      <c r="F310" s="15">
        <v>916.4</v>
      </c>
      <c r="G310" s="15">
        <v>937.6</v>
      </c>
      <c r="H310" s="15">
        <v>957.89</v>
      </c>
      <c r="I310" s="15">
        <v>1024.55</v>
      </c>
      <c r="J310" s="15">
        <v>1216.83</v>
      </c>
      <c r="K310" s="15">
        <v>1313.95</v>
      </c>
      <c r="L310" s="15">
        <v>1330.71</v>
      </c>
      <c r="M310" s="15">
        <v>1325.22</v>
      </c>
      <c r="N310" s="15">
        <v>1311.86</v>
      </c>
      <c r="O310" s="15">
        <v>1321.88</v>
      </c>
      <c r="P310" s="15">
        <v>1335.56</v>
      </c>
      <c r="Q310" s="15">
        <v>1317.12</v>
      </c>
      <c r="R310" s="15">
        <v>1302.94</v>
      </c>
      <c r="S310" s="15">
        <v>1285.33</v>
      </c>
      <c r="T310" s="15">
        <v>1261.58</v>
      </c>
      <c r="U310" s="15">
        <v>1263.3</v>
      </c>
      <c r="V310" s="15">
        <v>1310.97</v>
      </c>
      <c r="W310" s="15">
        <v>1331.35</v>
      </c>
      <c r="X310" s="15">
        <v>1250.05</v>
      </c>
      <c r="Y310" s="15">
        <v>1112.13</v>
      </c>
    </row>
    <row r="311" spans="1:25" ht="15.75">
      <c r="A311" s="10">
        <v>41146</v>
      </c>
      <c r="B311" s="15">
        <v>1101.63</v>
      </c>
      <c r="C311" s="15">
        <v>1043.93</v>
      </c>
      <c r="D311" s="15">
        <v>970.52</v>
      </c>
      <c r="E311" s="15">
        <v>964.75</v>
      </c>
      <c r="F311" s="15">
        <v>950.06</v>
      </c>
      <c r="G311" s="15">
        <v>965.43</v>
      </c>
      <c r="H311" s="15">
        <v>947.41</v>
      </c>
      <c r="I311" s="15">
        <v>963.94</v>
      </c>
      <c r="J311" s="15">
        <v>1133.02</v>
      </c>
      <c r="K311" s="15">
        <v>1247.7</v>
      </c>
      <c r="L311" s="15">
        <v>1270.81</v>
      </c>
      <c r="M311" s="15">
        <v>1272.17</v>
      </c>
      <c r="N311" s="15">
        <v>1271.41</v>
      </c>
      <c r="O311" s="15">
        <v>1272.03</v>
      </c>
      <c r="P311" s="15">
        <v>1281.35</v>
      </c>
      <c r="Q311" s="15">
        <v>1280.04</v>
      </c>
      <c r="R311" s="15">
        <v>1274.83</v>
      </c>
      <c r="S311" s="15">
        <v>1258.69</v>
      </c>
      <c r="T311" s="15">
        <v>1262.84</v>
      </c>
      <c r="U311" s="15">
        <v>1258.29</v>
      </c>
      <c r="V311" s="15">
        <v>1274.16</v>
      </c>
      <c r="W311" s="15">
        <v>1274.73</v>
      </c>
      <c r="X311" s="15">
        <v>1246.93</v>
      </c>
      <c r="Y311" s="15">
        <v>1150.3</v>
      </c>
    </row>
    <row r="312" spans="1:25" ht="15.75">
      <c r="A312" s="10">
        <v>41147</v>
      </c>
      <c r="B312" s="15">
        <v>1051.63</v>
      </c>
      <c r="C312" s="15">
        <v>992.46</v>
      </c>
      <c r="D312" s="15">
        <v>967.19</v>
      </c>
      <c r="E312" s="15">
        <v>947.06</v>
      </c>
      <c r="F312" s="15">
        <v>941.05</v>
      </c>
      <c r="G312" s="15">
        <v>939.71</v>
      </c>
      <c r="H312" s="15">
        <v>923.14</v>
      </c>
      <c r="I312" s="15">
        <v>881.09</v>
      </c>
      <c r="J312" s="15">
        <v>967.73</v>
      </c>
      <c r="K312" s="15">
        <v>1036.7</v>
      </c>
      <c r="L312" s="15">
        <v>1086.28</v>
      </c>
      <c r="M312" s="15">
        <v>1097.13</v>
      </c>
      <c r="N312" s="15">
        <v>1100.22</v>
      </c>
      <c r="O312" s="15">
        <v>1101.84</v>
      </c>
      <c r="P312" s="15">
        <v>1141.4</v>
      </c>
      <c r="Q312" s="15">
        <v>1144.56</v>
      </c>
      <c r="R312" s="15">
        <v>1153.55</v>
      </c>
      <c r="S312" s="15">
        <v>1151.13</v>
      </c>
      <c r="T312" s="15">
        <v>1152.48</v>
      </c>
      <c r="U312" s="15">
        <v>1155.48</v>
      </c>
      <c r="V312" s="15">
        <v>1191.15</v>
      </c>
      <c r="W312" s="15">
        <v>1230.36</v>
      </c>
      <c r="X312" s="15">
        <v>1198.92</v>
      </c>
      <c r="Y312" s="15">
        <v>1091.65</v>
      </c>
    </row>
    <row r="313" spans="1:25" ht="15.75">
      <c r="A313" s="10">
        <v>41148</v>
      </c>
      <c r="B313" s="15">
        <v>995.66</v>
      </c>
      <c r="C313" s="15">
        <v>968.79</v>
      </c>
      <c r="D313" s="15">
        <v>945</v>
      </c>
      <c r="E313" s="15">
        <v>930.94</v>
      </c>
      <c r="F313" s="15">
        <v>918.5</v>
      </c>
      <c r="G313" s="15">
        <v>930.16</v>
      </c>
      <c r="H313" s="15">
        <v>985.41</v>
      </c>
      <c r="I313" s="15">
        <v>1011.42</v>
      </c>
      <c r="J313" s="15">
        <v>1256.09</v>
      </c>
      <c r="K313" s="15">
        <v>1315.84</v>
      </c>
      <c r="L313" s="15">
        <v>1329</v>
      </c>
      <c r="M313" s="15">
        <v>1326.3</v>
      </c>
      <c r="N313" s="15">
        <v>1317.93</v>
      </c>
      <c r="O313" s="15">
        <v>1332.15</v>
      </c>
      <c r="P313" s="15">
        <v>1324.4</v>
      </c>
      <c r="Q313" s="15">
        <v>1317.42</v>
      </c>
      <c r="R313" s="15">
        <v>1306.76</v>
      </c>
      <c r="S313" s="15">
        <v>1312.04</v>
      </c>
      <c r="T313" s="15">
        <v>1271.82</v>
      </c>
      <c r="U313" s="15">
        <v>1267.2</v>
      </c>
      <c r="V313" s="15">
        <v>1313</v>
      </c>
      <c r="W313" s="15">
        <v>1327.46</v>
      </c>
      <c r="X313" s="15">
        <v>1252.54</v>
      </c>
      <c r="Y313" s="15">
        <v>1137.63</v>
      </c>
    </row>
    <row r="314" spans="1:25" ht="15.75">
      <c r="A314" s="10">
        <v>41149</v>
      </c>
      <c r="B314" s="15">
        <v>1013.92</v>
      </c>
      <c r="C314" s="15">
        <v>936.06</v>
      </c>
      <c r="D314" s="15">
        <v>908.46</v>
      </c>
      <c r="E314" s="15">
        <v>889.99</v>
      </c>
      <c r="F314" s="15">
        <v>890.92</v>
      </c>
      <c r="G314" s="15">
        <v>938.23</v>
      </c>
      <c r="H314" s="15">
        <v>974.42</v>
      </c>
      <c r="I314" s="15">
        <v>1009.88</v>
      </c>
      <c r="J314" s="15">
        <v>1200.03</v>
      </c>
      <c r="K314" s="15">
        <v>1295.71</v>
      </c>
      <c r="L314" s="15">
        <v>1321.18</v>
      </c>
      <c r="M314" s="15">
        <v>1060.31</v>
      </c>
      <c r="N314" s="15">
        <v>1002.58</v>
      </c>
      <c r="O314" s="15">
        <v>1022.07</v>
      </c>
      <c r="P314" s="15">
        <v>1062.94</v>
      </c>
      <c r="Q314" s="15">
        <v>1026.63</v>
      </c>
      <c r="R314" s="15">
        <v>952.88</v>
      </c>
      <c r="S314" s="15">
        <v>915.71</v>
      </c>
      <c r="T314" s="15">
        <v>1254.73</v>
      </c>
      <c r="U314" s="15">
        <v>1234.45</v>
      </c>
      <c r="V314" s="15">
        <v>1276.26</v>
      </c>
      <c r="W314" s="15">
        <v>1310.38</v>
      </c>
      <c r="X314" s="15">
        <v>1228.89</v>
      </c>
      <c r="Y314" s="15">
        <v>1122.95</v>
      </c>
    </row>
    <row r="315" spans="1:25" ht="15.75">
      <c r="A315" s="10">
        <v>41150</v>
      </c>
      <c r="B315" s="15">
        <v>979.09</v>
      </c>
      <c r="C315" s="15">
        <v>931.61</v>
      </c>
      <c r="D315" s="15">
        <v>869.26</v>
      </c>
      <c r="E315" s="15">
        <v>851.54</v>
      </c>
      <c r="F315" s="15">
        <v>866.2</v>
      </c>
      <c r="G315" s="15">
        <v>884.35</v>
      </c>
      <c r="H315" s="15">
        <v>942.85</v>
      </c>
      <c r="I315" s="15">
        <v>957.15</v>
      </c>
      <c r="J315" s="15">
        <v>1193.16</v>
      </c>
      <c r="K315" s="15">
        <v>1264.35</v>
      </c>
      <c r="L315" s="15">
        <v>1275.74</v>
      </c>
      <c r="M315" s="15">
        <v>1269.39</v>
      </c>
      <c r="N315" s="15">
        <v>1258.32</v>
      </c>
      <c r="O315" s="15">
        <v>1270.87</v>
      </c>
      <c r="P315" s="15">
        <v>1286.97</v>
      </c>
      <c r="Q315" s="15">
        <v>1270.9</v>
      </c>
      <c r="R315" s="15">
        <v>1263.93</v>
      </c>
      <c r="S315" s="15">
        <v>1256.94</v>
      </c>
      <c r="T315" s="15">
        <v>1251.73</v>
      </c>
      <c r="U315" s="15">
        <v>1242.58</v>
      </c>
      <c r="V315" s="15">
        <v>1265.54</v>
      </c>
      <c r="W315" s="15">
        <v>1278.13</v>
      </c>
      <c r="X315" s="15">
        <v>1208.56</v>
      </c>
      <c r="Y315" s="15">
        <v>1049.83</v>
      </c>
    </row>
    <row r="316" spans="1:25" ht="15.75">
      <c r="A316" s="10">
        <v>41151</v>
      </c>
      <c r="B316" s="15">
        <v>937.08</v>
      </c>
      <c r="C316" s="15">
        <v>864.38</v>
      </c>
      <c r="D316" s="15">
        <v>873.63</v>
      </c>
      <c r="E316" s="15">
        <v>837.69</v>
      </c>
      <c r="F316" s="15">
        <v>853.5</v>
      </c>
      <c r="G316" s="15">
        <v>854.41</v>
      </c>
      <c r="H316" s="15">
        <v>894.72</v>
      </c>
      <c r="I316" s="15">
        <v>919.12</v>
      </c>
      <c r="J316" s="15">
        <v>1158.31</v>
      </c>
      <c r="K316" s="15">
        <v>1254.75</v>
      </c>
      <c r="L316" s="15">
        <v>1268.85</v>
      </c>
      <c r="M316" s="15">
        <v>1264.85</v>
      </c>
      <c r="N316" s="15">
        <v>1258.7</v>
      </c>
      <c r="O316" s="15">
        <v>1275.9</v>
      </c>
      <c r="P316" s="15">
        <v>1292.63</v>
      </c>
      <c r="Q316" s="15">
        <v>1271.9</v>
      </c>
      <c r="R316" s="15">
        <v>1261.52</v>
      </c>
      <c r="S316" s="15">
        <v>1250.16</v>
      </c>
      <c r="T316" s="15">
        <v>1259.91</v>
      </c>
      <c r="U316" s="15">
        <v>1262.07</v>
      </c>
      <c r="V316" s="15">
        <v>1279.42</v>
      </c>
      <c r="W316" s="15">
        <v>1287.26</v>
      </c>
      <c r="X316" s="15">
        <v>1213.97</v>
      </c>
      <c r="Y316" s="15">
        <v>1023.23</v>
      </c>
    </row>
    <row r="317" spans="1:25" ht="15.75">
      <c r="A317" s="10">
        <v>41152</v>
      </c>
      <c r="B317" s="15">
        <v>906.27</v>
      </c>
      <c r="C317" s="15">
        <v>851.53</v>
      </c>
      <c r="D317" s="15">
        <v>830.26</v>
      </c>
      <c r="E317" s="15">
        <v>799.66</v>
      </c>
      <c r="F317" s="15">
        <v>791.43</v>
      </c>
      <c r="G317" s="15">
        <v>854.21</v>
      </c>
      <c r="H317" s="15">
        <v>879.3</v>
      </c>
      <c r="I317" s="15">
        <v>918.9</v>
      </c>
      <c r="J317" s="15">
        <v>1125.62</v>
      </c>
      <c r="K317" s="15">
        <v>1240.73</v>
      </c>
      <c r="L317" s="15">
        <v>1249.89</v>
      </c>
      <c r="M317" s="15">
        <v>1247.96</v>
      </c>
      <c r="N317" s="15">
        <v>1241.62</v>
      </c>
      <c r="O317" s="15">
        <v>1249.63</v>
      </c>
      <c r="P317" s="15">
        <v>1266.4</v>
      </c>
      <c r="Q317" s="15">
        <v>1248.96</v>
      </c>
      <c r="R317" s="15">
        <v>1246.49</v>
      </c>
      <c r="S317" s="15">
        <v>1234.17</v>
      </c>
      <c r="T317" s="15">
        <v>1230.16</v>
      </c>
      <c r="U317" s="15">
        <v>1215.48</v>
      </c>
      <c r="V317" s="15">
        <v>1253.47</v>
      </c>
      <c r="W317" s="15">
        <v>1264.42</v>
      </c>
      <c r="X317" s="15">
        <v>1127.13</v>
      </c>
      <c r="Y317" s="15">
        <v>990.74</v>
      </c>
    </row>
    <row r="318" spans="1:25" ht="12.75">
      <c r="A318" s="11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</row>
    <row r="319" spans="1:25" ht="15.75" customHeight="1">
      <c r="A319" s="72" t="s">
        <v>13</v>
      </c>
      <c r="B319" s="72" t="s">
        <v>48</v>
      </c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</row>
    <row r="320" spans="1:25" ht="40.5" customHeight="1">
      <c r="A320" s="72"/>
      <c r="B320" s="6" t="s">
        <v>14</v>
      </c>
      <c r="C320" s="6" t="s">
        <v>15</v>
      </c>
      <c r="D320" s="6" t="s">
        <v>16</v>
      </c>
      <c r="E320" s="6" t="s">
        <v>17</v>
      </c>
      <c r="F320" s="6" t="s">
        <v>18</v>
      </c>
      <c r="G320" s="6" t="s">
        <v>19</v>
      </c>
      <c r="H320" s="6" t="s">
        <v>20</v>
      </c>
      <c r="I320" s="6" t="s">
        <v>21</v>
      </c>
      <c r="J320" s="6" t="s">
        <v>22</v>
      </c>
      <c r="K320" s="6" t="s">
        <v>23</v>
      </c>
      <c r="L320" s="6" t="s">
        <v>24</v>
      </c>
      <c r="M320" s="6" t="s">
        <v>25</v>
      </c>
      <c r="N320" s="6" t="s">
        <v>26</v>
      </c>
      <c r="O320" s="6" t="s">
        <v>27</v>
      </c>
      <c r="P320" s="6" t="s">
        <v>28</v>
      </c>
      <c r="Q320" s="6" t="s">
        <v>29</v>
      </c>
      <c r="R320" s="6" t="s">
        <v>30</v>
      </c>
      <c r="S320" s="6" t="s">
        <v>31</v>
      </c>
      <c r="T320" s="6" t="s">
        <v>32</v>
      </c>
      <c r="U320" s="6" t="s">
        <v>33</v>
      </c>
      <c r="V320" s="6" t="s">
        <v>34</v>
      </c>
      <c r="W320" s="6" t="s">
        <v>35</v>
      </c>
      <c r="X320" s="6" t="s">
        <v>36</v>
      </c>
      <c r="Y320" s="6" t="s">
        <v>37</v>
      </c>
    </row>
    <row r="321" spans="1:25" ht="15.75">
      <c r="A321" s="10">
        <v>41122</v>
      </c>
      <c r="B321" s="15">
        <v>1108.71</v>
      </c>
      <c r="C321" s="15">
        <v>1024.36</v>
      </c>
      <c r="D321" s="15">
        <v>983.64</v>
      </c>
      <c r="E321" s="15">
        <v>939.91</v>
      </c>
      <c r="F321" s="15">
        <v>902.18</v>
      </c>
      <c r="G321" s="15">
        <v>882.69</v>
      </c>
      <c r="H321" s="15">
        <v>947.96</v>
      </c>
      <c r="I321" s="15">
        <v>1039.91</v>
      </c>
      <c r="J321" s="15">
        <v>1218.42</v>
      </c>
      <c r="K321" s="15">
        <v>1333.77</v>
      </c>
      <c r="L321" s="15">
        <v>1397.33</v>
      </c>
      <c r="M321" s="15">
        <v>1406.23</v>
      </c>
      <c r="N321" s="15">
        <v>1383.12</v>
      </c>
      <c r="O321" s="15">
        <v>1419.92</v>
      </c>
      <c r="P321" s="15">
        <v>1476.2</v>
      </c>
      <c r="Q321" s="15">
        <v>1479.57</v>
      </c>
      <c r="R321" s="15">
        <v>1411.11</v>
      </c>
      <c r="S321" s="15">
        <v>1387.25</v>
      </c>
      <c r="T321" s="15">
        <v>1368.68</v>
      </c>
      <c r="U321" s="15">
        <v>1263.57</v>
      </c>
      <c r="V321" s="15">
        <v>1256.77</v>
      </c>
      <c r="W321" s="15">
        <v>1335.91</v>
      </c>
      <c r="X321" s="15">
        <v>1340.37</v>
      </c>
      <c r="Y321" s="15">
        <v>1180.79</v>
      </c>
    </row>
    <row r="322" spans="1:25" ht="15.75">
      <c r="A322" s="10">
        <v>41123</v>
      </c>
      <c r="B322" s="15">
        <v>1097.79</v>
      </c>
      <c r="C322" s="15">
        <v>949.3</v>
      </c>
      <c r="D322" s="15">
        <v>843.41</v>
      </c>
      <c r="E322" s="15">
        <v>823.16</v>
      </c>
      <c r="F322" s="15">
        <v>813.22</v>
      </c>
      <c r="G322" s="15">
        <v>796.63</v>
      </c>
      <c r="H322" s="15">
        <v>820.2</v>
      </c>
      <c r="I322" s="15">
        <v>1050.59</v>
      </c>
      <c r="J322" s="15">
        <v>1275.61</v>
      </c>
      <c r="K322" s="15">
        <v>1384.49</v>
      </c>
      <c r="L322" s="15">
        <v>1474.01</v>
      </c>
      <c r="M322" s="15">
        <v>1457.27</v>
      </c>
      <c r="N322" s="15">
        <v>1457.62</v>
      </c>
      <c r="O322" s="15">
        <v>1476.68</v>
      </c>
      <c r="P322" s="15">
        <v>1491.93</v>
      </c>
      <c r="Q322" s="15">
        <v>1478.82</v>
      </c>
      <c r="R322" s="15">
        <v>1465.05</v>
      </c>
      <c r="S322" s="15">
        <v>1465.4</v>
      </c>
      <c r="T322" s="15">
        <v>1456.28</v>
      </c>
      <c r="U322" s="15">
        <v>1375.93</v>
      </c>
      <c r="V322" s="15">
        <v>1335.55</v>
      </c>
      <c r="W322" s="15">
        <v>1463.98</v>
      </c>
      <c r="X322" s="15">
        <v>1474.32</v>
      </c>
      <c r="Y322" s="15">
        <v>1225.63</v>
      </c>
    </row>
    <row r="323" spans="1:25" ht="15.75">
      <c r="A323" s="10">
        <v>41124</v>
      </c>
      <c r="B323" s="15">
        <v>1146.26</v>
      </c>
      <c r="C323" s="15">
        <v>1036.81</v>
      </c>
      <c r="D323" s="15">
        <v>876.5</v>
      </c>
      <c r="E323" s="15">
        <v>864.6</v>
      </c>
      <c r="F323" s="15">
        <v>857.04</v>
      </c>
      <c r="G323" s="15">
        <v>839.44</v>
      </c>
      <c r="H323" s="15">
        <v>867.79</v>
      </c>
      <c r="I323" s="15">
        <v>1090.97</v>
      </c>
      <c r="J323" s="15">
        <v>1308.48</v>
      </c>
      <c r="K323" s="15">
        <v>1652.84</v>
      </c>
      <c r="L323" s="15">
        <v>1813.03</v>
      </c>
      <c r="M323" s="15">
        <v>1822.27</v>
      </c>
      <c r="N323" s="15">
        <v>1827.29</v>
      </c>
      <c r="O323" s="15">
        <v>1817.61</v>
      </c>
      <c r="P323" s="15">
        <v>1819.59</v>
      </c>
      <c r="Q323" s="15">
        <v>1821.93</v>
      </c>
      <c r="R323" s="15">
        <v>1820.75</v>
      </c>
      <c r="S323" s="15">
        <v>1856.56</v>
      </c>
      <c r="T323" s="15">
        <v>1851.97</v>
      </c>
      <c r="U323" s="15">
        <v>1556.32</v>
      </c>
      <c r="V323" s="15">
        <v>1408.93</v>
      </c>
      <c r="W323" s="15">
        <v>1541.73</v>
      </c>
      <c r="X323" s="15">
        <v>1516.09</v>
      </c>
      <c r="Y323" s="15">
        <v>1201.23</v>
      </c>
    </row>
    <row r="324" spans="1:25" ht="15.75">
      <c r="A324" s="10">
        <v>41125</v>
      </c>
      <c r="B324" s="15">
        <v>1182.2</v>
      </c>
      <c r="C324" s="15">
        <v>1052.43</v>
      </c>
      <c r="D324" s="15">
        <v>1027.63</v>
      </c>
      <c r="E324" s="15">
        <v>1016.3</v>
      </c>
      <c r="F324" s="15">
        <v>993.5</v>
      </c>
      <c r="G324" s="15">
        <v>927</v>
      </c>
      <c r="H324" s="15">
        <v>896.76</v>
      </c>
      <c r="I324" s="15">
        <v>1011.09</v>
      </c>
      <c r="J324" s="15">
        <v>1173.47</v>
      </c>
      <c r="K324" s="15">
        <v>1325.76</v>
      </c>
      <c r="L324" s="15">
        <v>1454.93</v>
      </c>
      <c r="M324" s="15">
        <v>1523.59</v>
      </c>
      <c r="N324" s="15">
        <v>1525.34</v>
      </c>
      <c r="O324" s="15">
        <v>1530.82</v>
      </c>
      <c r="P324" s="15">
        <v>1534.15</v>
      </c>
      <c r="Q324" s="15">
        <v>1536.18</v>
      </c>
      <c r="R324" s="15">
        <v>1505.01</v>
      </c>
      <c r="S324" s="15">
        <v>1498.11</v>
      </c>
      <c r="T324" s="15">
        <v>1488.03</v>
      </c>
      <c r="U324" s="15">
        <v>1399.9</v>
      </c>
      <c r="V324" s="15">
        <v>1351.1</v>
      </c>
      <c r="W324" s="15">
        <v>1451.58</v>
      </c>
      <c r="X324" s="15">
        <v>1458.21</v>
      </c>
      <c r="Y324" s="15">
        <v>1224.86</v>
      </c>
    </row>
    <row r="325" spans="1:25" ht="15.75">
      <c r="A325" s="10">
        <v>41126</v>
      </c>
      <c r="B325" s="15">
        <v>1163.94</v>
      </c>
      <c r="C325" s="15">
        <v>1036.92</v>
      </c>
      <c r="D325" s="15">
        <v>953.07</v>
      </c>
      <c r="E325" s="15">
        <v>933.83</v>
      </c>
      <c r="F325" s="15">
        <v>918.42</v>
      </c>
      <c r="G325" s="15">
        <v>898.21</v>
      </c>
      <c r="H325" s="15">
        <v>848.54</v>
      </c>
      <c r="I325" s="15">
        <v>907.66</v>
      </c>
      <c r="J325" s="15">
        <v>1044.44</v>
      </c>
      <c r="K325" s="15">
        <v>1169.92</v>
      </c>
      <c r="L325" s="15">
        <v>1250.9</v>
      </c>
      <c r="M325" s="15">
        <v>1291.37</v>
      </c>
      <c r="N325" s="15">
        <v>1296.49</v>
      </c>
      <c r="O325" s="15">
        <v>1300.87</v>
      </c>
      <c r="P325" s="15">
        <v>1305.65</v>
      </c>
      <c r="Q325" s="15">
        <v>1305.87</v>
      </c>
      <c r="R325" s="15">
        <v>1305.61</v>
      </c>
      <c r="S325" s="15">
        <v>1302.65</v>
      </c>
      <c r="T325" s="15">
        <v>1307.55</v>
      </c>
      <c r="U325" s="15">
        <v>1290.39</v>
      </c>
      <c r="V325" s="15">
        <v>1267.59</v>
      </c>
      <c r="W325" s="15">
        <v>1323.84</v>
      </c>
      <c r="X325" s="15">
        <v>1322.94</v>
      </c>
      <c r="Y325" s="15">
        <v>1238.78</v>
      </c>
    </row>
    <row r="326" spans="1:25" ht="15.75">
      <c r="A326" s="10">
        <v>41127</v>
      </c>
      <c r="B326" s="15">
        <v>1135.38</v>
      </c>
      <c r="C326" s="15">
        <v>1019.3</v>
      </c>
      <c r="D326" s="15">
        <v>917.82</v>
      </c>
      <c r="E326" s="15">
        <v>890.71</v>
      </c>
      <c r="F326" s="15">
        <v>855.78</v>
      </c>
      <c r="G326" s="15">
        <v>847.97</v>
      </c>
      <c r="H326" s="15">
        <v>855.93</v>
      </c>
      <c r="I326" s="15">
        <v>1064</v>
      </c>
      <c r="J326" s="15">
        <v>1277.15</v>
      </c>
      <c r="K326" s="15">
        <v>1428</v>
      </c>
      <c r="L326" s="15">
        <v>1768.33</v>
      </c>
      <c r="M326" s="15">
        <v>1842.3</v>
      </c>
      <c r="N326" s="15">
        <v>1813.56</v>
      </c>
      <c r="O326" s="15">
        <v>1829.79</v>
      </c>
      <c r="P326" s="15">
        <v>2232.79</v>
      </c>
      <c r="Q326" s="15">
        <v>1994.47</v>
      </c>
      <c r="R326" s="15">
        <v>1869.02</v>
      </c>
      <c r="S326" s="15">
        <v>1871.46</v>
      </c>
      <c r="T326" s="15">
        <v>1872.84</v>
      </c>
      <c r="U326" s="15">
        <v>1744.25</v>
      </c>
      <c r="V326" s="15">
        <v>1554.42</v>
      </c>
      <c r="W326" s="15">
        <v>1875.35</v>
      </c>
      <c r="X326" s="15">
        <v>1874.98</v>
      </c>
      <c r="Y326" s="15">
        <v>1228.91</v>
      </c>
    </row>
    <row r="327" spans="1:25" ht="15.75">
      <c r="A327" s="10">
        <v>41128</v>
      </c>
      <c r="B327" s="15">
        <v>1098.04</v>
      </c>
      <c r="C327" s="15">
        <v>977.48</v>
      </c>
      <c r="D327" s="15">
        <v>901.82</v>
      </c>
      <c r="E327" s="15">
        <v>887.82</v>
      </c>
      <c r="F327" s="15">
        <v>854.07</v>
      </c>
      <c r="G327" s="15">
        <v>864.52</v>
      </c>
      <c r="H327" s="15">
        <v>874.95</v>
      </c>
      <c r="I327" s="15">
        <v>1075.17</v>
      </c>
      <c r="J327" s="15">
        <v>1322.83</v>
      </c>
      <c r="K327" s="15">
        <v>1553.53</v>
      </c>
      <c r="L327" s="15">
        <v>1732.88</v>
      </c>
      <c r="M327" s="15">
        <v>1740.89</v>
      </c>
      <c r="N327" s="15">
        <v>1734.99</v>
      </c>
      <c r="O327" s="15">
        <v>1746.04</v>
      </c>
      <c r="P327" s="15">
        <v>1912.9</v>
      </c>
      <c r="Q327" s="15">
        <v>1913.22</v>
      </c>
      <c r="R327" s="15">
        <v>1753.13</v>
      </c>
      <c r="S327" s="15">
        <v>1738.81</v>
      </c>
      <c r="T327" s="15">
        <v>1733.14</v>
      </c>
      <c r="U327" s="15">
        <v>1678.02</v>
      </c>
      <c r="V327" s="15">
        <v>1519.43</v>
      </c>
      <c r="W327" s="15">
        <v>1724.69</v>
      </c>
      <c r="X327" s="15">
        <v>1735.09</v>
      </c>
      <c r="Y327" s="15">
        <v>1233.13</v>
      </c>
    </row>
    <row r="328" spans="1:25" ht="15.75">
      <c r="A328" s="10">
        <v>41129</v>
      </c>
      <c r="B328" s="15">
        <v>1052.48</v>
      </c>
      <c r="C328" s="15">
        <v>897.81</v>
      </c>
      <c r="D328" s="15">
        <v>864.27</v>
      </c>
      <c r="E328" s="15">
        <v>844.43</v>
      </c>
      <c r="F328" s="15">
        <v>837.95</v>
      </c>
      <c r="G328" s="15">
        <v>837.51</v>
      </c>
      <c r="H328" s="15">
        <v>846.03</v>
      </c>
      <c r="I328" s="15">
        <v>1034.24</v>
      </c>
      <c r="J328" s="15">
        <v>1245.83</v>
      </c>
      <c r="K328" s="15">
        <v>1379.47</v>
      </c>
      <c r="L328" s="15">
        <v>1489.09</v>
      </c>
      <c r="M328" s="15">
        <v>1496.56</v>
      </c>
      <c r="N328" s="15">
        <v>1486.56</v>
      </c>
      <c r="O328" s="15">
        <v>1541.68</v>
      </c>
      <c r="P328" s="15">
        <v>1631.49</v>
      </c>
      <c r="Q328" s="15">
        <v>1572.75</v>
      </c>
      <c r="R328" s="15">
        <v>1498.71</v>
      </c>
      <c r="S328" s="15">
        <v>1489.09</v>
      </c>
      <c r="T328" s="15">
        <v>1417.12</v>
      </c>
      <c r="U328" s="15">
        <v>1349.96</v>
      </c>
      <c r="V328" s="15">
        <v>1357.95</v>
      </c>
      <c r="W328" s="15">
        <v>1542.42</v>
      </c>
      <c r="X328" s="15">
        <v>1504.29</v>
      </c>
      <c r="Y328" s="15">
        <v>1225.59</v>
      </c>
    </row>
    <row r="329" spans="1:25" ht="15.75">
      <c r="A329" s="10">
        <v>41130</v>
      </c>
      <c r="B329" s="15">
        <v>1053.59</v>
      </c>
      <c r="C329" s="15">
        <v>912.26</v>
      </c>
      <c r="D329" s="15">
        <v>842.65</v>
      </c>
      <c r="E329" s="15">
        <v>821.58</v>
      </c>
      <c r="F329" s="15">
        <v>810.82</v>
      </c>
      <c r="G329" s="15">
        <v>815.71</v>
      </c>
      <c r="H329" s="15">
        <v>880.54</v>
      </c>
      <c r="I329" s="15">
        <v>1029.65</v>
      </c>
      <c r="J329" s="15">
        <v>1275.38</v>
      </c>
      <c r="K329" s="15">
        <v>1451.79</v>
      </c>
      <c r="L329" s="15">
        <v>1445.41</v>
      </c>
      <c r="M329" s="15">
        <v>1411.09</v>
      </c>
      <c r="N329" s="15">
        <v>1415.64</v>
      </c>
      <c r="O329" s="15">
        <v>1454.13</v>
      </c>
      <c r="P329" s="15">
        <v>1536.73</v>
      </c>
      <c r="Q329" s="15">
        <v>1477.87</v>
      </c>
      <c r="R329" s="15">
        <v>1456.4</v>
      </c>
      <c r="S329" s="15">
        <v>1462</v>
      </c>
      <c r="T329" s="15">
        <v>1496.44</v>
      </c>
      <c r="U329" s="15">
        <v>1448.31</v>
      </c>
      <c r="V329" s="15">
        <v>1402.78</v>
      </c>
      <c r="W329" s="15">
        <v>1485.57</v>
      </c>
      <c r="X329" s="15">
        <v>1439.2</v>
      </c>
      <c r="Y329" s="15">
        <v>1248.72</v>
      </c>
    </row>
    <row r="330" spans="1:25" ht="15.75">
      <c r="A330" s="10">
        <v>41131</v>
      </c>
      <c r="B330" s="15">
        <v>1104.42</v>
      </c>
      <c r="C330" s="15">
        <v>1018.43</v>
      </c>
      <c r="D330" s="15">
        <v>935.09</v>
      </c>
      <c r="E330" s="15">
        <v>902.31</v>
      </c>
      <c r="F330" s="15">
        <v>897.93</v>
      </c>
      <c r="G330" s="15">
        <v>918.66</v>
      </c>
      <c r="H330" s="15">
        <v>1033.11</v>
      </c>
      <c r="I330" s="15">
        <v>1092.19</v>
      </c>
      <c r="J330" s="15">
        <v>1284.83</v>
      </c>
      <c r="K330" s="15">
        <v>1341.35</v>
      </c>
      <c r="L330" s="15">
        <v>1378.14</v>
      </c>
      <c r="M330" s="15">
        <v>1369.77</v>
      </c>
      <c r="N330" s="15">
        <v>1364.53</v>
      </c>
      <c r="O330" s="15">
        <v>1384.33</v>
      </c>
      <c r="P330" s="15">
        <v>1354.72</v>
      </c>
      <c r="Q330" s="15">
        <v>1590.48</v>
      </c>
      <c r="R330" s="15">
        <v>1609.25</v>
      </c>
      <c r="S330" s="15">
        <v>1537.91</v>
      </c>
      <c r="T330" s="15">
        <v>1441.7</v>
      </c>
      <c r="U330" s="15">
        <v>1422.28</v>
      </c>
      <c r="V330" s="15">
        <v>1425.16</v>
      </c>
      <c r="W330" s="15">
        <v>1522.92</v>
      </c>
      <c r="X330" s="15">
        <v>1467.13</v>
      </c>
      <c r="Y330" s="15">
        <v>1295.55</v>
      </c>
    </row>
    <row r="331" spans="1:25" ht="15.75">
      <c r="A331" s="10">
        <v>41132</v>
      </c>
      <c r="B331" s="15">
        <v>1217.23</v>
      </c>
      <c r="C331" s="15">
        <v>1099.85</v>
      </c>
      <c r="D331" s="15">
        <v>1071.18</v>
      </c>
      <c r="E331" s="15">
        <v>1040.48</v>
      </c>
      <c r="F331" s="15">
        <v>1018.51</v>
      </c>
      <c r="G331" s="15">
        <v>1024.38</v>
      </c>
      <c r="H331" s="15">
        <v>1013.27</v>
      </c>
      <c r="I331" s="15">
        <v>1080.8</v>
      </c>
      <c r="J331" s="15">
        <v>1177.9</v>
      </c>
      <c r="K331" s="15">
        <v>1298.14</v>
      </c>
      <c r="L331" s="15">
        <v>1381.33</v>
      </c>
      <c r="M331" s="15">
        <v>1414.03</v>
      </c>
      <c r="N331" s="15">
        <v>1412.11</v>
      </c>
      <c r="O331" s="15">
        <v>1414.2</v>
      </c>
      <c r="P331" s="15">
        <v>1429.39</v>
      </c>
      <c r="Q331" s="15">
        <v>1418.29</v>
      </c>
      <c r="R331" s="15">
        <v>1409.85</v>
      </c>
      <c r="S331" s="15">
        <v>1374.5</v>
      </c>
      <c r="T331" s="15">
        <v>1365.01</v>
      </c>
      <c r="U331" s="15">
        <v>1305.88</v>
      </c>
      <c r="V331" s="15">
        <v>1302.72</v>
      </c>
      <c r="W331" s="15">
        <v>1374.71</v>
      </c>
      <c r="X331" s="15">
        <v>1343.36</v>
      </c>
      <c r="Y331" s="15">
        <v>1255.73</v>
      </c>
    </row>
    <row r="332" spans="1:25" ht="15.75">
      <c r="A332" s="10">
        <v>41133</v>
      </c>
      <c r="B332" s="15">
        <v>1207.67</v>
      </c>
      <c r="C332" s="15">
        <v>1106.36</v>
      </c>
      <c r="D332" s="15">
        <v>1077.55</v>
      </c>
      <c r="E332" s="15">
        <v>1004.41</v>
      </c>
      <c r="F332" s="15">
        <v>992.11</v>
      </c>
      <c r="G332" s="15">
        <v>967.21</v>
      </c>
      <c r="H332" s="15">
        <v>938.04</v>
      </c>
      <c r="I332" s="15">
        <v>955.64</v>
      </c>
      <c r="J332" s="15">
        <v>1114.55</v>
      </c>
      <c r="K332" s="15">
        <v>1210.32</v>
      </c>
      <c r="L332" s="15">
        <v>1260.79</v>
      </c>
      <c r="M332" s="15">
        <v>1284.07</v>
      </c>
      <c r="N332" s="15">
        <v>1293.35</v>
      </c>
      <c r="O332" s="15">
        <v>1305.63</v>
      </c>
      <c r="P332" s="15">
        <v>1323.11</v>
      </c>
      <c r="Q332" s="15">
        <v>1322.83</v>
      </c>
      <c r="R332" s="15">
        <v>1321.54</v>
      </c>
      <c r="S332" s="15">
        <v>1313.21</v>
      </c>
      <c r="T332" s="15">
        <v>1307.29</v>
      </c>
      <c r="U332" s="15">
        <v>1308.74</v>
      </c>
      <c r="V332" s="15">
        <v>1309.16</v>
      </c>
      <c r="W332" s="15">
        <v>1361.63</v>
      </c>
      <c r="X332" s="15">
        <v>1319.83</v>
      </c>
      <c r="Y332" s="15">
        <v>1244.61</v>
      </c>
    </row>
    <row r="333" spans="1:25" ht="15.75">
      <c r="A333" s="10">
        <v>41134</v>
      </c>
      <c r="B333" s="15">
        <v>1131.58</v>
      </c>
      <c r="C333" s="15">
        <v>1029.03</v>
      </c>
      <c r="D333" s="15">
        <v>990.57</v>
      </c>
      <c r="E333" s="15">
        <v>961.03</v>
      </c>
      <c r="F333" s="15">
        <v>942.23</v>
      </c>
      <c r="G333" s="15">
        <v>948.49</v>
      </c>
      <c r="H333" s="15">
        <v>967.98</v>
      </c>
      <c r="I333" s="15">
        <v>1110.86</v>
      </c>
      <c r="J333" s="15">
        <v>1245.12</v>
      </c>
      <c r="K333" s="15">
        <v>1310.97</v>
      </c>
      <c r="L333" s="15">
        <v>1385.34</v>
      </c>
      <c r="M333" s="15">
        <v>1388.41</v>
      </c>
      <c r="N333" s="15">
        <v>1382.19</v>
      </c>
      <c r="O333" s="15">
        <v>1406.8</v>
      </c>
      <c r="P333" s="15">
        <v>1464.01</v>
      </c>
      <c r="Q333" s="15">
        <v>1441.54</v>
      </c>
      <c r="R333" s="15">
        <v>1391.65</v>
      </c>
      <c r="S333" s="15">
        <v>1366.13</v>
      </c>
      <c r="T333" s="15">
        <v>1298.07</v>
      </c>
      <c r="U333" s="15">
        <v>1265.39</v>
      </c>
      <c r="V333" s="15">
        <v>1264.46</v>
      </c>
      <c r="W333" s="15">
        <v>1334.06</v>
      </c>
      <c r="X333" s="15">
        <v>1290.32</v>
      </c>
      <c r="Y333" s="15">
        <v>1240.78</v>
      </c>
    </row>
    <row r="334" spans="1:25" ht="15.75">
      <c r="A334" s="10">
        <v>41135</v>
      </c>
      <c r="B334" s="15">
        <v>1077.49</v>
      </c>
      <c r="C334" s="15">
        <v>955.91</v>
      </c>
      <c r="D334" s="15">
        <v>920.48</v>
      </c>
      <c r="E334" s="15">
        <v>884.82</v>
      </c>
      <c r="F334" s="15">
        <v>886.43</v>
      </c>
      <c r="G334" s="15">
        <v>902.34</v>
      </c>
      <c r="H334" s="15">
        <v>964.9</v>
      </c>
      <c r="I334" s="15">
        <v>1107.18</v>
      </c>
      <c r="J334" s="15">
        <v>1240.43</v>
      </c>
      <c r="K334" s="15">
        <v>1303.12</v>
      </c>
      <c r="L334" s="15">
        <v>1342.84</v>
      </c>
      <c r="M334" s="15">
        <v>1347.4</v>
      </c>
      <c r="N334" s="15">
        <v>1342.37</v>
      </c>
      <c r="O334" s="15">
        <v>1382.51</v>
      </c>
      <c r="P334" s="15">
        <v>1413.7</v>
      </c>
      <c r="Q334" s="15">
        <v>1388.83</v>
      </c>
      <c r="R334" s="15">
        <v>1345.13</v>
      </c>
      <c r="S334" s="15">
        <v>1314.03</v>
      </c>
      <c r="T334" s="15">
        <v>1288.43</v>
      </c>
      <c r="U334" s="15">
        <v>1265.01</v>
      </c>
      <c r="V334" s="15">
        <v>1261.13</v>
      </c>
      <c r="W334" s="15">
        <v>1308.55</v>
      </c>
      <c r="X334" s="15">
        <v>1278.55</v>
      </c>
      <c r="Y334" s="15">
        <v>1200.57</v>
      </c>
    </row>
    <row r="335" spans="1:25" ht="15.75">
      <c r="A335" s="10">
        <v>41136</v>
      </c>
      <c r="B335" s="15">
        <v>1074.06</v>
      </c>
      <c r="C335" s="15">
        <v>927.66</v>
      </c>
      <c r="D335" s="15">
        <v>869.22</v>
      </c>
      <c r="E335" s="15">
        <v>845.49</v>
      </c>
      <c r="F335" s="15">
        <v>828.41</v>
      </c>
      <c r="G335" s="15">
        <v>871.77</v>
      </c>
      <c r="H335" s="15">
        <v>876.75</v>
      </c>
      <c r="I335" s="15">
        <v>1074.54</v>
      </c>
      <c r="J335" s="15">
        <v>1221.49</v>
      </c>
      <c r="K335" s="15">
        <v>1260.89</v>
      </c>
      <c r="L335" s="15">
        <v>1273.62</v>
      </c>
      <c r="M335" s="15">
        <v>1274.53</v>
      </c>
      <c r="N335" s="15">
        <v>1266.97</v>
      </c>
      <c r="O335" s="15">
        <v>1287.65</v>
      </c>
      <c r="P335" s="15">
        <v>1307.61</v>
      </c>
      <c r="Q335" s="15">
        <v>1295.77</v>
      </c>
      <c r="R335" s="15">
        <v>1272.92</v>
      </c>
      <c r="S335" s="15">
        <v>1258.89</v>
      </c>
      <c r="T335" s="15">
        <v>1253.12</v>
      </c>
      <c r="U335" s="15">
        <v>1247.38</v>
      </c>
      <c r="V335" s="15">
        <v>1250.77</v>
      </c>
      <c r="W335" s="15">
        <v>1279</v>
      </c>
      <c r="X335" s="15">
        <v>1276.04</v>
      </c>
      <c r="Y335" s="15">
        <v>1208.53</v>
      </c>
    </row>
    <row r="336" spans="1:25" ht="15.75">
      <c r="A336" s="10">
        <v>41137</v>
      </c>
      <c r="B336" s="15">
        <v>1056.86</v>
      </c>
      <c r="C336" s="15">
        <v>905.91</v>
      </c>
      <c r="D336" s="15">
        <v>863.09</v>
      </c>
      <c r="E336" s="15">
        <v>834.45</v>
      </c>
      <c r="F336" s="15">
        <v>1003.83</v>
      </c>
      <c r="G336" s="15">
        <v>877.02</v>
      </c>
      <c r="H336" s="15">
        <v>874.54</v>
      </c>
      <c r="I336" s="15">
        <v>1045.14</v>
      </c>
      <c r="J336" s="15">
        <v>1208.55</v>
      </c>
      <c r="K336" s="15">
        <v>1248.88</v>
      </c>
      <c r="L336" s="15">
        <v>1267.56</v>
      </c>
      <c r="M336" s="15">
        <v>1269.44</v>
      </c>
      <c r="N336" s="15">
        <v>1260.42</v>
      </c>
      <c r="O336" s="15">
        <v>1276.71</v>
      </c>
      <c r="P336" s="15">
        <v>1305.27</v>
      </c>
      <c r="Q336" s="15">
        <v>1296.1</v>
      </c>
      <c r="R336" s="15">
        <v>1270.16</v>
      </c>
      <c r="S336" s="15">
        <v>1250.25</v>
      </c>
      <c r="T336" s="15">
        <v>1238.49</v>
      </c>
      <c r="U336" s="15">
        <v>1232.4</v>
      </c>
      <c r="V336" s="15">
        <v>1226.78</v>
      </c>
      <c r="W336" s="15">
        <v>1250.1</v>
      </c>
      <c r="X336" s="15">
        <v>1235.44</v>
      </c>
      <c r="Y336" s="15">
        <v>1157.71</v>
      </c>
    </row>
    <row r="337" spans="1:25" ht="15.75">
      <c r="A337" s="10">
        <v>41138</v>
      </c>
      <c r="B337" s="15">
        <v>1037.35</v>
      </c>
      <c r="C337" s="15">
        <v>958.75</v>
      </c>
      <c r="D337" s="15">
        <v>851.16</v>
      </c>
      <c r="E337" s="15">
        <v>831.15</v>
      </c>
      <c r="F337" s="15">
        <v>840.27</v>
      </c>
      <c r="G337" s="15">
        <v>927.95</v>
      </c>
      <c r="H337" s="15">
        <v>944.14</v>
      </c>
      <c r="I337" s="15">
        <v>1069.14</v>
      </c>
      <c r="J337" s="15">
        <v>1214.52</v>
      </c>
      <c r="K337" s="15">
        <v>1261.99</v>
      </c>
      <c r="L337" s="15">
        <v>1280.6</v>
      </c>
      <c r="M337" s="15">
        <v>1277.02</v>
      </c>
      <c r="N337" s="15">
        <v>1268.64</v>
      </c>
      <c r="O337" s="15">
        <v>1283.12</v>
      </c>
      <c r="P337" s="15">
        <v>1286.79</v>
      </c>
      <c r="Q337" s="15">
        <v>1284.58</v>
      </c>
      <c r="R337" s="15">
        <v>1270.79</v>
      </c>
      <c r="S337" s="15">
        <v>1260.35</v>
      </c>
      <c r="T337" s="15">
        <v>1256.89</v>
      </c>
      <c r="U337" s="15">
        <v>1246.32</v>
      </c>
      <c r="V337" s="15">
        <v>1239.56</v>
      </c>
      <c r="W337" s="15">
        <v>1267.89</v>
      </c>
      <c r="X337" s="15">
        <v>1250.18</v>
      </c>
      <c r="Y337" s="15">
        <v>1157.89</v>
      </c>
    </row>
    <row r="338" spans="1:25" ht="15.75">
      <c r="A338" s="10">
        <v>41139</v>
      </c>
      <c r="B338" s="15">
        <v>1085.59</v>
      </c>
      <c r="C338" s="15">
        <v>1002.68</v>
      </c>
      <c r="D338" s="15">
        <v>988.26</v>
      </c>
      <c r="E338" s="15">
        <v>982.59</v>
      </c>
      <c r="F338" s="15">
        <v>974.47</v>
      </c>
      <c r="G338" s="15">
        <v>977.33</v>
      </c>
      <c r="H338" s="15">
        <v>946.92</v>
      </c>
      <c r="I338" s="15">
        <v>977.33</v>
      </c>
      <c r="J338" s="15">
        <v>1089.69</v>
      </c>
      <c r="K338" s="15">
        <v>1183.9</v>
      </c>
      <c r="L338" s="15">
        <v>1198</v>
      </c>
      <c r="M338" s="15">
        <v>1203.92</v>
      </c>
      <c r="N338" s="15">
        <v>1204.59</v>
      </c>
      <c r="O338" s="15">
        <v>1205.61</v>
      </c>
      <c r="P338" s="15">
        <v>1209.08</v>
      </c>
      <c r="Q338" s="15">
        <v>1205.96</v>
      </c>
      <c r="R338" s="15">
        <v>1202.55</v>
      </c>
      <c r="S338" s="15">
        <v>1201.73</v>
      </c>
      <c r="T338" s="15">
        <v>1200.44</v>
      </c>
      <c r="U338" s="15">
        <v>1205.19</v>
      </c>
      <c r="V338" s="15">
        <v>1211.59</v>
      </c>
      <c r="W338" s="15">
        <v>1224.18</v>
      </c>
      <c r="X338" s="15">
        <v>1220.01</v>
      </c>
      <c r="Y338" s="15">
        <v>1136.11</v>
      </c>
    </row>
    <row r="339" spans="1:25" ht="15.75">
      <c r="A339" s="10">
        <v>41140</v>
      </c>
      <c r="B339" s="15">
        <v>1063.09</v>
      </c>
      <c r="C339" s="15">
        <v>1000.39</v>
      </c>
      <c r="D339" s="15">
        <v>909.53</v>
      </c>
      <c r="E339" s="15">
        <v>843.5</v>
      </c>
      <c r="F339" s="15">
        <v>824.76</v>
      </c>
      <c r="G339" s="15">
        <v>827.95</v>
      </c>
      <c r="H339" s="15">
        <v>65.58</v>
      </c>
      <c r="I339" s="15">
        <v>689.54</v>
      </c>
      <c r="J339" s="15">
        <v>993.32</v>
      </c>
      <c r="K339" s="15">
        <v>1052.46</v>
      </c>
      <c r="L339" s="15">
        <v>1093.64</v>
      </c>
      <c r="M339" s="15">
        <v>1111.87</v>
      </c>
      <c r="N339" s="15">
        <v>1115.39</v>
      </c>
      <c r="O339" s="15">
        <v>1129.07</v>
      </c>
      <c r="P339" s="15">
        <v>1164.39</v>
      </c>
      <c r="Q339" s="15">
        <v>1161.35</v>
      </c>
      <c r="R339" s="15">
        <v>1151.66</v>
      </c>
      <c r="S339" s="15">
        <v>1156.41</v>
      </c>
      <c r="T339" s="15">
        <v>1168.07</v>
      </c>
      <c r="U339" s="15">
        <v>1159.45</v>
      </c>
      <c r="V339" s="15">
        <v>1150.36</v>
      </c>
      <c r="W339" s="15">
        <v>1203.01</v>
      </c>
      <c r="X339" s="15">
        <v>1153.73</v>
      </c>
      <c r="Y339" s="15">
        <v>1089.97</v>
      </c>
    </row>
    <row r="340" spans="1:25" ht="15.75">
      <c r="A340" s="10">
        <v>41141</v>
      </c>
      <c r="B340" s="15">
        <v>1012.8</v>
      </c>
      <c r="C340" s="15">
        <v>901.49</v>
      </c>
      <c r="D340" s="15">
        <v>829.11</v>
      </c>
      <c r="E340" s="15">
        <v>809.79</v>
      </c>
      <c r="F340" s="15">
        <v>760.42</v>
      </c>
      <c r="G340" s="15">
        <v>796</v>
      </c>
      <c r="H340" s="15">
        <v>823.3</v>
      </c>
      <c r="I340" s="15">
        <v>978.87</v>
      </c>
      <c r="J340" s="15">
        <v>1197.06</v>
      </c>
      <c r="K340" s="15">
        <v>1234.4</v>
      </c>
      <c r="L340" s="15">
        <v>1253.42</v>
      </c>
      <c r="M340" s="15">
        <v>1250.23</v>
      </c>
      <c r="N340" s="15">
        <v>1242.26</v>
      </c>
      <c r="O340" s="15">
        <v>1259.28</v>
      </c>
      <c r="P340" s="15">
        <v>1277.18</v>
      </c>
      <c r="Q340" s="15">
        <v>1262.42</v>
      </c>
      <c r="R340" s="15">
        <v>1247.92</v>
      </c>
      <c r="S340" s="15">
        <v>1231.38</v>
      </c>
      <c r="T340" s="15">
        <v>1227.29</v>
      </c>
      <c r="U340" s="15">
        <v>1222.57</v>
      </c>
      <c r="V340" s="15">
        <v>1225.09</v>
      </c>
      <c r="W340" s="15">
        <v>1233.48</v>
      </c>
      <c r="X340" s="15">
        <v>1215.79</v>
      </c>
      <c r="Y340" s="15">
        <v>1035.71</v>
      </c>
    </row>
    <row r="341" spans="1:25" ht="15.75">
      <c r="A341" s="10">
        <v>41142</v>
      </c>
      <c r="B341" s="15">
        <v>965.13</v>
      </c>
      <c r="C341" s="15">
        <v>843.45</v>
      </c>
      <c r="D341" s="15">
        <v>837.22</v>
      </c>
      <c r="E341" s="15">
        <v>820.4</v>
      </c>
      <c r="F341" s="15">
        <v>803.8</v>
      </c>
      <c r="G341" s="15">
        <v>820.44</v>
      </c>
      <c r="H341" s="15">
        <v>913.69</v>
      </c>
      <c r="I341" s="15">
        <v>1011.34</v>
      </c>
      <c r="J341" s="15">
        <v>1192.85</v>
      </c>
      <c r="K341" s="15">
        <v>1252.9</v>
      </c>
      <c r="L341" s="15">
        <v>1279.67</v>
      </c>
      <c r="M341" s="15">
        <v>1275.57</v>
      </c>
      <c r="N341" s="15">
        <v>1266.53</v>
      </c>
      <c r="O341" s="15">
        <v>1283.3</v>
      </c>
      <c r="P341" s="15">
        <v>1299.68</v>
      </c>
      <c r="Q341" s="15">
        <v>1281.04</v>
      </c>
      <c r="R341" s="15">
        <v>1265.03</v>
      </c>
      <c r="S341" s="15">
        <v>1249.45</v>
      </c>
      <c r="T341" s="15">
        <v>1242.22</v>
      </c>
      <c r="U341" s="15">
        <v>1231.7</v>
      </c>
      <c r="V341" s="15">
        <v>1237.09</v>
      </c>
      <c r="W341" s="15">
        <v>1258.61</v>
      </c>
      <c r="X341" s="15">
        <v>1227.12</v>
      </c>
      <c r="Y341" s="15">
        <v>1073.21</v>
      </c>
    </row>
    <row r="342" spans="1:25" ht="15.75">
      <c r="A342" s="10">
        <v>41143</v>
      </c>
      <c r="B342" s="15">
        <v>963.87</v>
      </c>
      <c r="C342" s="15">
        <v>833.65</v>
      </c>
      <c r="D342" s="15">
        <v>826.95</v>
      </c>
      <c r="E342" s="15">
        <v>820.8</v>
      </c>
      <c r="F342" s="15">
        <v>821.46</v>
      </c>
      <c r="G342" s="15">
        <v>824.79</v>
      </c>
      <c r="H342" s="15">
        <v>909.82</v>
      </c>
      <c r="I342" s="15">
        <v>999.67</v>
      </c>
      <c r="J342" s="15">
        <v>1146.87</v>
      </c>
      <c r="K342" s="15">
        <v>1231.02</v>
      </c>
      <c r="L342" s="15">
        <v>1256.58</v>
      </c>
      <c r="M342" s="15">
        <v>1245.15</v>
      </c>
      <c r="N342" s="15">
        <v>1232.27</v>
      </c>
      <c r="O342" s="15">
        <v>1252.2</v>
      </c>
      <c r="P342" s="15">
        <v>1275.43</v>
      </c>
      <c r="Q342" s="15">
        <v>1275.24</v>
      </c>
      <c r="R342" s="15">
        <v>1261.58</v>
      </c>
      <c r="S342" s="15">
        <v>1261.34</v>
      </c>
      <c r="T342" s="15">
        <v>1241.76</v>
      </c>
      <c r="U342" s="15">
        <v>1257.99</v>
      </c>
      <c r="V342" s="15">
        <v>1256.68</v>
      </c>
      <c r="W342" s="15">
        <v>1267.79</v>
      </c>
      <c r="X342" s="15">
        <v>1246.96</v>
      </c>
      <c r="Y342" s="15">
        <v>1051.49</v>
      </c>
    </row>
    <row r="343" spans="1:25" ht="15.75">
      <c r="A343" s="10">
        <v>41144</v>
      </c>
      <c r="B343" s="15">
        <v>962.95</v>
      </c>
      <c r="C343" s="15">
        <v>902.68</v>
      </c>
      <c r="D343" s="15">
        <v>901.41</v>
      </c>
      <c r="E343" s="15">
        <v>883.79</v>
      </c>
      <c r="F343" s="15">
        <v>874.7</v>
      </c>
      <c r="G343" s="15">
        <v>918.49</v>
      </c>
      <c r="H343" s="15">
        <v>911.6</v>
      </c>
      <c r="I343" s="15">
        <v>1010.89</v>
      </c>
      <c r="J343" s="15">
        <v>1183.71</v>
      </c>
      <c r="K343" s="15">
        <v>1288.81</v>
      </c>
      <c r="L343" s="15">
        <v>1312.29</v>
      </c>
      <c r="M343" s="15">
        <v>1312.7</v>
      </c>
      <c r="N343" s="15">
        <v>1300.65</v>
      </c>
      <c r="O343" s="15">
        <v>1312.14</v>
      </c>
      <c r="P343" s="15">
        <v>1320.95</v>
      </c>
      <c r="Q343" s="15">
        <v>1304.01</v>
      </c>
      <c r="R343" s="15">
        <v>1286.78</v>
      </c>
      <c r="S343" s="15">
        <v>1272.73</v>
      </c>
      <c r="T343" s="15">
        <v>1247.57</v>
      </c>
      <c r="U343" s="15">
        <v>1244.08</v>
      </c>
      <c r="V343" s="15">
        <v>1280.71</v>
      </c>
      <c r="W343" s="15">
        <v>1303.51</v>
      </c>
      <c r="X343" s="15">
        <v>1220.52</v>
      </c>
      <c r="Y343" s="15">
        <v>1057.84</v>
      </c>
    </row>
    <row r="344" spans="1:25" ht="15.75">
      <c r="A344" s="10">
        <v>41145</v>
      </c>
      <c r="B344" s="15">
        <v>976.79</v>
      </c>
      <c r="C344" s="15">
        <v>940.23</v>
      </c>
      <c r="D344" s="15">
        <v>927.2</v>
      </c>
      <c r="E344" s="15">
        <v>915.18</v>
      </c>
      <c r="F344" s="15">
        <v>916.4</v>
      </c>
      <c r="G344" s="15">
        <v>937.6</v>
      </c>
      <c r="H344" s="15">
        <v>957.89</v>
      </c>
      <c r="I344" s="15">
        <v>1024.55</v>
      </c>
      <c r="J344" s="15">
        <v>1216.83</v>
      </c>
      <c r="K344" s="15">
        <v>1313.95</v>
      </c>
      <c r="L344" s="15">
        <v>1330.71</v>
      </c>
      <c r="M344" s="15">
        <v>1325.22</v>
      </c>
      <c r="N344" s="15">
        <v>1311.86</v>
      </c>
      <c r="O344" s="15">
        <v>1321.88</v>
      </c>
      <c r="P344" s="15">
        <v>1335.56</v>
      </c>
      <c r="Q344" s="15">
        <v>1317.12</v>
      </c>
      <c r="R344" s="15">
        <v>1302.94</v>
      </c>
      <c r="S344" s="15">
        <v>1285.33</v>
      </c>
      <c r="T344" s="15">
        <v>1261.58</v>
      </c>
      <c r="U344" s="15">
        <v>1263.3</v>
      </c>
      <c r="V344" s="15">
        <v>1310.97</v>
      </c>
      <c r="W344" s="15">
        <v>1331.35</v>
      </c>
      <c r="X344" s="15">
        <v>1250.05</v>
      </c>
      <c r="Y344" s="15">
        <v>1112.13</v>
      </c>
    </row>
    <row r="345" spans="1:25" ht="15.75">
      <c r="A345" s="10">
        <v>41146</v>
      </c>
      <c r="B345" s="15">
        <v>1101.63</v>
      </c>
      <c r="C345" s="15">
        <v>1043.93</v>
      </c>
      <c r="D345" s="15">
        <v>970.52</v>
      </c>
      <c r="E345" s="15">
        <v>964.75</v>
      </c>
      <c r="F345" s="15">
        <v>950.06</v>
      </c>
      <c r="G345" s="15">
        <v>965.43</v>
      </c>
      <c r="H345" s="15">
        <v>947.41</v>
      </c>
      <c r="I345" s="15">
        <v>963.94</v>
      </c>
      <c r="J345" s="15">
        <v>1133.02</v>
      </c>
      <c r="K345" s="15">
        <v>1247.7</v>
      </c>
      <c r="L345" s="15">
        <v>1270.81</v>
      </c>
      <c r="M345" s="15">
        <v>1272.17</v>
      </c>
      <c r="N345" s="15">
        <v>1271.41</v>
      </c>
      <c r="O345" s="15">
        <v>1272.03</v>
      </c>
      <c r="P345" s="15">
        <v>1281.35</v>
      </c>
      <c r="Q345" s="15">
        <v>1280.04</v>
      </c>
      <c r="R345" s="15">
        <v>1274.83</v>
      </c>
      <c r="S345" s="15">
        <v>1258.69</v>
      </c>
      <c r="T345" s="15">
        <v>1262.84</v>
      </c>
      <c r="U345" s="15">
        <v>1258.29</v>
      </c>
      <c r="V345" s="15">
        <v>1274.16</v>
      </c>
      <c r="W345" s="15">
        <v>1274.73</v>
      </c>
      <c r="X345" s="15">
        <v>1246.93</v>
      </c>
      <c r="Y345" s="15">
        <v>1150.3</v>
      </c>
    </row>
    <row r="346" spans="1:25" ht="15.75">
      <c r="A346" s="10">
        <v>41147</v>
      </c>
      <c r="B346" s="15">
        <v>1051.63</v>
      </c>
      <c r="C346" s="15">
        <v>992.46</v>
      </c>
      <c r="D346" s="15">
        <v>967.19</v>
      </c>
      <c r="E346" s="15">
        <v>947.06</v>
      </c>
      <c r="F346" s="15">
        <v>941.05</v>
      </c>
      <c r="G346" s="15">
        <v>939.71</v>
      </c>
      <c r="H346" s="15">
        <v>923.14</v>
      </c>
      <c r="I346" s="15">
        <v>881.09</v>
      </c>
      <c r="J346" s="15">
        <v>967.73</v>
      </c>
      <c r="K346" s="15">
        <v>1036.7</v>
      </c>
      <c r="L346" s="15">
        <v>1086.28</v>
      </c>
      <c r="M346" s="15">
        <v>1097.13</v>
      </c>
      <c r="N346" s="15">
        <v>1100.22</v>
      </c>
      <c r="O346" s="15">
        <v>1101.84</v>
      </c>
      <c r="P346" s="15">
        <v>1141.4</v>
      </c>
      <c r="Q346" s="15">
        <v>1144.56</v>
      </c>
      <c r="R346" s="15">
        <v>1153.55</v>
      </c>
      <c r="S346" s="15">
        <v>1151.13</v>
      </c>
      <c r="T346" s="15">
        <v>1152.48</v>
      </c>
      <c r="U346" s="15">
        <v>1155.48</v>
      </c>
      <c r="V346" s="15">
        <v>1191.15</v>
      </c>
      <c r="W346" s="15">
        <v>1230.36</v>
      </c>
      <c r="X346" s="15">
        <v>1198.92</v>
      </c>
      <c r="Y346" s="15">
        <v>1091.65</v>
      </c>
    </row>
    <row r="347" spans="1:25" ht="15.75">
      <c r="A347" s="10">
        <v>41148</v>
      </c>
      <c r="B347" s="15">
        <v>995.66</v>
      </c>
      <c r="C347" s="15">
        <v>968.79</v>
      </c>
      <c r="D347" s="15">
        <v>945</v>
      </c>
      <c r="E347" s="15">
        <v>930.94</v>
      </c>
      <c r="F347" s="15">
        <v>918.5</v>
      </c>
      <c r="G347" s="15">
        <v>930.16</v>
      </c>
      <c r="H347" s="15">
        <v>985.41</v>
      </c>
      <c r="I347" s="15">
        <v>1011.42</v>
      </c>
      <c r="J347" s="15">
        <v>1256.09</v>
      </c>
      <c r="K347" s="15">
        <v>1315.84</v>
      </c>
      <c r="L347" s="15">
        <v>1329</v>
      </c>
      <c r="M347" s="15">
        <v>1326.3</v>
      </c>
      <c r="N347" s="15">
        <v>1317.93</v>
      </c>
      <c r="O347" s="15">
        <v>1332.15</v>
      </c>
      <c r="P347" s="15">
        <v>1324.4</v>
      </c>
      <c r="Q347" s="15">
        <v>1317.42</v>
      </c>
      <c r="R347" s="15">
        <v>1306.76</v>
      </c>
      <c r="S347" s="15">
        <v>1312.04</v>
      </c>
      <c r="T347" s="15">
        <v>1271.82</v>
      </c>
      <c r="U347" s="15">
        <v>1267.2</v>
      </c>
      <c r="V347" s="15">
        <v>1313</v>
      </c>
      <c r="W347" s="15">
        <v>1327.46</v>
      </c>
      <c r="X347" s="15">
        <v>1252.54</v>
      </c>
      <c r="Y347" s="15">
        <v>1137.63</v>
      </c>
    </row>
    <row r="348" spans="1:25" ht="15.75">
      <c r="A348" s="10">
        <v>41149</v>
      </c>
      <c r="B348" s="15">
        <v>1013.92</v>
      </c>
      <c r="C348" s="15">
        <v>936.06</v>
      </c>
      <c r="D348" s="15">
        <v>908.46</v>
      </c>
      <c r="E348" s="15">
        <v>889.99</v>
      </c>
      <c r="F348" s="15">
        <v>890.92</v>
      </c>
      <c r="G348" s="15">
        <v>938.23</v>
      </c>
      <c r="H348" s="15">
        <v>974.42</v>
      </c>
      <c r="I348" s="15">
        <v>1009.88</v>
      </c>
      <c r="J348" s="15">
        <v>1200.03</v>
      </c>
      <c r="K348" s="15">
        <v>1295.71</v>
      </c>
      <c r="L348" s="15">
        <v>1321.18</v>
      </c>
      <c r="M348" s="15">
        <v>1060.31</v>
      </c>
      <c r="N348" s="15">
        <v>1002.58</v>
      </c>
      <c r="O348" s="15">
        <v>1022.07</v>
      </c>
      <c r="P348" s="15">
        <v>1062.94</v>
      </c>
      <c r="Q348" s="15">
        <v>1026.63</v>
      </c>
      <c r="R348" s="15">
        <v>952.88</v>
      </c>
      <c r="S348" s="15">
        <v>915.71</v>
      </c>
      <c r="T348" s="15">
        <v>1254.73</v>
      </c>
      <c r="U348" s="15">
        <v>1234.45</v>
      </c>
      <c r="V348" s="15">
        <v>1276.26</v>
      </c>
      <c r="W348" s="15">
        <v>1310.38</v>
      </c>
      <c r="X348" s="15">
        <v>1228.89</v>
      </c>
      <c r="Y348" s="15">
        <v>1122.95</v>
      </c>
    </row>
    <row r="349" spans="1:25" ht="15.75">
      <c r="A349" s="10">
        <v>41150</v>
      </c>
      <c r="B349" s="15">
        <v>979.09</v>
      </c>
      <c r="C349" s="15">
        <v>931.61</v>
      </c>
      <c r="D349" s="15">
        <v>869.26</v>
      </c>
      <c r="E349" s="15">
        <v>851.54</v>
      </c>
      <c r="F349" s="15">
        <v>866.2</v>
      </c>
      <c r="G349" s="15">
        <v>884.35</v>
      </c>
      <c r="H349" s="15">
        <v>942.85</v>
      </c>
      <c r="I349" s="15">
        <v>957.15</v>
      </c>
      <c r="J349" s="15">
        <v>1193.16</v>
      </c>
      <c r="K349" s="15">
        <v>1264.35</v>
      </c>
      <c r="L349" s="15">
        <v>1275.74</v>
      </c>
      <c r="M349" s="15">
        <v>1269.39</v>
      </c>
      <c r="N349" s="15">
        <v>1258.32</v>
      </c>
      <c r="O349" s="15">
        <v>1270.87</v>
      </c>
      <c r="P349" s="15">
        <v>1286.97</v>
      </c>
      <c r="Q349" s="15">
        <v>1270.9</v>
      </c>
      <c r="R349" s="15">
        <v>1263.93</v>
      </c>
      <c r="S349" s="15">
        <v>1256.94</v>
      </c>
      <c r="T349" s="15">
        <v>1251.73</v>
      </c>
      <c r="U349" s="15">
        <v>1242.58</v>
      </c>
      <c r="V349" s="15">
        <v>1265.54</v>
      </c>
      <c r="W349" s="15">
        <v>1278.13</v>
      </c>
      <c r="X349" s="15">
        <v>1208.56</v>
      </c>
      <c r="Y349" s="15">
        <v>1049.83</v>
      </c>
    </row>
    <row r="350" spans="1:25" ht="15.75">
      <c r="A350" s="10">
        <v>41151</v>
      </c>
      <c r="B350" s="15">
        <v>937.08</v>
      </c>
      <c r="C350" s="15">
        <v>864.38</v>
      </c>
      <c r="D350" s="15">
        <v>873.63</v>
      </c>
      <c r="E350" s="15">
        <v>837.69</v>
      </c>
      <c r="F350" s="15">
        <v>853.5</v>
      </c>
      <c r="G350" s="15">
        <v>854.41</v>
      </c>
      <c r="H350" s="15">
        <v>894.72</v>
      </c>
      <c r="I350" s="15">
        <v>919.12</v>
      </c>
      <c r="J350" s="15">
        <v>1158.31</v>
      </c>
      <c r="K350" s="15">
        <v>1254.75</v>
      </c>
      <c r="L350" s="15">
        <v>1268.85</v>
      </c>
      <c r="M350" s="15">
        <v>1264.85</v>
      </c>
      <c r="N350" s="15">
        <v>1258.7</v>
      </c>
      <c r="O350" s="15">
        <v>1275.9</v>
      </c>
      <c r="P350" s="15">
        <v>1292.63</v>
      </c>
      <c r="Q350" s="15">
        <v>1271.9</v>
      </c>
      <c r="R350" s="15">
        <v>1261.52</v>
      </c>
      <c r="S350" s="15">
        <v>1250.16</v>
      </c>
      <c r="T350" s="15">
        <v>1259.91</v>
      </c>
      <c r="U350" s="15">
        <v>1262.07</v>
      </c>
      <c r="V350" s="15">
        <v>1279.42</v>
      </c>
      <c r="W350" s="15">
        <v>1287.26</v>
      </c>
      <c r="X350" s="15">
        <v>1213.97</v>
      </c>
      <c r="Y350" s="15">
        <v>1023.23</v>
      </c>
    </row>
    <row r="351" spans="1:25" ht="15.75">
      <c r="A351" s="10">
        <v>41152</v>
      </c>
      <c r="B351" s="15">
        <v>906.27</v>
      </c>
      <c r="C351" s="15">
        <v>851.53</v>
      </c>
      <c r="D351" s="15">
        <v>830.26</v>
      </c>
      <c r="E351" s="15">
        <v>799.66</v>
      </c>
      <c r="F351" s="15">
        <v>791.43</v>
      </c>
      <c r="G351" s="15">
        <v>854.21</v>
      </c>
      <c r="H351" s="15">
        <v>879.3</v>
      </c>
      <c r="I351" s="15">
        <v>918.9</v>
      </c>
      <c r="J351" s="15">
        <v>1125.62</v>
      </c>
      <c r="K351" s="15">
        <v>1240.73</v>
      </c>
      <c r="L351" s="15">
        <v>1249.89</v>
      </c>
      <c r="M351" s="15">
        <v>1247.96</v>
      </c>
      <c r="N351" s="15">
        <v>1241.62</v>
      </c>
      <c r="O351" s="15">
        <v>1249.63</v>
      </c>
      <c r="P351" s="15">
        <v>1266.4</v>
      </c>
      <c r="Q351" s="15">
        <v>1248.96</v>
      </c>
      <c r="R351" s="15">
        <v>1246.49</v>
      </c>
      <c r="S351" s="15">
        <v>1234.17</v>
      </c>
      <c r="T351" s="15">
        <v>1230.16</v>
      </c>
      <c r="U351" s="15">
        <v>1215.48</v>
      </c>
      <c r="V351" s="15">
        <v>1253.47</v>
      </c>
      <c r="W351" s="15">
        <v>1264.42</v>
      </c>
      <c r="X351" s="15">
        <v>1127.13</v>
      </c>
      <c r="Y351" s="15">
        <v>990.74</v>
      </c>
    </row>
    <row r="352" ht="12.75">
      <c r="A352" s="5"/>
    </row>
    <row r="353" spans="1:8" ht="30" customHeight="1">
      <c r="A353" s="70" t="s">
        <v>153</v>
      </c>
      <c r="B353" s="70"/>
      <c r="C353" s="70"/>
      <c r="D353" s="70"/>
      <c r="E353" s="70"/>
      <c r="F353" s="71">
        <f>F211</f>
        <v>251914.53</v>
      </c>
      <c r="G353" s="71"/>
      <c r="H353" s="16" t="s">
        <v>50</v>
      </c>
    </row>
    <row r="354" spans="1:8" ht="30" customHeight="1">
      <c r="A354" s="49" t="s">
        <v>154</v>
      </c>
      <c r="B354" s="41"/>
      <c r="C354" s="41"/>
      <c r="D354" s="41"/>
      <c r="E354" s="41"/>
      <c r="F354" s="50"/>
      <c r="G354" s="50"/>
      <c r="H354" s="16"/>
    </row>
    <row r="355" spans="1:25" ht="22.5" customHeight="1">
      <c r="A355" s="72"/>
      <c r="B355" s="72"/>
      <c r="C355" s="72"/>
      <c r="D355" s="72" t="s">
        <v>4</v>
      </c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8"/>
    </row>
    <row r="356" spans="1:25" ht="15.75">
      <c r="A356" s="72"/>
      <c r="B356" s="72"/>
      <c r="C356" s="72"/>
      <c r="D356" s="73" t="s">
        <v>5</v>
      </c>
      <c r="E356" s="72"/>
      <c r="F356" s="72"/>
      <c r="G356" s="72"/>
      <c r="H356" s="72"/>
      <c r="I356" s="72" t="s">
        <v>6</v>
      </c>
      <c r="J356" s="72"/>
      <c r="K356" s="72"/>
      <c r="L356" s="72"/>
      <c r="M356" s="72"/>
      <c r="N356" s="72" t="s">
        <v>7</v>
      </c>
      <c r="O356" s="72"/>
      <c r="P356" s="72"/>
      <c r="Q356" s="72"/>
      <c r="R356" s="72"/>
      <c r="S356" s="72"/>
      <c r="T356" s="72" t="s">
        <v>8</v>
      </c>
      <c r="U356" s="72"/>
      <c r="V356" s="72"/>
      <c r="W356" s="72"/>
      <c r="X356" s="72"/>
      <c r="Y356" s="8"/>
    </row>
    <row r="357" spans="1:25" ht="48.75" customHeight="1">
      <c r="A357" s="72" t="s">
        <v>155</v>
      </c>
      <c r="B357" s="72"/>
      <c r="C357" s="72"/>
      <c r="D357" s="63" t="s">
        <v>159</v>
      </c>
      <c r="E357" s="63"/>
      <c r="F357" s="63"/>
      <c r="G357" s="63"/>
      <c r="H357" s="63"/>
      <c r="I357" s="63" t="s">
        <v>159</v>
      </c>
      <c r="J357" s="63"/>
      <c r="K357" s="63"/>
      <c r="L357" s="63"/>
      <c r="M357" s="63"/>
      <c r="N357" s="63" t="s">
        <v>159</v>
      </c>
      <c r="O357" s="63"/>
      <c r="P357" s="63"/>
      <c r="Q357" s="63"/>
      <c r="R357" s="63"/>
      <c r="S357" s="63"/>
      <c r="T357" s="63" t="s">
        <v>159</v>
      </c>
      <c r="U357" s="63"/>
      <c r="V357" s="63"/>
      <c r="W357" s="63"/>
      <c r="X357" s="63"/>
      <c r="Y357" s="8"/>
    </row>
    <row r="358" ht="12.75">
      <c r="A358" s="5"/>
    </row>
    <row r="359" ht="12.75">
      <c r="A359" s="5"/>
    </row>
    <row r="360" spans="6:18" ht="20.25">
      <c r="F360" s="78" t="s">
        <v>52</v>
      </c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</row>
    <row r="361" spans="1:25" ht="41.25" customHeight="1">
      <c r="A361" s="79" t="s">
        <v>160</v>
      </c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</row>
    <row r="362" spans="1:20" ht="18">
      <c r="A362" s="51" t="s">
        <v>157</v>
      </c>
      <c r="P362" s="9"/>
      <c r="Q362" s="9"/>
      <c r="R362" s="9"/>
      <c r="S362" s="9"/>
      <c r="T362" s="9"/>
    </row>
    <row r="363" spans="1:25" ht="15.75">
      <c r="A363" s="72" t="s">
        <v>13</v>
      </c>
      <c r="B363" s="72" t="s">
        <v>45</v>
      </c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</row>
    <row r="364" spans="1:25" ht="31.5">
      <c r="A364" s="72"/>
      <c r="B364" s="6" t="s">
        <v>14</v>
      </c>
      <c r="C364" s="6" t="s">
        <v>15</v>
      </c>
      <c r="D364" s="6" t="s">
        <v>16</v>
      </c>
      <c r="E364" s="6" t="s">
        <v>17</v>
      </c>
      <c r="F364" s="6" t="s">
        <v>18</v>
      </c>
      <c r="G364" s="6" t="s">
        <v>19</v>
      </c>
      <c r="H364" s="6" t="s">
        <v>20</v>
      </c>
      <c r="I364" s="6" t="s">
        <v>21</v>
      </c>
      <c r="J364" s="6" t="s">
        <v>22</v>
      </c>
      <c r="K364" s="6" t="s">
        <v>23</v>
      </c>
      <c r="L364" s="6" t="s">
        <v>24</v>
      </c>
      <c r="M364" s="6" t="s">
        <v>25</v>
      </c>
      <c r="N364" s="6" t="s">
        <v>26</v>
      </c>
      <c r="O364" s="6" t="s">
        <v>27</v>
      </c>
      <c r="P364" s="6" t="s">
        <v>28</v>
      </c>
      <c r="Q364" s="6" t="s">
        <v>29</v>
      </c>
      <c r="R364" s="6" t="s">
        <v>30</v>
      </c>
      <c r="S364" s="6" t="s">
        <v>31</v>
      </c>
      <c r="T364" s="6" t="s">
        <v>32</v>
      </c>
      <c r="U364" s="6" t="s">
        <v>33</v>
      </c>
      <c r="V364" s="6" t="s">
        <v>34</v>
      </c>
      <c r="W364" s="6" t="s">
        <v>35</v>
      </c>
      <c r="X364" s="6" t="s">
        <v>36</v>
      </c>
      <c r="Y364" s="6" t="s">
        <v>37</v>
      </c>
    </row>
    <row r="365" spans="1:25" ht="15.75">
      <c r="A365" s="10">
        <v>41122</v>
      </c>
      <c r="B365" s="15">
        <v>1104.27</v>
      </c>
      <c r="C365" s="15">
        <v>1019.92</v>
      </c>
      <c r="D365" s="15">
        <v>979.2</v>
      </c>
      <c r="E365" s="15">
        <v>935.47</v>
      </c>
      <c r="F365" s="15">
        <v>897.74</v>
      </c>
      <c r="G365" s="15">
        <v>878.25</v>
      </c>
      <c r="H365" s="15">
        <v>943.52</v>
      </c>
      <c r="I365" s="15">
        <v>1035.47</v>
      </c>
      <c r="J365" s="15">
        <v>1213.98</v>
      </c>
      <c r="K365" s="15">
        <v>1329.33</v>
      </c>
      <c r="L365" s="15">
        <v>1392.89</v>
      </c>
      <c r="M365" s="15">
        <v>1401.79</v>
      </c>
      <c r="N365" s="15">
        <v>1378.68</v>
      </c>
      <c r="O365" s="15">
        <v>1415.48</v>
      </c>
      <c r="P365" s="15">
        <v>1471.76</v>
      </c>
      <c r="Q365" s="15">
        <v>1475.13</v>
      </c>
      <c r="R365" s="15">
        <v>1406.67</v>
      </c>
      <c r="S365" s="15">
        <v>1382.81</v>
      </c>
      <c r="T365" s="15">
        <v>1364.24</v>
      </c>
      <c r="U365" s="15">
        <v>1259.13</v>
      </c>
      <c r="V365" s="15">
        <v>1252.33</v>
      </c>
      <c r="W365" s="15">
        <v>1331.47</v>
      </c>
      <c r="X365" s="15">
        <v>1335.93</v>
      </c>
      <c r="Y365" s="15">
        <v>1176.35</v>
      </c>
    </row>
    <row r="366" spans="1:25" ht="15.75">
      <c r="A366" s="10">
        <v>41123</v>
      </c>
      <c r="B366" s="15">
        <v>1093.35</v>
      </c>
      <c r="C366" s="15">
        <v>944.86</v>
      </c>
      <c r="D366" s="15">
        <v>838.97</v>
      </c>
      <c r="E366" s="15">
        <v>818.72</v>
      </c>
      <c r="F366" s="15">
        <v>808.78</v>
      </c>
      <c r="G366" s="15">
        <v>792.19</v>
      </c>
      <c r="H366" s="15">
        <v>815.76</v>
      </c>
      <c r="I366" s="15">
        <v>1046.15</v>
      </c>
      <c r="J366" s="15">
        <v>1271.17</v>
      </c>
      <c r="K366" s="15">
        <v>1380.05</v>
      </c>
      <c r="L366" s="15">
        <v>1469.57</v>
      </c>
      <c r="M366" s="15">
        <v>1452.83</v>
      </c>
      <c r="N366" s="15">
        <v>1453.18</v>
      </c>
      <c r="O366" s="15">
        <v>1472.24</v>
      </c>
      <c r="P366" s="15">
        <v>1487.49</v>
      </c>
      <c r="Q366" s="15">
        <v>1474.38</v>
      </c>
      <c r="R366" s="15">
        <v>1460.61</v>
      </c>
      <c r="S366" s="15">
        <v>1460.96</v>
      </c>
      <c r="T366" s="15">
        <v>1451.84</v>
      </c>
      <c r="U366" s="15">
        <v>1371.49</v>
      </c>
      <c r="V366" s="15">
        <v>1331.11</v>
      </c>
      <c r="W366" s="15">
        <v>1459.54</v>
      </c>
      <c r="X366" s="15">
        <v>1469.88</v>
      </c>
      <c r="Y366" s="15">
        <v>1221.19</v>
      </c>
    </row>
    <row r="367" spans="1:25" ht="15.75">
      <c r="A367" s="10">
        <v>41124</v>
      </c>
      <c r="B367" s="15">
        <v>1141.82</v>
      </c>
      <c r="C367" s="15">
        <v>1032.37</v>
      </c>
      <c r="D367" s="15">
        <v>872.06</v>
      </c>
      <c r="E367" s="15">
        <v>860.16</v>
      </c>
      <c r="F367" s="15">
        <v>852.6</v>
      </c>
      <c r="G367" s="15">
        <v>835</v>
      </c>
      <c r="H367" s="15">
        <v>863.35</v>
      </c>
      <c r="I367" s="15">
        <v>1086.53</v>
      </c>
      <c r="J367" s="15">
        <v>1304.04</v>
      </c>
      <c r="K367" s="15">
        <v>1648.4</v>
      </c>
      <c r="L367" s="15">
        <v>1808.59</v>
      </c>
      <c r="M367" s="15">
        <v>1817.83</v>
      </c>
      <c r="N367" s="15">
        <v>1822.85</v>
      </c>
      <c r="O367" s="15">
        <v>1813.17</v>
      </c>
      <c r="P367" s="15">
        <v>1815.15</v>
      </c>
      <c r="Q367" s="15">
        <v>1817.49</v>
      </c>
      <c r="R367" s="15">
        <v>1816.31</v>
      </c>
      <c r="S367" s="15">
        <v>1852.12</v>
      </c>
      <c r="T367" s="15">
        <v>1847.53</v>
      </c>
      <c r="U367" s="15">
        <v>1551.88</v>
      </c>
      <c r="V367" s="15">
        <v>1404.49</v>
      </c>
      <c r="W367" s="15">
        <v>1537.29</v>
      </c>
      <c r="X367" s="15">
        <v>1511.65</v>
      </c>
      <c r="Y367" s="15">
        <v>1196.79</v>
      </c>
    </row>
    <row r="368" spans="1:25" ht="15.75">
      <c r="A368" s="10">
        <v>41125</v>
      </c>
      <c r="B368" s="15">
        <v>1177.76</v>
      </c>
      <c r="C368" s="15">
        <v>1047.99</v>
      </c>
      <c r="D368" s="15">
        <v>1023.19</v>
      </c>
      <c r="E368" s="15">
        <v>1011.86</v>
      </c>
      <c r="F368" s="15">
        <v>989.06</v>
      </c>
      <c r="G368" s="15">
        <v>922.56</v>
      </c>
      <c r="H368" s="15">
        <v>892.32</v>
      </c>
      <c r="I368" s="15">
        <v>1006.65</v>
      </c>
      <c r="J368" s="15">
        <v>1169.03</v>
      </c>
      <c r="K368" s="15">
        <v>1321.32</v>
      </c>
      <c r="L368" s="15">
        <v>1450.49</v>
      </c>
      <c r="M368" s="15">
        <v>1519.15</v>
      </c>
      <c r="N368" s="15">
        <v>1520.9</v>
      </c>
      <c r="O368" s="15">
        <v>1526.38</v>
      </c>
      <c r="P368" s="15">
        <v>1529.71</v>
      </c>
      <c r="Q368" s="15">
        <v>1531.74</v>
      </c>
      <c r="R368" s="15">
        <v>1500.57</v>
      </c>
      <c r="S368" s="15">
        <v>1493.67</v>
      </c>
      <c r="T368" s="15">
        <v>1483.59</v>
      </c>
      <c r="U368" s="15">
        <v>1395.46</v>
      </c>
      <c r="V368" s="15">
        <v>1346.66</v>
      </c>
      <c r="W368" s="15">
        <v>1447.14</v>
      </c>
      <c r="X368" s="15">
        <v>1453.77</v>
      </c>
      <c r="Y368" s="15">
        <v>1220.42</v>
      </c>
    </row>
    <row r="369" spans="1:25" ht="15.75">
      <c r="A369" s="10">
        <v>41126</v>
      </c>
      <c r="B369" s="15">
        <v>1159.5</v>
      </c>
      <c r="C369" s="15">
        <v>1032.48</v>
      </c>
      <c r="D369" s="15">
        <v>948.63</v>
      </c>
      <c r="E369" s="15">
        <v>929.39</v>
      </c>
      <c r="F369" s="15">
        <v>913.98</v>
      </c>
      <c r="G369" s="15">
        <v>893.77</v>
      </c>
      <c r="H369" s="15">
        <v>844.1</v>
      </c>
      <c r="I369" s="15">
        <v>903.22</v>
      </c>
      <c r="J369" s="15">
        <v>1040</v>
      </c>
      <c r="K369" s="15">
        <v>1165.48</v>
      </c>
      <c r="L369" s="15">
        <v>1246.46</v>
      </c>
      <c r="M369" s="15">
        <v>1286.93</v>
      </c>
      <c r="N369" s="15">
        <v>1292.05</v>
      </c>
      <c r="O369" s="15">
        <v>1296.43</v>
      </c>
      <c r="P369" s="15">
        <v>1301.21</v>
      </c>
      <c r="Q369" s="15">
        <v>1301.43</v>
      </c>
      <c r="R369" s="15">
        <v>1301.17</v>
      </c>
      <c r="S369" s="15">
        <v>1298.21</v>
      </c>
      <c r="T369" s="15">
        <v>1303.11</v>
      </c>
      <c r="U369" s="15">
        <v>1285.95</v>
      </c>
      <c r="V369" s="15">
        <v>1263.15</v>
      </c>
      <c r="W369" s="15">
        <v>1319.4</v>
      </c>
      <c r="X369" s="15">
        <v>1318.5</v>
      </c>
      <c r="Y369" s="15">
        <v>1234.34</v>
      </c>
    </row>
    <row r="370" spans="1:25" ht="15.75">
      <c r="A370" s="10">
        <v>41127</v>
      </c>
      <c r="B370" s="15">
        <v>1130.94</v>
      </c>
      <c r="C370" s="15">
        <v>1014.86</v>
      </c>
      <c r="D370" s="15">
        <v>913.38</v>
      </c>
      <c r="E370" s="15">
        <v>886.27</v>
      </c>
      <c r="F370" s="15">
        <v>851.34</v>
      </c>
      <c r="G370" s="15">
        <v>843.53</v>
      </c>
      <c r="H370" s="15">
        <v>851.49</v>
      </c>
      <c r="I370" s="15">
        <v>1059.56</v>
      </c>
      <c r="J370" s="15">
        <v>1272.71</v>
      </c>
      <c r="K370" s="15">
        <v>1423.56</v>
      </c>
      <c r="L370" s="15">
        <v>1763.89</v>
      </c>
      <c r="M370" s="15">
        <v>1837.86</v>
      </c>
      <c r="N370" s="15">
        <v>1809.12</v>
      </c>
      <c r="O370" s="15">
        <v>1825.35</v>
      </c>
      <c r="P370" s="15">
        <v>2228.35</v>
      </c>
      <c r="Q370" s="15">
        <v>1990.03</v>
      </c>
      <c r="R370" s="15">
        <v>1864.58</v>
      </c>
      <c r="S370" s="15">
        <v>1867.02</v>
      </c>
      <c r="T370" s="15">
        <v>1868.4</v>
      </c>
      <c r="U370" s="15">
        <v>1739.81</v>
      </c>
      <c r="V370" s="15">
        <v>1549.98</v>
      </c>
      <c r="W370" s="15">
        <v>1870.91</v>
      </c>
      <c r="X370" s="15">
        <v>1870.54</v>
      </c>
      <c r="Y370" s="15">
        <v>1224.47</v>
      </c>
    </row>
    <row r="371" spans="1:25" ht="15.75">
      <c r="A371" s="10">
        <v>41128</v>
      </c>
      <c r="B371" s="15">
        <v>1093.6</v>
      </c>
      <c r="C371" s="15">
        <v>973.04</v>
      </c>
      <c r="D371" s="15">
        <v>897.38</v>
      </c>
      <c r="E371" s="15">
        <v>883.38</v>
      </c>
      <c r="F371" s="15">
        <v>849.63</v>
      </c>
      <c r="G371" s="15">
        <v>860.08</v>
      </c>
      <c r="H371" s="15">
        <v>870.51</v>
      </c>
      <c r="I371" s="15">
        <v>1070.73</v>
      </c>
      <c r="J371" s="15">
        <v>1318.39</v>
      </c>
      <c r="K371" s="15">
        <v>1549.09</v>
      </c>
      <c r="L371" s="15">
        <v>1728.44</v>
      </c>
      <c r="M371" s="15">
        <v>1736.45</v>
      </c>
      <c r="N371" s="15">
        <v>1730.55</v>
      </c>
      <c r="O371" s="15">
        <v>1741.6</v>
      </c>
      <c r="P371" s="15">
        <v>1908.46</v>
      </c>
      <c r="Q371" s="15">
        <v>1908.78</v>
      </c>
      <c r="R371" s="15">
        <v>1748.69</v>
      </c>
      <c r="S371" s="15">
        <v>1734.37</v>
      </c>
      <c r="T371" s="15">
        <v>1728.7</v>
      </c>
      <c r="U371" s="15">
        <v>1673.58</v>
      </c>
      <c r="V371" s="15">
        <v>1514.99</v>
      </c>
      <c r="W371" s="15">
        <v>1720.25</v>
      </c>
      <c r="X371" s="15">
        <v>1730.65</v>
      </c>
      <c r="Y371" s="15">
        <v>1228.69</v>
      </c>
    </row>
    <row r="372" spans="1:25" ht="15.75">
      <c r="A372" s="10">
        <v>41129</v>
      </c>
      <c r="B372" s="15">
        <v>1048.04</v>
      </c>
      <c r="C372" s="15">
        <v>893.37</v>
      </c>
      <c r="D372" s="15">
        <v>859.83</v>
      </c>
      <c r="E372" s="15">
        <v>839.99</v>
      </c>
      <c r="F372" s="15">
        <v>833.51</v>
      </c>
      <c r="G372" s="15">
        <v>833.07</v>
      </c>
      <c r="H372" s="15">
        <v>841.59</v>
      </c>
      <c r="I372" s="15">
        <v>1029.8</v>
      </c>
      <c r="J372" s="15">
        <v>1241.39</v>
      </c>
      <c r="K372" s="15">
        <v>1375.03</v>
      </c>
      <c r="L372" s="15">
        <v>1484.65</v>
      </c>
      <c r="M372" s="15">
        <v>1492.12</v>
      </c>
      <c r="N372" s="15">
        <v>1482.12</v>
      </c>
      <c r="O372" s="15">
        <v>1537.24</v>
      </c>
      <c r="P372" s="15">
        <v>1627.05</v>
      </c>
      <c r="Q372" s="15">
        <v>1568.31</v>
      </c>
      <c r="R372" s="15">
        <v>1494.27</v>
      </c>
      <c r="S372" s="15">
        <v>1484.65</v>
      </c>
      <c r="T372" s="15">
        <v>1412.68</v>
      </c>
      <c r="U372" s="15">
        <v>1345.52</v>
      </c>
      <c r="V372" s="15">
        <v>1353.51</v>
      </c>
      <c r="W372" s="15">
        <v>1537.98</v>
      </c>
      <c r="X372" s="15">
        <v>1499.85</v>
      </c>
      <c r="Y372" s="15">
        <v>1221.15</v>
      </c>
    </row>
    <row r="373" spans="1:25" ht="15.75">
      <c r="A373" s="10">
        <v>41130</v>
      </c>
      <c r="B373" s="15">
        <v>1049.15</v>
      </c>
      <c r="C373" s="15">
        <v>907.82</v>
      </c>
      <c r="D373" s="15">
        <v>838.21</v>
      </c>
      <c r="E373" s="15">
        <v>817.14</v>
      </c>
      <c r="F373" s="15">
        <v>806.38</v>
      </c>
      <c r="G373" s="15">
        <v>811.27</v>
      </c>
      <c r="H373" s="15">
        <v>876.1</v>
      </c>
      <c r="I373" s="15">
        <v>1025.21</v>
      </c>
      <c r="J373" s="15">
        <v>1270.94</v>
      </c>
      <c r="K373" s="15">
        <v>1447.35</v>
      </c>
      <c r="L373" s="15">
        <v>1440.97</v>
      </c>
      <c r="M373" s="15">
        <v>1406.65</v>
      </c>
      <c r="N373" s="15">
        <v>1411.2</v>
      </c>
      <c r="O373" s="15">
        <v>1449.69</v>
      </c>
      <c r="P373" s="15">
        <v>1532.29</v>
      </c>
      <c r="Q373" s="15">
        <v>1473.43</v>
      </c>
      <c r="R373" s="15">
        <v>1451.96</v>
      </c>
      <c r="S373" s="15">
        <v>1457.56</v>
      </c>
      <c r="T373" s="15">
        <v>1492</v>
      </c>
      <c r="U373" s="15">
        <v>1443.87</v>
      </c>
      <c r="V373" s="15">
        <v>1398.34</v>
      </c>
      <c r="W373" s="15">
        <v>1481.13</v>
      </c>
      <c r="X373" s="15">
        <v>1434.76</v>
      </c>
      <c r="Y373" s="15">
        <v>1244.28</v>
      </c>
    </row>
    <row r="374" spans="1:25" ht="15.75">
      <c r="A374" s="10">
        <v>41131</v>
      </c>
      <c r="B374" s="15">
        <v>1099.98</v>
      </c>
      <c r="C374" s="15">
        <v>1013.99</v>
      </c>
      <c r="D374" s="15">
        <v>930.65</v>
      </c>
      <c r="E374" s="15">
        <v>897.87</v>
      </c>
      <c r="F374" s="15">
        <v>893.49</v>
      </c>
      <c r="G374" s="15">
        <v>914.22</v>
      </c>
      <c r="H374" s="15">
        <v>1028.67</v>
      </c>
      <c r="I374" s="15">
        <v>1087.75</v>
      </c>
      <c r="J374" s="15">
        <v>1280.39</v>
      </c>
      <c r="K374" s="15">
        <v>1336.91</v>
      </c>
      <c r="L374" s="15">
        <v>1373.7</v>
      </c>
      <c r="M374" s="15">
        <v>1365.33</v>
      </c>
      <c r="N374" s="15">
        <v>1360.09</v>
      </c>
      <c r="O374" s="15">
        <v>1379.89</v>
      </c>
      <c r="P374" s="15">
        <v>1350.28</v>
      </c>
      <c r="Q374" s="15">
        <v>1586.04</v>
      </c>
      <c r="R374" s="15">
        <v>1604.81</v>
      </c>
      <c r="S374" s="15">
        <v>1533.47</v>
      </c>
      <c r="T374" s="15">
        <v>1437.26</v>
      </c>
      <c r="U374" s="15">
        <v>1417.84</v>
      </c>
      <c r="V374" s="15">
        <v>1420.72</v>
      </c>
      <c r="W374" s="15">
        <v>1518.48</v>
      </c>
      <c r="X374" s="15">
        <v>1462.69</v>
      </c>
      <c r="Y374" s="15">
        <v>1291.11</v>
      </c>
    </row>
    <row r="375" spans="1:25" ht="15.75">
      <c r="A375" s="10">
        <v>41132</v>
      </c>
      <c r="B375" s="15">
        <v>1212.79</v>
      </c>
      <c r="C375" s="15">
        <v>1095.41</v>
      </c>
      <c r="D375" s="15">
        <v>1066.74</v>
      </c>
      <c r="E375" s="15">
        <v>1036.04</v>
      </c>
      <c r="F375" s="15">
        <v>1014.07</v>
      </c>
      <c r="G375" s="15">
        <v>1019.94</v>
      </c>
      <c r="H375" s="15">
        <v>1008.83</v>
      </c>
      <c r="I375" s="15">
        <v>1076.36</v>
      </c>
      <c r="J375" s="15">
        <v>1173.46</v>
      </c>
      <c r="K375" s="15">
        <v>1293.7</v>
      </c>
      <c r="L375" s="15">
        <v>1376.89</v>
      </c>
      <c r="M375" s="15">
        <v>1409.59</v>
      </c>
      <c r="N375" s="15">
        <v>1407.67</v>
      </c>
      <c r="O375" s="15">
        <v>1409.76</v>
      </c>
      <c r="P375" s="15">
        <v>1424.95</v>
      </c>
      <c r="Q375" s="15">
        <v>1413.85</v>
      </c>
      <c r="R375" s="15">
        <v>1405.41</v>
      </c>
      <c r="S375" s="15">
        <v>1370.06</v>
      </c>
      <c r="T375" s="15">
        <v>1360.57</v>
      </c>
      <c r="U375" s="15">
        <v>1301.44</v>
      </c>
      <c r="V375" s="15">
        <v>1298.28</v>
      </c>
      <c r="W375" s="15">
        <v>1370.27</v>
      </c>
      <c r="X375" s="15">
        <v>1338.92</v>
      </c>
      <c r="Y375" s="15">
        <v>1251.29</v>
      </c>
    </row>
    <row r="376" spans="1:25" ht="15.75">
      <c r="A376" s="10">
        <v>41133</v>
      </c>
      <c r="B376" s="15">
        <v>1203.23</v>
      </c>
      <c r="C376" s="15">
        <v>1101.92</v>
      </c>
      <c r="D376" s="15">
        <v>1073.11</v>
      </c>
      <c r="E376" s="15">
        <v>999.97</v>
      </c>
      <c r="F376" s="15">
        <v>987.67</v>
      </c>
      <c r="G376" s="15">
        <v>962.77</v>
      </c>
      <c r="H376" s="15">
        <v>933.6</v>
      </c>
      <c r="I376" s="15">
        <v>951.2</v>
      </c>
      <c r="J376" s="15">
        <v>1110.11</v>
      </c>
      <c r="K376" s="15">
        <v>1205.88</v>
      </c>
      <c r="L376" s="15">
        <v>1256.35</v>
      </c>
      <c r="M376" s="15">
        <v>1279.63</v>
      </c>
      <c r="N376" s="15">
        <v>1288.91</v>
      </c>
      <c r="O376" s="15">
        <v>1301.19</v>
      </c>
      <c r="P376" s="15">
        <v>1318.67</v>
      </c>
      <c r="Q376" s="15">
        <v>1318.39</v>
      </c>
      <c r="R376" s="15">
        <v>1317.1</v>
      </c>
      <c r="S376" s="15">
        <v>1308.77</v>
      </c>
      <c r="T376" s="15">
        <v>1302.85</v>
      </c>
      <c r="U376" s="15">
        <v>1304.3</v>
      </c>
      <c r="V376" s="15">
        <v>1304.72</v>
      </c>
      <c r="W376" s="15">
        <v>1357.19</v>
      </c>
      <c r="X376" s="15">
        <v>1315.39</v>
      </c>
      <c r="Y376" s="15">
        <v>1240.17</v>
      </c>
    </row>
    <row r="377" spans="1:25" ht="15.75">
      <c r="A377" s="10">
        <v>41134</v>
      </c>
      <c r="B377" s="15">
        <v>1127.14</v>
      </c>
      <c r="C377" s="15">
        <v>1024.59</v>
      </c>
      <c r="D377" s="15">
        <v>986.13</v>
      </c>
      <c r="E377" s="15">
        <v>956.59</v>
      </c>
      <c r="F377" s="15">
        <v>937.79</v>
      </c>
      <c r="G377" s="15">
        <v>944.05</v>
      </c>
      <c r="H377" s="15">
        <v>963.54</v>
      </c>
      <c r="I377" s="15">
        <v>1106.42</v>
      </c>
      <c r="J377" s="15">
        <v>1240.68</v>
      </c>
      <c r="K377" s="15">
        <v>1306.53</v>
      </c>
      <c r="L377" s="15">
        <v>1380.9</v>
      </c>
      <c r="M377" s="15">
        <v>1383.97</v>
      </c>
      <c r="N377" s="15">
        <v>1377.75</v>
      </c>
      <c r="O377" s="15">
        <v>1402.36</v>
      </c>
      <c r="P377" s="15">
        <v>1459.57</v>
      </c>
      <c r="Q377" s="15">
        <v>1437.1</v>
      </c>
      <c r="R377" s="15">
        <v>1387.21</v>
      </c>
      <c r="S377" s="15">
        <v>1361.69</v>
      </c>
      <c r="T377" s="15">
        <v>1293.63</v>
      </c>
      <c r="U377" s="15">
        <v>1260.95</v>
      </c>
      <c r="V377" s="15">
        <v>1260.02</v>
      </c>
      <c r="W377" s="15">
        <v>1329.62</v>
      </c>
      <c r="X377" s="15">
        <v>1285.88</v>
      </c>
      <c r="Y377" s="15">
        <v>1236.34</v>
      </c>
    </row>
    <row r="378" spans="1:25" ht="15.75">
      <c r="A378" s="10">
        <v>41135</v>
      </c>
      <c r="B378" s="15">
        <v>1073.05</v>
      </c>
      <c r="C378" s="15">
        <v>951.47</v>
      </c>
      <c r="D378" s="15">
        <v>916.04</v>
      </c>
      <c r="E378" s="15">
        <v>880.38</v>
      </c>
      <c r="F378" s="15">
        <v>881.99</v>
      </c>
      <c r="G378" s="15">
        <v>897.9</v>
      </c>
      <c r="H378" s="15">
        <v>960.46</v>
      </c>
      <c r="I378" s="15">
        <v>1102.74</v>
      </c>
      <c r="J378" s="15">
        <v>1235.99</v>
      </c>
      <c r="K378" s="15">
        <v>1298.68</v>
      </c>
      <c r="L378" s="15">
        <v>1338.4</v>
      </c>
      <c r="M378" s="15">
        <v>1342.96</v>
      </c>
      <c r="N378" s="15">
        <v>1337.93</v>
      </c>
      <c r="O378" s="15">
        <v>1378.07</v>
      </c>
      <c r="P378" s="15">
        <v>1409.26</v>
      </c>
      <c r="Q378" s="15">
        <v>1384.39</v>
      </c>
      <c r="R378" s="15">
        <v>1340.69</v>
      </c>
      <c r="S378" s="15">
        <v>1309.59</v>
      </c>
      <c r="T378" s="15">
        <v>1283.99</v>
      </c>
      <c r="U378" s="15">
        <v>1260.57</v>
      </c>
      <c r="V378" s="15">
        <v>1256.69</v>
      </c>
      <c r="W378" s="15">
        <v>1304.11</v>
      </c>
      <c r="X378" s="15">
        <v>1274.11</v>
      </c>
      <c r="Y378" s="15">
        <v>1196.13</v>
      </c>
    </row>
    <row r="379" spans="1:25" ht="15.75">
      <c r="A379" s="10">
        <v>41136</v>
      </c>
      <c r="B379" s="15">
        <v>1069.62</v>
      </c>
      <c r="C379" s="15">
        <v>923.22</v>
      </c>
      <c r="D379" s="15">
        <v>864.78</v>
      </c>
      <c r="E379" s="15">
        <v>841.05</v>
      </c>
      <c r="F379" s="15">
        <v>823.97</v>
      </c>
      <c r="G379" s="15">
        <v>867.33</v>
      </c>
      <c r="H379" s="15">
        <v>872.31</v>
      </c>
      <c r="I379" s="15">
        <v>1070.1</v>
      </c>
      <c r="J379" s="15">
        <v>1217.05</v>
      </c>
      <c r="K379" s="15">
        <v>1256.45</v>
      </c>
      <c r="L379" s="15">
        <v>1269.18</v>
      </c>
      <c r="M379" s="15">
        <v>1270.09</v>
      </c>
      <c r="N379" s="15">
        <v>1262.53</v>
      </c>
      <c r="O379" s="15">
        <v>1283.21</v>
      </c>
      <c r="P379" s="15">
        <v>1303.17</v>
      </c>
      <c r="Q379" s="15">
        <v>1291.33</v>
      </c>
      <c r="R379" s="15">
        <v>1268.48</v>
      </c>
      <c r="S379" s="15">
        <v>1254.45</v>
      </c>
      <c r="T379" s="15">
        <v>1248.68</v>
      </c>
      <c r="U379" s="15">
        <v>1242.94</v>
      </c>
      <c r="V379" s="15">
        <v>1246.33</v>
      </c>
      <c r="W379" s="15">
        <v>1274.56</v>
      </c>
      <c r="X379" s="15">
        <v>1271.6</v>
      </c>
      <c r="Y379" s="15">
        <v>1204.09</v>
      </c>
    </row>
    <row r="380" spans="1:25" ht="15.75">
      <c r="A380" s="10">
        <v>41137</v>
      </c>
      <c r="B380" s="15">
        <v>1052.42</v>
      </c>
      <c r="C380" s="15">
        <v>901.47</v>
      </c>
      <c r="D380" s="15">
        <v>858.65</v>
      </c>
      <c r="E380" s="15">
        <v>830.01</v>
      </c>
      <c r="F380" s="15">
        <v>999.39</v>
      </c>
      <c r="G380" s="15">
        <v>872.58</v>
      </c>
      <c r="H380" s="15">
        <v>870.1</v>
      </c>
      <c r="I380" s="15">
        <v>1040.7</v>
      </c>
      <c r="J380" s="15">
        <v>1204.11</v>
      </c>
      <c r="K380" s="15">
        <v>1244.44</v>
      </c>
      <c r="L380" s="15">
        <v>1263.12</v>
      </c>
      <c r="M380" s="15">
        <v>1265</v>
      </c>
      <c r="N380" s="15">
        <v>1255.98</v>
      </c>
      <c r="O380" s="15">
        <v>1272.27</v>
      </c>
      <c r="P380" s="15">
        <v>1300.83</v>
      </c>
      <c r="Q380" s="15">
        <v>1291.66</v>
      </c>
      <c r="R380" s="15">
        <v>1265.72</v>
      </c>
      <c r="S380" s="15">
        <v>1245.81</v>
      </c>
      <c r="T380" s="15">
        <v>1234.05</v>
      </c>
      <c r="U380" s="15">
        <v>1227.96</v>
      </c>
      <c r="V380" s="15">
        <v>1222.34</v>
      </c>
      <c r="W380" s="15">
        <v>1245.66</v>
      </c>
      <c r="X380" s="15">
        <v>1231</v>
      </c>
      <c r="Y380" s="15">
        <v>1153.27</v>
      </c>
    </row>
    <row r="381" spans="1:25" ht="15.75">
      <c r="A381" s="10">
        <v>41138</v>
      </c>
      <c r="B381" s="15">
        <v>1032.91</v>
      </c>
      <c r="C381" s="15">
        <v>954.31</v>
      </c>
      <c r="D381" s="15">
        <v>846.72</v>
      </c>
      <c r="E381" s="15">
        <v>826.71</v>
      </c>
      <c r="F381" s="15">
        <v>835.83</v>
      </c>
      <c r="G381" s="15">
        <v>923.51</v>
      </c>
      <c r="H381" s="15">
        <v>939.7</v>
      </c>
      <c r="I381" s="15">
        <v>1064.7</v>
      </c>
      <c r="J381" s="15">
        <v>1210.08</v>
      </c>
      <c r="K381" s="15">
        <v>1257.55</v>
      </c>
      <c r="L381" s="15">
        <v>1276.16</v>
      </c>
      <c r="M381" s="15">
        <v>1272.58</v>
      </c>
      <c r="N381" s="15">
        <v>1264.2</v>
      </c>
      <c r="O381" s="15">
        <v>1278.68</v>
      </c>
      <c r="P381" s="15">
        <v>1282.35</v>
      </c>
      <c r="Q381" s="15">
        <v>1280.14</v>
      </c>
      <c r="R381" s="15">
        <v>1266.35</v>
      </c>
      <c r="S381" s="15">
        <v>1255.91</v>
      </c>
      <c r="T381" s="15">
        <v>1252.45</v>
      </c>
      <c r="U381" s="15">
        <v>1241.88</v>
      </c>
      <c r="V381" s="15">
        <v>1235.12</v>
      </c>
      <c r="W381" s="15">
        <v>1263.45</v>
      </c>
      <c r="X381" s="15">
        <v>1245.74</v>
      </c>
      <c r="Y381" s="15">
        <v>1153.45</v>
      </c>
    </row>
    <row r="382" spans="1:25" ht="15.75">
      <c r="A382" s="10">
        <v>41139</v>
      </c>
      <c r="B382" s="15">
        <v>1081.15</v>
      </c>
      <c r="C382" s="15">
        <v>998.24</v>
      </c>
      <c r="D382" s="15">
        <v>983.82</v>
      </c>
      <c r="E382" s="15">
        <v>978.15</v>
      </c>
      <c r="F382" s="15">
        <v>970.03</v>
      </c>
      <c r="G382" s="15">
        <v>972.89</v>
      </c>
      <c r="H382" s="15">
        <v>942.48</v>
      </c>
      <c r="I382" s="15">
        <v>972.89</v>
      </c>
      <c r="J382" s="15">
        <v>1085.25</v>
      </c>
      <c r="K382" s="15">
        <v>1179.46</v>
      </c>
      <c r="L382" s="15">
        <v>1193.56</v>
      </c>
      <c r="M382" s="15">
        <v>1199.48</v>
      </c>
      <c r="N382" s="15">
        <v>1200.15</v>
      </c>
      <c r="O382" s="15">
        <v>1201.17</v>
      </c>
      <c r="P382" s="15">
        <v>1204.64</v>
      </c>
      <c r="Q382" s="15">
        <v>1201.52</v>
      </c>
      <c r="R382" s="15">
        <v>1198.11</v>
      </c>
      <c r="S382" s="15">
        <v>1197.29</v>
      </c>
      <c r="T382" s="15">
        <v>1196</v>
      </c>
      <c r="U382" s="15">
        <v>1200.75</v>
      </c>
      <c r="V382" s="15">
        <v>1207.15</v>
      </c>
      <c r="W382" s="15">
        <v>1219.74</v>
      </c>
      <c r="X382" s="15">
        <v>1215.57</v>
      </c>
      <c r="Y382" s="15">
        <v>1131.67</v>
      </c>
    </row>
    <row r="383" spans="1:25" ht="15.75">
      <c r="A383" s="10">
        <v>41140</v>
      </c>
      <c r="B383" s="15">
        <v>1058.65</v>
      </c>
      <c r="C383" s="15">
        <v>995.95</v>
      </c>
      <c r="D383" s="15">
        <v>905.09</v>
      </c>
      <c r="E383" s="15">
        <v>839.06</v>
      </c>
      <c r="F383" s="15">
        <v>820.32</v>
      </c>
      <c r="G383" s="15">
        <v>823.51</v>
      </c>
      <c r="H383" s="15">
        <v>61.14</v>
      </c>
      <c r="I383" s="15">
        <v>685.1</v>
      </c>
      <c r="J383" s="15">
        <v>988.88</v>
      </c>
      <c r="K383" s="15">
        <v>1048.02</v>
      </c>
      <c r="L383" s="15">
        <v>1089.2</v>
      </c>
      <c r="M383" s="15">
        <v>1107.43</v>
      </c>
      <c r="N383" s="15">
        <v>1110.95</v>
      </c>
      <c r="O383" s="15">
        <v>1124.63</v>
      </c>
      <c r="P383" s="15">
        <v>1159.95</v>
      </c>
      <c r="Q383" s="15">
        <v>1156.91</v>
      </c>
      <c r="R383" s="15">
        <v>1147.22</v>
      </c>
      <c r="S383" s="15">
        <v>1151.97</v>
      </c>
      <c r="T383" s="15">
        <v>1163.63</v>
      </c>
      <c r="U383" s="15">
        <v>1155.01</v>
      </c>
      <c r="V383" s="15">
        <v>1145.92</v>
      </c>
      <c r="W383" s="15">
        <v>1198.57</v>
      </c>
      <c r="X383" s="15">
        <v>1149.29</v>
      </c>
      <c r="Y383" s="15">
        <v>1085.53</v>
      </c>
    </row>
    <row r="384" spans="1:25" ht="15.75">
      <c r="A384" s="10">
        <v>41141</v>
      </c>
      <c r="B384" s="15">
        <v>1008.36</v>
      </c>
      <c r="C384" s="15">
        <v>897.05</v>
      </c>
      <c r="D384" s="15">
        <v>824.67</v>
      </c>
      <c r="E384" s="15">
        <v>805.35</v>
      </c>
      <c r="F384" s="15">
        <v>755.98</v>
      </c>
      <c r="G384" s="15">
        <v>791.56</v>
      </c>
      <c r="H384" s="15">
        <v>818.86</v>
      </c>
      <c r="I384" s="15">
        <v>974.43</v>
      </c>
      <c r="J384" s="15">
        <v>1192.62</v>
      </c>
      <c r="K384" s="15">
        <v>1229.96</v>
      </c>
      <c r="L384" s="15">
        <v>1248.98</v>
      </c>
      <c r="M384" s="15">
        <v>1245.79</v>
      </c>
      <c r="N384" s="15">
        <v>1237.82</v>
      </c>
      <c r="O384" s="15">
        <v>1254.84</v>
      </c>
      <c r="P384" s="15">
        <v>1272.74</v>
      </c>
      <c r="Q384" s="15">
        <v>1257.98</v>
      </c>
      <c r="R384" s="15">
        <v>1243.48</v>
      </c>
      <c r="S384" s="15">
        <v>1226.94</v>
      </c>
      <c r="T384" s="15">
        <v>1222.85</v>
      </c>
      <c r="U384" s="15">
        <v>1218.13</v>
      </c>
      <c r="V384" s="15">
        <v>1220.65</v>
      </c>
      <c r="W384" s="15">
        <v>1229.04</v>
      </c>
      <c r="X384" s="15">
        <v>1211.35</v>
      </c>
      <c r="Y384" s="15">
        <v>1031.27</v>
      </c>
    </row>
    <row r="385" spans="1:25" ht="15.75">
      <c r="A385" s="10">
        <v>41142</v>
      </c>
      <c r="B385" s="15">
        <v>960.69</v>
      </c>
      <c r="C385" s="15">
        <v>839.01</v>
      </c>
      <c r="D385" s="15">
        <v>832.78</v>
      </c>
      <c r="E385" s="15">
        <v>815.96</v>
      </c>
      <c r="F385" s="15">
        <v>799.36</v>
      </c>
      <c r="G385" s="15">
        <v>816</v>
      </c>
      <c r="H385" s="15">
        <v>909.25</v>
      </c>
      <c r="I385" s="15">
        <v>1006.9</v>
      </c>
      <c r="J385" s="15">
        <v>1188.41</v>
      </c>
      <c r="K385" s="15">
        <v>1248.46</v>
      </c>
      <c r="L385" s="15">
        <v>1275.23</v>
      </c>
      <c r="M385" s="15">
        <v>1271.13</v>
      </c>
      <c r="N385" s="15">
        <v>1262.09</v>
      </c>
      <c r="O385" s="15">
        <v>1278.86</v>
      </c>
      <c r="P385" s="15">
        <v>1295.24</v>
      </c>
      <c r="Q385" s="15">
        <v>1276.6</v>
      </c>
      <c r="R385" s="15">
        <v>1260.59</v>
      </c>
      <c r="S385" s="15">
        <v>1245.01</v>
      </c>
      <c r="T385" s="15">
        <v>1237.78</v>
      </c>
      <c r="U385" s="15">
        <v>1227.26</v>
      </c>
      <c r="V385" s="15">
        <v>1232.65</v>
      </c>
      <c r="W385" s="15">
        <v>1254.17</v>
      </c>
      <c r="X385" s="15">
        <v>1222.68</v>
      </c>
      <c r="Y385" s="15">
        <v>1068.77</v>
      </c>
    </row>
    <row r="386" spans="1:25" ht="15.75">
      <c r="A386" s="10">
        <v>41143</v>
      </c>
      <c r="B386" s="15">
        <v>959.43</v>
      </c>
      <c r="C386" s="15">
        <v>829.21</v>
      </c>
      <c r="D386" s="15">
        <v>822.51</v>
      </c>
      <c r="E386" s="15">
        <v>816.36</v>
      </c>
      <c r="F386" s="15">
        <v>817.02</v>
      </c>
      <c r="G386" s="15">
        <v>820.35</v>
      </c>
      <c r="H386" s="15">
        <v>905.38</v>
      </c>
      <c r="I386" s="15">
        <v>995.23</v>
      </c>
      <c r="J386" s="15">
        <v>1142.43</v>
      </c>
      <c r="K386" s="15">
        <v>1226.58</v>
      </c>
      <c r="L386" s="15">
        <v>1252.14</v>
      </c>
      <c r="M386" s="15">
        <v>1240.71</v>
      </c>
      <c r="N386" s="15">
        <v>1227.83</v>
      </c>
      <c r="O386" s="15">
        <v>1247.76</v>
      </c>
      <c r="P386" s="15">
        <v>1270.99</v>
      </c>
      <c r="Q386" s="15">
        <v>1270.8</v>
      </c>
      <c r="R386" s="15">
        <v>1257.14</v>
      </c>
      <c r="S386" s="15">
        <v>1256.9</v>
      </c>
      <c r="T386" s="15">
        <v>1237.32</v>
      </c>
      <c r="U386" s="15">
        <v>1253.55</v>
      </c>
      <c r="V386" s="15">
        <v>1252.24</v>
      </c>
      <c r="W386" s="15">
        <v>1263.35</v>
      </c>
      <c r="X386" s="15">
        <v>1242.52</v>
      </c>
      <c r="Y386" s="15">
        <v>1047.05</v>
      </c>
    </row>
    <row r="387" spans="1:25" ht="15.75">
      <c r="A387" s="10">
        <v>41144</v>
      </c>
      <c r="B387" s="15">
        <v>958.51</v>
      </c>
      <c r="C387" s="15">
        <v>898.24</v>
      </c>
      <c r="D387" s="15">
        <v>896.97</v>
      </c>
      <c r="E387" s="15">
        <v>879.35</v>
      </c>
      <c r="F387" s="15">
        <v>870.26</v>
      </c>
      <c r="G387" s="15">
        <v>914.05</v>
      </c>
      <c r="H387" s="15">
        <v>907.16</v>
      </c>
      <c r="I387" s="15">
        <v>1006.45</v>
      </c>
      <c r="J387" s="15">
        <v>1179.27</v>
      </c>
      <c r="K387" s="15">
        <v>1284.37</v>
      </c>
      <c r="L387" s="15">
        <v>1307.85</v>
      </c>
      <c r="M387" s="15">
        <v>1308.26</v>
      </c>
      <c r="N387" s="15">
        <v>1296.21</v>
      </c>
      <c r="O387" s="15">
        <v>1307.7</v>
      </c>
      <c r="P387" s="15">
        <v>1316.51</v>
      </c>
      <c r="Q387" s="15">
        <v>1299.57</v>
      </c>
      <c r="R387" s="15">
        <v>1282.34</v>
      </c>
      <c r="S387" s="15">
        <v>1268.29</v>
      </c>
      <c r="T387" s="15">
        <v>1243.13</v>
      </c>
      <c r="U387" s="15">
        <v>1239.64</v>
      </c>
      <c r="V387" s="15">
        <v>1276.27</v>
      </c>
      <c r="W387" s="15">
        <v>1299.07</v>
      </c>
      <c r="X387" s="15">
        <v>1216.08</v>
      </c>
      <c r="Y387" s="15">
        <v>1053.4</v>
      </c>
    </row>
    <row r="388" spans="1:25" ht="15.75">
      <c r="A388" s="10">
        <v>41145</v>
      </c>
      <c r="B388" s="15">
        <v>972.35</v>
      </c>
      <c r="C388" s="15">
        <v>935.79</v>
      </c>
      <c r="D388" s="15">
        <v>922.76</v>
      </c>
      <c r="E388" s="15">
        <v>910.74</v>
      </c>
      <c r="F388" s="15">
        <v>911.96</v>
      </c>
      <c r="G388" s="15">
        <v>933.16</v>
      </c>
      <c r="H388" s="15">
        <v>953.45</v>
      </c>
      <c r="I388" s="15">
        <v>1020.11</v>
      </c>
      <c r="J388" s="15">
        <v>1212.39</v>
      </c>
      <c r="K388" s="15">
        <v>1309.51</v>
      </c>
      <c r="L388" s="15">
        <v>1326.27</v>
      </c>
      <c r="M388" s="15">
        <v>1320.78</v>
      </c>
      <c r="N388" s="15">
        <v>1307.42</v>
      </c>
      <c r="O388" s="15">
        <v>1317.44</v>
      </c>
      <c r="P388" s="15">
        <v>1331.12</v>
      </c>
      <c r="Q388" s="15">
        <v>1312.68</v>
      </c>
      <c r="R388" s="15">
        <v>1298.5</v>
      </c>
      <c r="S388" s="15">
        <v>1280.89</v>
      </c>
      <c r="T388" s="15">
        <v>1257.14</v>
      </c>
      <c r="U388" s="15">
        <v>1258.86</v>
      </c>
      <c r="V388" s="15">
        <v>1306.53</v>
      </c>
      <c r="W388" s="15">
        <v>1326.91</v>
      </c>
      <c r="X388" s="15">
        <v>1245.61</v>
      </c>
      <c r="Y388" s="15">
        <v>1107.69</v>
      </c>
    </row>
    <row r="389" spans="1:25" ht="15.75">
      <c r="A389" s="10">
        <v>41146</v>
      </c>
      <c r="B389" s="15">
        <v>1097.19</v>
      </c>
      <c r="C389" s="15">
        <v>1039.49</v>
      </c>
      <c r="D389" s="15">
        <v>966.08</v>
      </c>
      <c r="E389" s="15">
        <v>960.31</v>
      </c>
      <c r="F389" s="15">
        <v>945.62</v>
      </c>
      <c r="G389" s="15">
        <v>960.99</v>
      </c>
      <c r="H389" s="15">
        <v>942.97</v>
      </c>
      <c r="I389" s="15">
        <v>959.5</v>
      </c>
      <c r="J389" s="15">
        <v>1128.58</v>
      </c>
      <c r="K389" s="15">
        <v>1243.26</v>
      </c>
      <c r="L389" s="15">
        <v>1266.37</v>
      </c>
      <c r="M389" s="15">
        <v>1267.73</v>
      </c>
      <c r="N389" s="15">
        <v>1266.97</v>
      </c>
      <c r="O389" s="15">
        <v>1267.59</v>
      </c>
      <c r="P389" s="15">
        <v>1276.91</v>
      </c>
      <c r="Q389" s="15">
        <v>1275.6</v>
      </c>
      <c r="R389" s="15">
        <v>1270.39</v>
      </c>
      <c r="S389" s="15">
        <v>1254.25</v>
      </c>
      <c r="T389" s="15">
        <v>1258.4</v>
      </c>
      <c r="U389" s="15">
        <v>1253.85</v>
      </c>
      <c r="V389" s="15">
        <v>1269.72</v>
      </c>
      <c r="W389" s="15">
        <v>1270.29</v>
      </c>
      <c r="X389" s="15">
        <v>1242.49</v>
      </c>
      <c r="Y389" s="15">
        <v>1145.86</v>
      </c>
    </row>
    <row r="390" spans="1:25" ht="15.75">
      <c r="A390" s="10">
        <v>41147</v>
      </c>
      <c r="B390" s="15">
        <v>1047.19</v>
      </c>
      <c r="C390" s="15">
        <v>988.02</v>
      </c>
      <c r="D390" s="15">
        <v>962.75</v>
      </c>
      <c r="E390" s="15">
        <v>942.62</v>
      </c>
      <c r="F390" s="15">
        <v>936.61</v>
      </c>
      <c r="G390" s="15">
        <v>935.27</v>
      </c>
      <c r="H390" s="15">
        <v>918.7</v>
      </c>
      <c r="I390" s="15">
        <v>876.65</v>
      </c>
      <c r="J390" s="15">
        <v>963.29</v>
      </c>
      <c r="K390" s="15">
        <v>1032.26</v>
      </c>
      <c r="L390" s="15">
        <v>1081.84</v>
      </c>
      <c r="M390" s="15">
        <v>1092.69</v>
      </c>
      <c r="N390" s="15">
        <v>1095.78</v>
      </c>
      <c r="O390" s="15">
        <v>1097.4</v>
      </c>
      <c r="P390" s="15">
        <v>1136.96</v>
      </c>
      <c r="Q390" s="15">
        <v>1140.12</v>
      </c>
      <c r="R390" s="15">
        <v>1149.11</v>
      </c>
      <c r="S390" s="15">
        <v>1146.69</v>
      </c>
      <c r="T390" s="15">
        <v>1148.04</v>
      </c>
      <c r="U390" s="15">
        <v>1151.04</v>
      </c>
      <c r="V390" s="15">
        <v>1186.71</v>
      </c>
      <c r="W390" s="15">
        <v>1225.92</v>
      </c>
      <c r="X390" s="15">
        <v>1194.48</v>
      </c>
      <c r="Y390" s="15">
        <v>1087.21</v>
      </c>
    </row>
    <row r="391" spans="1:25" ht="15.75">
      <c r="A391" s="10">
        <v>41148</v>
      </c>
      <c r="B391" s="15">
        <v>991.22</v>
      </c>
      <c r="C391" s="15">
        <v>964.35</v>
      </c>
      <c r="D391" s="15">
        <v>940.56</v>
      </c>
      <c r="E391" s="15">
        <v>926.5</v>
      </c>
      <c r="F391" s="15">
        <v>914.06</v>
      </c>
      <c r="G391" s="15">
        <v>925.72</v>
      </c>
      <c r="H391" s="15">
        <v>980.97</v>
      </c>
      <c r="I391" s="15">
        <v>1006.98</v>
      </c>
      <c r="J391" s="15">
        <v>1251.65</v>
      </c>
      <c r="K391" s="15">
        <v>1311.4</v>
      </c>
      <c r="L391" s="15">
        <v>1324.56</v>
      </c>
      <c r="M391" s="15">
        <v>1321.86</v>
      </c>
      <c r="N391" s="15">
        <v>1313.49</v>
      </c>
      <c r="O391" s="15">
        <v>1327.71</v>
      </c>
      <c r="P391" s="15">
        <v>1319.96</v>
      </c>
      <c r="Q391" s="15">
        <v>1312.98</v>
      </c>
      <c r="R391" s="15">
        <v>1302.32</v>
      </c>
      <c r="S391" s="15">
        <v>1307.6</v>
      </c>
      <c r="T391" s="15">
        <v>1267.38</v>
      </c>
      <c r="U391" s="15">
        <v>1262.76</v>
      </c>
      <c r="V391" s="15">
        <v>1308.56</v>
      </c>
      <c r="W391" s="15">
        <v>1323.02</v>
      </c>
      <c r="X391" s="15">
        <v>1248.1</v>
      </c>
      <c r="Y391" s="15">
        <v>1133.19</v>
      </c>
    </row>
    <row r="392" spans="1:25" ht="15.75">
      <c r="A392" s="10">
        <v>41149</v>
      </c>
      <c r="B392" s="15">
        <v>1009.48</v>
      </c>
      <c r="C392" s="15">
        <v>931.62</v>
      </c>
      <c r="D392" s="15">
        <v>904.02</v>
      </c>
      <c r="E392" s="15">
        <v>885.55</v>
      </c>
      <c r="F392" s="15">
        <v>886.48</v>
      </c>
      <c r="G392" s="15">
        <v>933.79</v>
      </c>
      <c r="H392" s="15">
        <v>969.98</v>
      </c>
      <c r="I392" s="15">
        <v>1005.44</v>
      </c>
      <c r="J392" s="15">
        <v>1195.59</v>
      </c>
      <c r="K392" s="15">
        <v>1291.27</v>
      </c>
      <c r="L392" s="15">
        <v>1316.74</v>
      </c>
      <c r="M392" s="15">
        <v>1055.87</v>
      </c>
      <c r="N392" s="15">
        <v>998.14</v>
      </c>
      <c r="O392" s="15">
        <v>1017.63</v>
      </c>
      <c r="P392" s="15">
        <v>1058.5</v>
      </c>
      <c r="Q392" s="15">
        <v>1022.19</v>
      </c>
      <c r="R392" s="15">
        <v>948.44</v>
      </c>
      <c r="S392" s="15">
        <v>911.27</v>
      </c>
      <c r="T392" s="15">
        <v>1250.29</v>
      </c>
      <c r="U392" s="15">
        <v>1230.01</v>
      </c>
      <c r="V392" s="15">
        <v>1271.82</v>
      </c>
      <c r="W392" s="15">
        <v>1305.94</v>
      </c>
      <c r="X392" s="15">
        <v>1224.45</v>
      </c>
      <c r="Y392" s="15">
        <v>1118.51</v>
      </c>
    </row>
    <row r="393" spans="1:25" ht="15.75">
      <c r="A393" s="10">
        <v>41150</v>
      </c>
      <c r="B393" s="15">
        <v>974.65</v>
      </c>
      <c r="C393" s="15">
        <v>927.17</v>
      </c>
      <c r="D393" s="15">
        <v>864.82</v>
      </c>
      <c r="E393" s="15">
        <v>847.1</v>
      </c>
      <c r="F393" s="15">
        <v>861.76</v>
      </c>
      <c r="G393" s="15">
        <v>879.91</v>
      </c>
      <c r="H393" s="15">
        <v>938.41</v>
      </c>
      <c r="I393" s="15">
        <v>952.71</v>
      </c>
      <c r="J393" s="15">
        <v>1188.72</v>
      </c>
      <c r="K393" s="15">
        <v>1259.91</v>
      </c>
      <c r="L393" s="15">
        <v>1271.3</v>
      </c>
      <c r="M393" s="15">
        <v>1264.95</v>
      </c>
      <c r="N393" s="15">
        <v>1253.88</v>
      </c>
      <c r="O393" s="15">
        <v>1266.43</v>
      </c>
      <c r="P393" s="15">
        <v>1282.53</v>
      </c>
      <c r="Q393" s="15">
        <v>1266.46</v>
      </c>
      <c r="R393" s="15">
        <v>1259.49</v>
      </c>
      <c r="S393" s="15">
        <v>1252.5</v>
      </c>
      <c r="T393" s="15">
        <v>1247.29</v>
      </c>
      <c r="U393" s="15">
        <v>1238.14</v>
      </c>
      <c r="V393" s="15">
        <v>1261.1</v>
      </c>
      <c r="W393" s="15">
        <v>1273.69</v>
      </c>
      <c r="X393" s="15">
        <v>1204.12</v>
      </c>
      <c r="Y393" s="15">
        <v>1045.39</v>
      </c>
    </row>
    <row r="394" spans="1:25" ht="15.75">
      <c r="A394" s="10">
        <v>41151</v>
      </c>
      <c r="B394" s="15">
        <v>932.64</v>
      </c>
      <c r="C394" s="15">
        <v>859.94</v>
      </c>
      <c r="D394" s="15">
        <v>869.19</v>
      </c>
      <c r="E394" s="15">
        <v>833.25</v>
      </c>
      <c r="F394" s="15">
        <v>849.06</v>
      </c>
      <c r="G394" s="15">
        <v>849.97</v>
      </c>
      <c r="H394" s="15">
        <v>890.28</v>
      </c>
      <c r="I394" s="15">
        <v>914.68</v>
      </c>
      <c r="J394" s="15">
        <v>1153.87</v>
      </c>
      <c r="K394" s="15">
        <v>1250.31</v>
      </c>
      <c r="L394" s="15">
        <v>1264.41</v>
      </c>
      <c r="M394" s="15">
        <v>1260.41</v>
      </c>
      <c r="N394" s="15">
        <v>1254.26</v>
      </c>
      <c r="O394" s="15">
        <v>1271.46</v>
      </c>
      <c r="P394" s="15">
        <v>1288.19</v>
      </c>
      <c r="Q394" s="15">
        <v>1267.46</v>
      </c>
      <c r="R394" s="15">
        <v>1257.08</v>
      </c>
      <c r="S394" s="15">
        <v>1245.72</v>
      </c>
      <c r="T394" s="15">
        <v>1255.47</v>
      </c>
      <c r="U394" s="15">
        <v>1257.63</v>
      </c>
      <c r="V394" s="15">
        <v>1274.98</v>
      </c>
      <c r="W394" s="15">
        <v>1282.82</v>
      </c>
      <c r="X394" s="15">
        <v>1209.53</v>
      </c>
      <c r="Y394" s="15">
        <v>1018.79</v>
      </c>
    </row>
    <row r="395" spans="1:25" ht="15.75">
      <c r="A395" s="10">
        <v>41152</v>
      </c>
      <c r="B395" s="15">
        <v>901.83</v>
      </c>
      <c r="C395" s="15">
        <v>847.09</v>
      </c>
      <c r="D395" s="15">
        <v>825.82</v>
      </c>
      <c r="E395" s="15">
        <v>795.22</v>
      </c>
      <c r="F395" s="15">
        <v>786.99</v>
      </c>
      <c r="G395" s="15">
        <v>849.77</v>
      </c>
      <c r="H395" s="15">
        <v>874.86</v>
      </c>
      <c r="I395" s="15">
        <v>914.46</v>
      </c>
      <c r="J395" s="15">
        <v>1121.18</v>
      </c>
      <c r="K395" s="15">
        <v>1236.29</v>
      </c>
      <c r="L395" s="15">
        <v>1245.45</v>
      </c>
      <c r="M395" s="15">
        <v>1243.52</v>
      </c>
      <c r="N395" s="15">
        <v>1237.18</v>
      </c>
      <c r="O395" s="15">
        <v>1245.19</v>
      </c>
      <c r="P395" s="15">
        <v>1261.96</v>
      </c>
      <c r="Q395" s="15">
        <v>1244.52</v>
      </c>
      <c r="R395" s="15">
        <v>1242.05</v>
      </c>
      <c r="S395" s="15">
        <v>1229.73</v>
      </c>
      <c r="T395" s="15">
        <v>1225.72</v>
      </c>
      <c r="U395" s="15">
        <v>1211.04</v>
      </c>
      <c r="V395" s="15">
        <v>1249.03</v>
      </c>
      <c r="W395" s="15">
        <v>1259.98</v>
      </c>
      <c r="X395" s="15">
        <v>1122.69</v>
      </c>
      <c r="Y395" s="15">
        <v>986.3</v>
      </c>
    </row>
    <row r="396" spans="1:25" ht="12.75">
      <c r="A396" s="11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</row>
    <row r="397" spans="1:25" ht="15.75" customHeight="1">
      <c r="A397" s="72" t="s">
        <v>13</v>
      </c>
      <c r="B397" s="72" t="s">
        <v>46</v>
      </c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</row>
    <row r="398" spans="1:25" ht="31.5">
      <c r="A398" s="72"/>
      <c r="B398" s="6" t="s">
        <v>14</v>
      </c>
      <c r="C398" s="6" t="s">
        <v>15</v>
      </c>
      <c r="D398" s="6" t="s">
        <v>16</v>
      </c>
      <c r="E398" s="6" t="s">
        <v>17</v>
      </c>
      <c r="F398" s="6" t="s">
        <v>18</v>
      </c>
      <c r="G398" s="6" t="s">
        <v>19</v>
      </c>
      <c r="H398" s="6" t="s">
        <v>20</v>
      </c>
      <c r="I398" s="6" t="s">
        <v>21</v>
      </c>
      <c r="J398" s="6" t="s">
        <v>22</v>
      </c>
      <c r="K398" s="6" t="s">
        <v>23</v>
      </c>
      <c r="L398" s="6" t="s">
        <v>24</v>
      </c>
      <c r="M398" s="6" t="s">
        <v>25</v>
      </c>
      <c r="N398" s="6" t="s">
        <v>26</v>
      </c>
      <c r="O398" s="6" t="s">
        <v>27</v>
      </c>
      <c r="P398" s="6" t="s">
        <v>28</v>
      </c>
      <c r="Q398" s="6" t="s">
        <v>29</v>
      </c>
      <c r="R398" s="6" t="s">
        <v>30</v>
      </c>
      <c r="S398" s="6" t="s">
        <v>31</v>
      </c>
      <c r="T398" s="6" t="s">
        <v>32</v>
      </c>
      <c r="U398" s="6" t="s">
        <v>33</v>
      </c>
      <c r="V398" s="6" t="s">
        <v>34</v>
      </c>
      <c r="W398" s="6" t="s">
        <v>35</v>
      </c>
      <c r="X398" s="6" t="s">
        <v>36</v>
      </c>
      <c r="Y398" s="6" t="s">
        <v>37</v>
      </c>
    </row>
    <row r="399" spans="1:25" ht="15.75">
      <c r="A399" s="10">
        <v>41122</v>
      </c>
      <c r="B399" s="15">
        <v>1104.27</v>
      </c>
      <c r="C399" s="15">
        <v>1019.92</v>
      </c>
      <c r="D399" s="15">
        <v>979.2</v>
      </c>
      <c r="E399" s="15">
        <v>935.47</v>
      </c>
      <c r="F399" s="15">
        <v>897.74</v>
      </c>
      <c r="G399" s="15">
        <v>878.25</v>
      </c>
      <c r="H399" s="15">
        <v>943.52</v>
      </c>
      <c r="I399" s="15">
        <v>1035.47</v>
      </c>
      <c r="J399" s="15">
        <v>1213.98</v>
      </c>
      <c r="K399" s="15">
        <v>1329.33</v>
      </c>
      <c r="L399" s="15">
        <v>1392.89</v>
      </c>
      <c r="M399" s="15">
        <v>1401.79</v>
      </c>
      <c r="N399" s="15">
        <v>1378.68</v>
      </c>
      <c r="O399" s="15">
        <v>1415.48</v>
      </c>
      <c r="P399" s="15">
        <v>1471.76</v>
      </c>
      <c r="Q399" s="15">
        <v>1475.13</v>
      </c>
      <c r="R399" s="15">
        <v>1406.67</v>
      </c>
      <c r="S399" s="15">
        <v>1382.81</v>
      </c>
      <c r="T399" s="15">
        <v>1364.24</v>
      </c>
      <c r="U399" s="15">
        <v>1259.13</v>
      </c>
      <c r="V399" s="15">
        <v>1252.33</v>
      </c>
      <c r="W399" s="15">
        <v>1331.47</v>
      </c>
      <c r="X399" s="15">
        <v>1335.93</v>
      </c>
      <c r="Y399" s="15">
        <v>1176.35</v>
      </c>
    </row>
    <row r="400" spans="1:25" ht="15.75">
      <c r="A400" s="10">
        <v>41123</v>
      </c>
      <c r="B400" s="15">
        <v>1093.35</v>
      </c>
      <c r="C400" s="15">
        <v>944.86</v>
      </c>
      <c r="D400" s="15">
        <v>838.97</v>
      </c>
      <c r="E400" s="15">
        <v>818.72</v>
      </c>
      <c r="F400" s="15">
        <v>808.78</v>
      </c>
      <c r="G400" s="15">
        <v>792.19</v>
      </c>
      <c r="H400" s="15">
        <v>815.76</v>
      </c>
      <c r="I400" s="15">
        <v>1046.15</v>
      </c>
      <c r="J400" s="15">
        <v>1271.17</v>
      </c>
      <c r="K400" s="15">
        <v>1380.05</v>
      </c>
      <c r="L400" s="15">
        <v>1469.57</v>
      </c>
      <c r="M400" s="15">
        <v>1452.83</v>
      </c>
      <c r="N400" s="15">
        <v>1453.18</v>
      </c>
      <c r="O400" s="15">
        <v>1472.24</v>
      </c>
      <c r="P400" s="15">
        <v>1487.49</v>
      </c>
      <c r="Q400" s="15">
        <v>1474.38</v>
      </c>
      <c r="R400" s="15">
        <v>1460.61</v>
      </c>
      <c r="S400" s="15">
        <v>1460.96</v>
      </c>
      <c r="T400" s="15">
        <v>1451.84</v>
      </c>
      <c r="U400" s="15">
        <v>1371.49</v>
      </c>
      <c r="V400" s="15">
        <v>1331.11</v>
      </c>
      <c r="W400" s="15">
        <v>1459.54</v>
      </c>
      <c r="X400" s="15">
        <v>1469.88</v>
      </c>
      <c r="Y400" s="15">
        <v>1221.19</v>
      </c>
    </row>
    <row r="401" spans="1:25" ht="15.75">
      <c r="A401" s="10">
        <v>41124</v>
      </c>
      <c r="B401" s="15">
        <v>1141.82</v>
      </c>
      <c r="C401" s="15">
        <v>1032.37</v>
      </c>
      <c r="D401" s="15">
        <v>872.06</v>
      </c>
      <c r="E401" s="15">
        <v>860.16</v>
      </c>
      <c r="F401" s="15">
        <v>852.6</v>
      </c>
      <c r="G401" s="15">
        <v>835</v>
      </c>
      <c r="H401" s="15">
        <v>863.35</v>
      </c>
      <c r="I401" s="15">
        <v>1086.53</v>
      </c>
      <c r="J401" s="15">
        <v>1304.04</v>
      </c>
      <c r="K401" s="15">
        <v>1648.4</v>
      </c>
      <c r="L401" s="15">
        <v>1808.59</v>
      </c>
      <c r="M401" s="15">
        <v>1817.83</v>
      </c>
      <c r="N401" s="15">
        <v>1822.85</v>
      </c>
      <c r="O401" s="15">
        <v>1813.17</v>
      </c>
      <c r="P401" s="15">
        <v>1815.15</v>
      </c>
      <c r="Q401" s="15">
        <v>1817.49</v>
      </c>
      <c r="R401" s="15">
        <v>1816.31</v>
      </c>
      <c r="S401" s="15">
        <v>1852.12</v>
      </c>
      <c r="T401" s="15">
        <v>1847.53</v>
      </c>
      <c r="U401" s="15">
        <v>1551.88</v>
      </c>
      <c r="V401" s="15">
        <v>1404.49</v>
      </c>
      <c r="W401" s="15">
        <v>1537.29</v>
      </c>
      <c r="X401" s="15">
        <v>1511.65</v>
      </c>
      <c r="Y401" s="15">
        <v>1196.79</v>
      </c>
    </row>
    <row r="402" spans="1:25" ht="15.75">
      <c r="A402" s="10">
        <v>41125</v>
      </c>
      <c r="B402" s="15">
        <v>1177.76</v>
      </c>
      <c r="C402" s="15">
        <v>1047.99</v>
      </c>
      <c r="D402" s="15">
        <v>1023.19</v>
      </c>
      <c r="E402" s="15">
        <v>1011.86</v>
      </c>
      <c r="F402" s="15">
        <v>989.06</v>
      </c>
      <c r="G402" s="15">
        <v>922.56</v>
      </c>
      <c r="H402" s="15">
        <v>892.32</v>
      </c>
      <c r="I402" s="15">
        <v>1006.65</v>
      </c>
      <c r="J402" s="15">
        <v>1169.03</v>
      </c>
      <c r="K402" s="15">
        <v>1321.32</v>
      </c>
      <c r="L402" s="15">
        <v>1450.49</v>
      </c>
      <c r="M402" s="15">
        <v>1519.15</v>
      </c>
      <c r="N402" s="15">
        <v>1520.9</v>
      </c>
      <c r="O402" s="15">
        <v>1526.38</v>
      </c>
      <c r="P402" s="15">
        <v>1529.71</v>
      </c>
      <c r="Q402" s="15">
        <v>1531.74</v>
      </c>
      <c r="R402" s="15">
        <v>1500.57</v>
      </c>
      <c r="S402" s="15">
        <v>1493.67</v>
      </c>
      <c r="T402" s="15">
        <v>1483.59</v>
      </c>
      <c r="U402" s="15">
        <v>1395.46</v>
      </c>
      <c r="V402" s="15">
        <v>1346.66</v>
      </c>
      <c r="W402" s="15">
        <v>1447.14</v>
      </c>
      <c r="X402" s="15">
        <v>1453.77</v>
      </c>
      <c r="Y402" s="15">
        <v>1220.42</v>
      </c>
    </row>
    <row r="403" spans="1:25" ht="15.75">
      <c r="A403" s="10">
        <v>41126</v>
      </c>
      <c r="B403" s="15">
        <v>1159.5</v>
      </c>
      <c r="C403" s="15">
        <v>1032.48</v>
      </c>
      <c r="D403" s="15">
        <v>948.63</v>
      </c>
      <c r="E403" s="15">
        <v>929.39</v>
      </c>
      <c r="F403" s="15">
        <v>913.98</v>
      </c>
      <c r="G403" s="15">
        <v>893.77</v>
      </c>
      <c r="H403" s="15">
        <v>844.1</v>
      </c>
      <c r="I403" s="15">
        <v>903.22</v>
      </c>
      <c r="J403" s="15">
        <v>1040</v>
      </c>
      <c r="K403" s="15">
        <v>1165.48</v>
      </c>
      <c r="L403" s="15">
        <v>1246.46</v>
      </c>
      <c r="M403" s="15">
        <v>1286.93</v>
      </c>
      <c r="N403" s="15">
        <v>1292.05</v>
      </c>
      <c r="O403" s="15">
        <v>1296.43</v>
      </c>
      <c r="P403" s="15">
        <v>1301.21</v>
      </c>
      <c r="Q403" s="15">
        <v>1301.43</v>
      </c>
      <c r="R403" s="15">
        <v>1301.17</v>
      </c>
      <c r="S403" s="15">
        <v>1298.21</v>
      </c>
      <c r="T403" s="15">
        <v>1303.11</v>
      </c>
      <c r="U403" s="15">
        <v>1285.95</v>
      </c>
      <c r="V403" s="15">
        <v>1263.15</v>
      </c>
      <c r="W403" s="15">
        <v>1319.4</v>
      </c>
      <c r="X403" s="15">
        <v>1318.5</v>
      </c>
      <c r="Y403" s="15">
        <v>1234.34</v>
      </c>
    </row>
    <row r="404" spans="1:25" ht="15.75">
      <c r="A404" s="10">
        <v>41127</v>
      </c>
      <c r="B404" s="15">
        <v>1130.94</v>
      </c>
      <c r="C404" s="15">
        <v>1014.86</v>
      </c>
      <c r="D404" s="15">
        <v>913.38</v>
      </c>
      <c r="E404" s="15">
        <v>886.27</v>
      </c>
      <c r="F404" s="15">
        <v>851.34</v>
      </c>
      <c r="G404" s="15">
        <v>843.53</v>
      </c>
      <c r="H404" s="15">
        <v>851.49</v>
      </c>
      <c r="I404" s="15">
        <v>1059.56</v>
      </c>
      <c r="J404" s="15">
        <v>1272.71</v>
      </c>
      <c r="K404" s="15">
        <v>1423.56</v>
      </c>
      <c r="L404" s="15">
        <v>1763.89</v>
      </c>
      <c r="M404" s="15">
        <v>1837.86</v>
      </c>
      <c r="N404" s="15">
        <v>1809.12</v>
      </c>
      <c r="O404" s="15">
        <v>1825.35</v>
      </c>
      <c r="P404" s="15">
        <v>2228.35</v>
      </c>
      <c r="Q404" s="15">
        <v>1990.03</v>
      </c>
      <c r="R404" s="15">
        <v>1864.58</v>
      </c>
      <c r="S404" s="15">
        <v>1867.02</v>
      </c>
      <c r="T404" s="15">
        <v>1868.4</v>
      </c>
      <c r="U404" s="15">
        <v>1739.81</v>
      </c>
      <c r="V404" s="15">
        <v>1549.98</v>
      </c>
      <c r="W404" s="15">
        <v>1870.91</v>
      </c>
      <c r="X404" s="15">
        <v>1870.54</v>
      </c>
      <c r="Y404" s="15">
        <v>1224.47</v>
      </c>
    </row>
    <row r="405" spans="1:25" ht="15.75">
      <c r="A405" s="10">
        <v>41128</v>
      </c>
      <c r="B405" s="15">
        <v>1093.6</v>
      </c>
      <c r="C405" s="15">
        <v>973.04</v>
      </c>
      <c r="D405" s="15">
        <v>897.38</v>
      </c>
      <c r="E405" s="15">
        <v>883.38</v>
      </c>
      <c r="F405" s="15">
        <v>849.63</v>
      </c>
      <c r="G405" s="15">
        <v>860.08</v>
      </c>
      <c r="H405" s="15">
        <v>870.51</v>
      </c>
      <c r="I405" s="15">
        <v>1070.73</v>
      </c>
      <c r="J405" s="15">
        <v>1318.39</v>
      </c>
      <c r="K405" s="15">
        <v>1549.09</v>
      </c>
      <c r="L405" s="15">
        <v>1728.44</v>
      </c>
      <c r="M405" s="15">
        <v>1736.45</v>
      </c>
      <c r="N405" s="15">
        <v>1730.55</v>
      </c>
      <c r="O405" s="15">
        <v>1741.6</v>
      </c>
      <c r="P405" s="15">
        <v>1908.46</v>
      </c>
      <c r="Q405" s="15">
        <v>1908.78</v>
      </c>
      <c r="R405" s="15">
        <v>1748.69</v>
      </c>
      <c r="S405" s="15">
        <v>1734.37</v>
      </c>
      <c r="T405" s="15">
        <v>1728.7</v>
      </c>
      <c r="U405" s="15">
        <v>1673.58</v>
      </c>
      <c r="V405" s="15">
        <v>1514.99</v>
      </c>
      <c r="W405" s="15">
        <v>1720.25</v>
      </c>
      <c r="X405" s="15">
        <v>1730.65</v>
      </c>
      <c r="Y405" s="15">
        <v>1228.69</v>
      </c>
    </row>
    <row r="406" spans="1:25" ht="15.75">
      <c r="A406" s="10">
        <v>41129</v>
      </c>
      <c r="B406" s="15">
        <v>1048.04</v>
      </c>
      <c r="C406" s="15">
        <v>893.37</v>
      </c>
      <c r="D406" s="15">
        <v>859.83</v>
      </c>
      <c r="E406" s="15">
        <v>839.99</v>
      </c>
      <c r="F406" s="15">
        <v>833.51</v>
      </c>
      <c r="G406" s="15">
        <v>833.07</v>
      </c>
      <c r="H406" s="15">
        <v>841.59</v>
      </c>
      <c r="I406" s="15">
        <v>1029.8</v>
      </c>
      <c r="J406" s="15">
        <v>1241.39</v>
      </c>
      <c r="K406" s="15">
        <v>1375.03</v>
      </c>
      <c r="L406" s="15">
        <v>1484.65</v>
      </c>
      <c r="M406" s="15">
        <v>1492.12</v>
      </c>
      <c r="N406" s="15">
        <v>1482.12</v>
      </c>
      <c r="O406" s="15">
        <v>1537.24</v>
      </c>
      <c r="P406" s="15">
        <v>1627.05</v>
      </c>
      <c r="Q406" s="15">
        <v>1568.31</v>
      </c>
      <c r="R406" s="15">
        <v>1494.27</v>
      </c>
      <c r="S406" s="15">
        <v>1484.65</v>
      </c>
      <c r="T406" s="15">
        <v>1412.68</v>
      </c>
      <c r="U406" s="15">
        <v>1345.52</v>
      </c>
      <c r="V406" s="15">
        <v>1353.51</v>
      </c>
      <c r="W406" s="15">
        <v>1537.98</v>
      </c>
      <c r="X406" s="15">
        <v>1499.85</v>
      </c>
      <c r="Y406" s="15">
        <v>1221.15</v>
      </c>
    </row>
    <row r="407" spans="1:25" ht="15.75">
      <c r="A407" s="10">
        <v>41130</v>
      </c>
      <c r="B407" s="15">
        <v>1049.15</v>
      </c>
      <c r="C407" s="15">
        <v>907.82</v>
      </c>
      <c r="D407" s="15">
        <v>838.21</v>
      </c>
      <c r="E407" s="15">
        <v>817.14</v>
      </c>
      <c r="F407" s="15">
        <v>806.38</v>
      </c>
      <c r="G407" s="15">
        <v>811.27</v>
      </c>
      <c r="H407" s="15">
        <v>876.1</v>
      </c>
      <c r="I407" s="15">
        <v>1025.21</v>
      </c>
      <c r="J407" s="15">
        <v>1270.94</v>
      </c>
      <c r="K407" s="15">
        <v>1447.35</v>
      </c>
      <c r="L407" s="15">
        <v>1440.97</v>
      </c>
      <c r="M407" s="15">
        <v>1406.65</v>
      </c>
      <c r="N407" s="15">
        <v>1411.2</v>
      </c>
      <c r="O407" s="15">
        <v>1449.69</v>
      </c>
      <c r="P407" s="15">
        <v>1532.29</v>
      </c>
      <c r="Q407" s="15">
        <v>1473.43</v>
      </c>
      <c r="R407" s="15">
        <v>1451.96</v>
      </c>
      <c r="S407" s="15">
        <v>1457.56</v>
      </c>
      <c r="T407" s="15">
        <v>1492</v>
      </c>
      <c r="U407" s="15">
        <v>1443.87</v>
      </c>
      <c r="V407" s="15">
        <v>1398.34</v>
      </c>
      <c r="W407" s="15">
        <v>1481.13</v>
      </c>
      <c r="X407" s="15">
        <v>1434.76</v>
      </c>
      <c r="Y407" s="15">
        <v>1244.28</v>
      </c>
    </row>
    <row r="408" spans="1:25" ht="15.75">
      <c r="A408" s="10">
        <v>41131</v>
      </c>
      <c r="B408" s="15">
        <v>1099.98</v>
      </c>
      <c r="C408" s="15">
        <v>1013.99</v>
      </c>
      <c r="D408" s="15">
        <v>930.65</v>
      </c>
      <c r="E408" s="15">
        <v>897.87</v>
      </c>
      <c r="F408" s="15">
        <v>893.49</v>
      </c>
      <c r="G408" s="15">
        <v>914.22</v>
      </c>
      <c r="H408" s="15">
        <v>1028.67</v>
      </c>
      <c r="I408" s="15">
        <v>1087.75</v>
      </c>
      <c r="J408" s="15">
        <v>1280.39</v>
      </c>
      <c r="K408" s="15">
        <v>1336.91</v>
      </c>
      <c r="L408" s="15">
        <v>1373.7</v>
      </c>
      <c r="M408" s="15">
        <v>1365.33</v>
      </c>
      <c r="N408" s="15">
        <v>1360.09</v>
      </c>
      <c r="O408" s="15">
        <v>1379.89</v>
      </c>
      <c r="P408" s="15">
        <v>1350.28</v>
      </c>
      <c r="Q408" s="15">
        <v>1586.04</v>
      </c>
      <c r="R408" s="15">
        <v>1604.81</v>
      </c>
      <c r="S408" s="15">
        <v>1533.47</v>
      </c>
      <c r="T408" s="15">
        <v>1437.26</v>
      </c>
      <c r="U408" s="15">
        <v>1417.84</v>
      </c>
      <c r="V408" s="15">
        <v>1420.72</v>
      </c>
      <c r="W408" s="15">
        <v>1518.48</v>
      </c>
      <c r="X408" s="15">
        <v>1462.69</v>
      </c>
      <c r="Y408" s="15">
        <v>1291.11</v>
      </c>
    </row>
    <row r="409" spans="1:25" ht="15.75">
      <c r="A409" s="10">
        <v>41132</v>
      </c>
      <c r="B409" s="15">
        <v>1212.79</v>
      </c>
      <c r="C409" s="15">
        <v>1095.41</v>
      </c>
      <c r="D409" s="15">
        <v>1066.74</v>
      </c>
      <c r="E409" s="15">
        <v>1036.04</v>
      </c>
      <c r="F409" s="15">
        <v>1014.07</v>
      </c>
      <c r="G409" s="15">
        <v>1019.94</v>
      </c>
      <c r="H409" s="15">
        <v>1008.83</v>
      </c>
      <c r="I409" s="15">
        <v>1076.36</v>
      </c>
      <c r="J409" s="15">
        <v>1173.46</v>
      </c>
      <c r="K409" s="15">
        <v>1293.7</v>
      </c>
      <c r="L409" s="15">
        <v>1376.89</v>
      </c>
      <c r="M409" s="15">
        <v>1409.59</v>
      </c>
      <c r="N409" s="15">
        <v>1407.67</v>
      </c>
      <c r="O409" s="15">
        <v>1409.76</v>
      </c>
      <c r="P409" s="15">
        <v>1424.95</v>
      </c>
      <c r="Q409" s="15">
        <v>1413.85</v>
      </c>
      <c r="R409" s="15">
        <v>1405.41</v>
      </c>
      <c r="S409" s="15">
        <v>1370.06</v>
      </c>
      <c r="T409" s="15">
        <v>1360.57</v>
      </c>
      <c r="U409" s="15">
        <v>1301.44</v>
      </c>
      <c r="V409" s="15">
        <v>1298.28</v>
      </c>
      <c r="W409" s="15">
        <v>1370.27</v>
      </c>
      <c r="X409" s="15">
        <v>1338.92</v>
      </c>
      <c r="Y409" s="15">
        <v>1251.29</v>
      </c>
    </row>
    <row r="410" spans="1:25" ht="15.75">
      <c r="A410" s="10">
        <v>41133</v>
      </c>
      <c r="B410" s="15">
        <v>1203.23</v>
      </c>
      <c r="C410" s="15">
        <v>1101.92</v>
      </c>
      <c r="D410" s="15">
        <v>1073.11</v>
      </c>
      <c r="E410" s="15">
        <v>999.97</v>
      </c>
      <c r="F410" s="15">
        <v>987.67</v>
      </c>
      <c r="G410" s="15">
        <v>962.77</v>
      </c>
      <c r="H410" s="15">
        <v>933.6</v>
      </c>
      <c r="I410" s="15">
        <v>951.2</v>
      </c>
      <c r="J410" s="15">
        <v>1110.11</v>
      </c>
      <c r="K410" s="15">
        <v>1205.88</v>
      </c>
      <c r="L410" s="15">
        <v>1256.35</v>
      </c>
      <c r="M410" s="15">
        <v>1279.63</v>
      </c>
      <c r="N410" s="15">
        <v>1288.91</v>
      </c>
      <c r="O410" s="15">
        <v>1301.19</v>
      </c>
      <c r="P410" s="15">
        <v>1318.67</v>
      </c>
      <c r="Q410" s="15">
        <v>1318.39</v>
      </c>
      <c r="R410" s="15">
        <v>1317.1</v>
      </c>
      <c r="S410" s="15">
        <v>1308.77</v>
      </c>
      <c r="T410" s="15">
        <v>1302.85</v>
      </c>
      <c r="U410" s="15">
        <v>1304.3</v>
      </c>
      <c r="V410" s="15">
        <v>1304.72</v>
      </c>
      <c r="W410" s="15">
        <v>1357.19</v>
      </c>
      <c r="X410" s="15">
        <v>1315.39</v>
      </c>
      <c r="Y410" s="15">
        <v>1240.17</v>
      </c>
    </row>
    <row r="411" spans="1:25" ht="15.75">
      <c r="A411" s="10">
        <v>41134</v>
      </c>
      <c r="B411" s="15">
        <v>1127.14</v>
      </c>
      <c r="C411" s="15">
        <v>1024.59</v>
      </c>
      <c r="D411" s="15">
        <v>986.13</v>
      </c>
      <c r="E411" s="15">
        <v>956.59</v>
      </c>
      <c r="F411" s="15">
        <v>937.79</v>
      </c>
      <c r="G411" s="15">
        <v>944.05</v>
      </c>
      <c r="H411" s="15">
        <v>963.54</v>
      </c>
      <c r="I411" s="15">
        <v>1106.42</v>
      </c>
      <c r="J411" s="15">
        <v>1240.68</v>
      </c>
      <c r="K411" s="15">
        <v>1306.53</v>
      </c>
      <c r="L411" s="15">
        <v>1380.9</v>
      </c>
      <c r="M411" s="15">
        <v>1383.97</v>
      </c>
      <c r="N411" s="15">
        <v>1377.75</v>
      </c>
      <c r="O411" s="15">
        <v>1402.36</v>
      </c>
      <c r="P411" s="15">
        <v>1459.57</v>
      </c>
      <c r="Q411" s="15">
        <v>1437.1</v>
      </c>
      <c r="R411" s="15">
        <v>1387.21</v>
      </c>
      <c r="S411" s="15">
        <v>1361.69</v>
      </c>
      <c r="T411" s="15">
        <v>1293.63</v>
      </c>
      <c r="U411" s="15">
        <v>1260.95</v>
      </c>
      <c r="V411" s="15">
        <v>1260.02</v>
      </c>
      <c r="W411" s="15">
        <v>1329.62</v>
      </c>
      <c r="X411" s="15">
        <v>1285.88</v>
      </c>
      <c r="Y411" s="15">
        <v>1236.34</v>
      </c>
    </row>
    <row r="412" spans="1:25" ht="15.75">
      <c r="A412" s="10">
        <v>41135</v>
      </c>
      <c r="B412" s="15">
        <v>1073.05</v>
      </c>
      <c r="C412" s="15">
        <v>951.47</v>
      </c>
      <c r="D412" s="15">
        <v>916.04</v>
      </c>
      <c r="E412" s="15">
        <v>880.38</v>
      </c>
      <c r="F412" s="15">
        <v>881.99</v>
      </c>
      <c r="G412" s="15">
        <v>897.9</v>
      </c>
      <c r="H412" s="15">
        <v>960.46</v>
      </c>
      <c r="I412" s="15">
        <v>1102.74</v>
      </c>
      <c r="J412" s="15">
        <v>1235.99</v>
      </c>
      <c r="K412" s="15">
        <v>1298.68</v>
      </c>
      <c r="L412" s="15">
        <v>1338.4</v>
      </c>
      <c r="M412" s="15">
        <v>1342.96</v>
      </c>
      <c r="N412" s="15">
        <v>1337.93</v>
      </c>
      <c r="O412" s="15">
        <v>1378.07</v>
      </c>
      <c r="P412" s="15">
        <v>1409.26</v>
      </c>
      <c r="Q412" s="15">
        <v>1384.39</v>
      </c>
      <c r="R412" s="15">
        <v>1340.69</v>
      </c>
      <c r="S412" s="15">
        <v>1309.59</v>
      </c>
      <c r="T412" s="15">
        <v>1283.99</v>
      </c>
      <c r="U412" s="15">
        <v>1260.57</v>
      </c>
      <c r="V412" s="15">
        <v>1256.69</v>
      </c>
      <c r="W412" s="15">
        <v>1304.11</v>
      </c>
      <c r="X412" s="15">
        <v>1274.11</v>
      </c>
      <c r="Y412" s="15">
        <v>1196.13</v>
      </c>
    </row>
    <row r="413" spans="1:25" ht="15.75">
      <c r="A413" s="10">
        <v>41136</v>
      </c>
      <c r="B413" s="15">
        <v>1069.62</v>
      </c>
      <c r="C413" s="15">
        <v>923.22</v>
      </c>
      <c r="D413" s="15">
        <v>864.78</v>
      </c>
      <c r="E413" s="15">
        <v>841.05</v>
      </c>
      <c r="F413" s="15">
        <v>823.97</v>
      </c>
      <c r="G413" s="15">
        <v>867.33</v>
      </c>
      <c r="H413" s="15">
        <v>872.31</v>
      </c>
      <c r="I413" s="15">
        <v>1070.1</v>
      </c>
      <c r="J413" s="15">
        <v>1217.05</v>
      </c>
      <c r="K413" s="15">
        <v>1256.45</v>
      </c>
      <c r="L413" s="15">
        <v>1269.18</v>
      </c>
      <c r="M413" s="15">
        <v>1270.09</v>
      </c>
      <c r="N413" s="15">
        <v>1262.53</v>
      </c>
      <c r="O413" s="15">
        <v>1283.21</v>
      </c>
      <c r="P413" s="15">
        <v>1303.17</v>
      </c>
      <c r="Q413" s="15">
        <v>1291.33</v>
      </c>
      <c r="R413" s="15">
        <v>1268.48</v>
      </c>
      <c r="S413" s="15">
        <v>1254.45</v>
      </c>
      <c r="T413" s="15">
        <v>1248.68</v>
      </c>
      <c r="U413" s="15">
        <v>1242.94</v>
      </c>
      <c r="V413" s="15">
        <v>1246.33</v>
      </c>
      <c r="W413" s="15">
        <v>1274.56</v>
      </c>
      <c r="X413" s="15">
        <v>1271.6</v>
      </c>
      <c r="Y413" s="15">
        <v>1204.09</v>
      </c>
    </row>
    <row r="414" spans="1:25" ht="15.75">
      <c r="A414" s="10">
        <v>41137</v>
      </c>
      <c r="B414" s="15">
        <v>1052.42</v>
      </c>
      <c r="C414" s="15">
        <v>901.47</v>
      </c>
      <c r="D414" s="15">
        <v>858.65</v>
      </c>
      <c r="E414" s="15">
        <v>830.01</v>
      </c>
      <c r="F414" s="15">
        <v>999.39</v>
      </c>
      <c r="G414" s="15">
        <v>872.58</v>
      </c>
      <c r="H414" s="15">
        <v>870.1</v>
      </c>
      <c r="I414" s="15">
        <v>1040.7</v>
      </c>
      <c r="J414" s="15">
        <v>1204.11</v>
      </c>
      <c r="K414" s="15">
        <v>1244.44</v>
      </c>
      <c r="L414" s="15">
        <v>1263.12</v>
      </c>
      <c r="M414" s="15">
        <v>1265</v>
      </c>
      <c r="N414" s="15">
        <v>1255.98</v>
      </c>
      <c r="O414" s="15">
        <v>1272.27</v>
      </c>
      <c r="P414" s="15">
        <v>1300.83</v>
      </c>
      <c r="Q414" s="15">
        <v>1291.66</v>
      </c>
      <c r="R414" s="15">
        <v>1265.72</v>
      </c>
      <c r="S414" s="15">
        <v>1245.81</v>
      </c>
      <c r="T414" s="15">
        <v>1234.05</v>
      </c>
      <c r="U414" s="15">
        <v>1227.96</v>
      </c>
      <c r="V414" s="15">
        <v>1222.34</v>
      </c>
      <c r="W414" s="15">
        <v>1245.66</v>
      </c>
      <c r="X414" s="15">
        <v>1231</v>
      </c>
      <c r="Y414" s="15">
        <v>1153.27</v>
      </c>
    </row>
    <row r="415" spans="1:25" ht="15.75">
      <c r="A415" s="10">
        <v>41138</v>
      </c>
      <c r="B415" s="15">
        <v>1032.91</v>
      </c>
      <c r="C415" s="15">
        <v>954.31</v>
      </c>
      <c r="D415" s="15">
        <v>846.72</v>
      </c>
      <c r="E415" s="15">
        <v>826.71</v>
      </c>
      <c r="F415" s="15">
        <v>835.83</v>
      </c>
      <c r="G415" s="15">
        <v>923.51</v>
      </c>
      <c r="H415" s="15">
        <v>939.7</v>
      </c>
      <c r="I415" s="15">
        <v>1064.7</v>
      </c>
      <c r="J415" s="15">
        <v>1210.08</v>
      </c>
      <c r="K415" s="15">
        <v>1257.55</v>
      </c>
      <c r="L415" s="15">
        <v>1276.16</v>
      </c>
      <c r="M415" s="15">
        <v>1272.58</v>
      </c>
      <c r="N415" s="15">
        <v>1264.2</v>
      </c>
      <c r="O415" s="15">
        <v>1278.68</v>
      </c>
      <c r="P415" s="15">
        <v>1282.35</v>
      </c>
      <c r="Q415" s="15">
        <v>1280.14</v>
      </c>
      <c r="R415" s="15">
        <v>1266.35</v>
      </c>
      <c r="S415" s="15">
        <v>1255.91</v>
      </c>
      <c r="T415" s="15">
        <v>1252.45</v>
      </c>
      <c r="U415" s="15">
        <v>1241.88</v>
      </c>
      <c r="V415" s="15">
        <v>1235.12</v>
      </c>
      <c r="W415" s="15">
        <v>1263.45</v>
      </c>
      <c r="X415" s="15">
        <v>1245.74</v>
      </c>
      <c r="Y415" s="15">
        <v>1153.45</v>
      </c>
    </row>
    <row r="416" spans="1:25" ht="15.75">
      <c r="A416" s="10">
        <v>41139</v>
      </c>
      <c r="B416" s="15">
        <v>1081.15</v>
      </c>
      <c r="C416" s="15">
        <v>998.24</v>
      </c>
      <c r="D416" s="15">
        <v>983.82</v>
      </c>
      <c r="E416" s="15">
        <v>978.15</v>
      </c>
      <c r="F416" s="15">
        <v>970.03</v>
      </c>
      <c r="G416" s="15">
        <v>972.89</v>
      </c>
      <c r="H416" s="15">
        <v>942.48</v>
      </c>
      <c r="I416" s="15">
        <v>972.89</v>
      </c>
      <c r="J416" s="15">
        <v>1085.25</v>
      </c>
      <c r="K416" s="15">
        <v>1179.46</v>
      </c>
      <c r="L416" s="15">
        <v>1193.56</v>
      </c>
      <c r="M416" s="15">
        <v>1199.48</v>
      </c>
      <c r="N416" s="15">
        <v>1200.15</v>
      </c>
      <c r="O416" s="15">
        <v>1201.17</v>
      </c>
      <c r="P416" s="15">
        <v>1204.64</v>
      </c>
      <c r="Q416" s="15">
        <v>1201.52</v>
      </c>
      <c r="R416" s="15">
        <v>1198.11</v>
      </c>
      <c r="S416" s="15">
        <v>1197.29</v>
      </c>
      <c r="T416" s="15">
        <v>1196</v>
      </c>
      <c r="U416" s="15">
        <v>1200.75</v>
      </c>
      <c r="V416" s="15">
        <v>1207.15</v>
      </c>
      <c r="W416" s="15">
        <v>1219.74</v>
      </c>
      <c r="X416" s="15">
        <v>1215.57</v>
      </c>
      <c r="Y416" s="15">
        <v>1131.67</v>
      </c>
    </row>
    <row r="417" spans="1:25" ht="15.75">
      <c r="A417" s="10">
        <v>41140</v>
      </c>
      <c r="B417" s="15">
        <v>1058.65</v>
      </c>
      <c r="C417" s="15">
        <v>995.95</v>
      </c>
      <c r="D417" s="15">
        <v>905.09</v>
      </c>
      <c r="E417" s="15">
        <v>839.06</v>
      </c>
      <c r="F417" s="15">
        <v>820.32</v>
      </c>
      <c r="G417" s="15">
        <v>823.51</v>
      </c>
      <c r="H417" s="15">
        <v>61.14</v>
      </c>
      <c r="I417" s="15">
        <v>685.1</v>
      </c>
      <c r="J417" s="15">
        <v>988.88</v>
      </c>
      <c r="K417" s="15">
        <v>1048.02</v>
      </c>
      <c r="L417" s="15">
        <v>1089.2</v>
      </c>
      <c r="M417" s="15">
        <v>1107.43</v>
      </c>
      <c r="N417" s="15">
        <v>1110.95</v>
      </c>
      <c r="O417" s="15">
        <v>1124.63</v>
      </c>
      <c r="P417" s="15">
        <v>1159.95</v>
      </c>
      <c r="Q417" s="15">
        <v>1156.91</v>
      </c>
      <c r="R417" s="15">
        <v>1147.22</v>
      </c>
      <c r="S417" s="15">
        <v>1151.97</v>
      </c>
      <c r="T417" s="15">
        <v>1163.63</v>
      </c>
      <c r="U417" s="15">
        <v>1155.01</v>
      </c>
      <c r="V417" s="15">
        <v>1145.92</v>
      </c>
      <c r="W417" s="15">
        <v>1198.57</v>
      </c>
      <c r="X417" s="15">
        <v>1149.29</v>
      </c>
      <c r="Y417" s="15">
        <v>1085.53</v>
      </c>
    </row>
    <row r="418" spans="1:25" ht="15.75">
      <c r="A418" s="10">
        <v>41141</v>
      </c>
      <c r="B418" s="15">
        <v>1008.36</v>
      </c>
      <c r="C418" s="15">
        <v>897.05</v>
      </c>
      <c r="D418" s="15">
        <v>824.67</v>
      </c>
      <c r="E418" s="15">
        <v>805.35</v>
      </c>
      <c r="F418" s="15">
        <v>755.98</v>
      </c>
      <c r="G418" s="15">
        <v>791.56</v>
      </c>
      <c r="H418" s="15">
        <v>818.86</v>
      </c>
      <c r="I418" s="15">
        <v>974.43</v>
      </c>
      <c r="J418" s="15">
        <v>1192.62</v>
      </c>
      <c r="K418" s="15">
        <v>1229.96</v>
      </c>
      <c r="L418" s="15">
        <v>1248.98</v>
      </c>
      <c r="M418" s="15">
        <v>1245.79</v>
      </c>
      <c r="N418" s="15">
        <v>1237.82</v>
      </c>
      <c r="O418" s="15">
        <v>1254.84</v>
      </c>
      <c r="P418" s="15">
        <v>1272.74</v>
      </c>
      <c r="Q418" s="15">
        <v>1257.98</v>
      </c>
      <c r="R418" s="15">
        <v>1243.48</v>
      </c>
      <c r="S418" s="15">
        <v>1226.94</v>
      </c>
      <c r="T418" s="15">
        <v>1222.85</v>
      </c>
      <c r="U418" s="15">
        <v>1218.13</v>
      </c>
      <c r="V418" s="15">
        <v>1220.65</v>
      </c>
      <c r="W418" s="15">
        <v>1229.04</v>
      </c>
      <c r="X418" s="15">
        <v>1211.35</v>
      </c>
      <c r="Y418" s="15">
        <v>1031.27</v>
      </c>
    </row>
    <row r="419" spans="1:25" ht="15.75">
      <c r="A419" s="10">
        <v>41142</v>
      </c>
      <c r="B419" s="15">
        <v>960.69</v>
      </c>
      <c r="C419" s="15">
        <v>839.01</v>
      </c>
      <c r="D419" s="15">
        <v>832.78</v>
      </c>
      <c r="E419" s="15">
        <v>815.96</v>
      </c>
      <c r="F419" s="15">
        <v>799.36</v>
      </c>
      <c r="G419" s="15">
        <v>816</v>
      </c>
      <c r="H419" s="15">
        <v>909.25</v>
      </c>
      <c r="I419" s="15">
        <v>1006.9</v>
      </c>
      <c r="J419" s="15">
        <v>1188.41</v>
      </c>
      <c r="K419" s="15">
        <v>1248.46</v>
      </c>
      <c r="L419" s="15">
        <v>1275.23</v>
      </c>
      <c r="M419" s="15">
        <v>1271.13</v>
      </c>
      <c r="N419" s="15">
        <v>1262.09</v>
      </c>
      <c r="O419" s="15">
        <v>1278.86</v>
      </c>
      <c r="P419" s="15">
        <v>1295.24</v>
      </c>
      <c r="Q419" s="15">
        <v>1276.6</v>
      </c>
      <c r="R419" s="15">
        <v>1260.59</v>
      </c>
      <c r="S419" s="15">
        <v>1245.01</v>
      </c>
      <c r="T419" s="15">
        <v>1237.78</v>
      </c>
      <c r="U419" s="15">
        <v>1227.26</v>
      </c>
      <c r="V419" s="15">
        <v>1232.65</v>
      </c>
      <c r="W419" s="15">
        <v>1254.17</v>
      </c>
      <c r="X419" s="15">
        <v>1222.68</v>
      </c>
      <c r="Y419" s="15">
        <v>1068.77</v>
      </c>
    </row>
    <row r="420" spans="1:25" ht="15.75">
      <c r="A420" s="10">
        <v>41143</v>
      </c>
      <c r="B420" s="15">
        <v>959.43</v>
      </c>
      <c r="C420" s="15">
        <v>829.21</v>
      </c>
      <c r="D420" s="15">
        <v>822.51</v>
      </c>
      <c r="E420" s="15">
        <v>816.36</v>
      </c>
      <c r="F420" s="15">
        <v>817.02</v>
      </c>
      <c r="G420" s="15">
        <v>820.35</v>
      </c>
      <c r="H420" s="15">
        <v>905.38</v>
      </c>
      <c r="I420" s="15">
        <v>995.23</v>
      </c>
      <c r="J420" s="15">
        <v>1142.43</v>
      </c>
      <c r="K420" s="15">
        <v>1226.58</v>
      </c>
      <c r="L420" s="15">
        <v>1252.14</v>
      </c>
      <c r="M420" s="15">
        <v>1240.71</v>
      </c>
      <c r="N420" s="15">
        <v>1227.83</v>
      </c>
      <c r="O420" s="15">
        <v>1247.76</v>
      </c>
      <c r="P420" s="15">
        <v>1270.99</v>
      </c>
      <c r="Q420" s="15">
        <v>1270.8</v>
      </c>
      <c r="R420" s="15">
        <v>1257.14</v>
      </c>
      <c r="S420" s="15">
        <v>1256.9</v>
      </c>
      <c r="T420" s="15">
        <v>1237.32</v>
      </c>
      <c r="U420" s="15">
        <v>1253.55</v>
      </c>
      <c r="V420" s="15">
        <v>1252.24</v>
      </c>
      <c r="W420" s="15">
        <v>1263.35</v>
      </c>
      <c r="X420" s="15">
        <v>1242.52</v>
      </c>
      <c r="Y420" s="15">
        <v>1047.05</v>
      </c>
    </row>
    <row r="421" spans="1:25" ht="15.75">
      <c r="A421" s="10">
        <v>41144</v>
      </c>
      <c r="B421" s="15">
        <v>958.51</v>
      </c>
      <c r="C421" s="15">
        <v>898.24</v>
      </c>
      <c r="D421" s="15">
        <v>896.97</v>
      </c>
      <c r="E421" s="15">
        <v>879.35</v>
      </c>
      <c r="F421" s="15">
        <v>870.26</v>
      </c>
      <c r="G421" s="15">
        <v>914.05</v>
      </c>
      <c r="H421" s="15">
        <v>907.16</v>
      </c>
      <c r="I421" s="15">
        <v>1006.45</v>
      </c>
      <c r="J421" s="15">
        <v>1179.27</v>
      </c>
      <c r="K421" s="15">
        <v>1284.37</v>
      </c>
      <c r="L421" s="15">
        <v>1307.85</v>
      </c>
      <c r="M421" s="15">
        <v>1308.26</v>
      </c>
      <c r="N421" s="15">
        <v>1296.21</v>
      </c>
      <c r="O421" s="15">
        <v>1307.7</v>
      </c>
      <c r="P421" s="15">
        <v>1316.51</v>
      </c>
      <c r="Q421" s="15">
        <v>1299.57</v>
      </c>
      <c r="R421" s="15">
        <v>1282.34</v>
      </c>
      <c r="S421" s="15">
        <v>1268.29</v>
      </c>
      <c r="T421" s="15">
        <v>1243.13</v>
      </c>
      <c r="U421" s="15">
        <v>1239.64</v>
      </c>
      <c r="V421" s="15">
        <v>1276.27</v>
      </c>
      <c r="W421" s="15">
        <v>1299.07</v>
      </c>
      <c r="X421" s="15">
        <v>1216.08</v>
      </c>
      <c r="Y421" s="15">
        <v>1053.4</v>
      </c>
    </row>
    <row r="422" spans="1:25" ht="15.75">
      <c r="A422" s="10">
        <v>41145</v>
      </c>
      <c r="B422" s="15">
        <v>972.35</v>
      </c>
      <c r="C422" s="15">
        <v>935.79</v>
      </c>
      <c r="D422" s="15">
        <v>922.76</v>
      </c>
      <c r="E422" s="15">
        <v>910.74</v>
      </c>
      <c r="F422" s="15">
        <v>911.96</v>
      </c>
      <c r="G422" s="15">
        <v>933.16</v>
      </c>
      <c r="H422" s="15">
        <v>953.45</v>
      </c>
      <c r="I422" s="15">
        <v>1020.11</v>
      </c>
      <c r="J422" s="15">
        <v>1212.39</v>
      </c>
      <c r="K422" s="15">
        <v>1309.51</v>
      </c>
      <c r="L422" s="15">
        <v>1326.27</v>
      </c>
      <c r="M422" s="15">
        <v>1320.78</v>
      </c>
      <c r="N422" s="15">
        <v>1307.42</v>
      </c>
      <c r="O422" s="15">
        <v>1317.44</v>
      </c>
      <c r="P422" s="15">
        <v>1331.12</v>
      </c>
      <c r="Q422" s="15">
        <v>1312.68</v>
      </c>
      <c r="R422" s="15">
        <v>1298.5</v>
      </c>
      <c r="S422" s="15">
        <v>1280.89</v>
      </c>
      <c r="T422" s="15">
        <v>1257.14</v>
      </c>
      <c r="U422" s="15">
        <v>1258.86</v>
      </c>
      <c r="V422" s="15">
        <v>1306.53</v>
      </c>
      <c r="W422" s="15">
        <v>1326.91</v>
      </c>
      <c r="X422" s="15">
        <v>1245.61</v>
      </c>
      <c r="Y422" s="15">
        <v>1107.69</v>
      </c>
    </row>
    <row r="423" spans="1:25" ht="15.75">
      <c r="A423" s="10">
        <v>41146</v>
      </c>
      <c r="B423" s="15">
        <v>1097.19</v>
      </c>
      <c r="C423" s="15">
        <v>1039.49</v>
      </c>
      <c r="D423" s="15">
        <v>966.08</v>
      </c>
      <c r="E423" s="15">
        <v>960.31</v>
      </c>
      <c r="F423" s="15">
        <v>945.62</v>
      </c>
      <c r="G423" s="15">
        <v>960.99</v>
      </c>
      <c r="H423" s="15">
        <v>942.97</v>
      </c>
      <c r="I423" s="15">
        <v>959.5</v>
      </c>
      <c r="J423" s="15">
        <v>1128.58</v>
      </c>
      <c r="K423" s="15">
        <v>1243.26</v>
      </c>
      <c r="L423" s="15">
        <v>1266.37</v>
      </c>
      <c r="M423" s="15">
        <v>1267.73</v>
      </c>
      <c r="N423" s="15">
        <v>1266.97</v>
      </c>
      <c r="O423" s="15">
        <v>1267.59</v>
      </c>
      <c r="P423" s="15">
        <v>1276.91</v>
      </c>
      <c r="Q423" s="15">
        <v>1275.6</v>
      </c>
      <c r="R423" s="15">
        <v>1270.39</v>
      </c>
      <c r="S423" s="15">
        <v>1254.25</v>
      </c>
      <c r="T423" s="15">
        <v>1258.4</v>
      </c>
      <c r="U423" s="15">
        <v>1253.85</v>
      </c>
      <c r="V423" s="15">
        <v>1269.72</v>
      </c>
      <c r="W423" s="15">
        <v>1270.29</v>
      </c>
      <c r="X423" s="15">
        <v>1242.49</v>
      </c>
      <c r="Y423" s="15">
        <v>1145.86</v>
      </c>
    </row>
    <row r="424" spans="1:25" ht="15.75">
      <c r="A424" s="10">
        <v>41147</v>
      </c>
      <c r="B424" s="15">
        <v>1047.19</v>
      </c>
      <c r="C424" s="15">
        <v>988.02</v>
      </c>
      <c r="D424" s="15">
        <v>962.75</v>
      </c>
      <c r="E424" s="15">
        <v>942.62</v>
      </c>
      <c r="F424" s="15">
        <v>936.61</v>
      </c>
      <c r="G424" s="15">
        <v>935.27</v>
      </c>
      <c r="H424" s="15">
        <v>918.7</v>
      </c>
      <c r="I424" s="15">
        <v>876.65</v>
      </c>
      <c r="J424" s="15">
        <v>963.29</v>
      </c>
      <c r="K424" s="15">
        <v>1032.26</v>
      </c>
      <c r="L424" s="15">
        <v>1081.84</v>
      </c>
      <c r="M424" s="15">
        <v>1092.69</v>
      </c>
      <c r="N424" s="15">
        <v>1095.78</v>
      </c>
      <c r="O424" s="15">
        <v>1097.4</v>
      </c>
      <c r="P424" s="15">
        <v>1136.96</v>
      </c>
      <c r="Q424" s="15">
        <v>1140.12</v>
      </c>
      <c r="R424" s="15">
        <v>1149.11</v>
      </c>
      <c r="S424" s="15">
        <v>1146.69</v>
      </c>
      <c r="T424" s="15">
        <v>1148.04</v>
      </c>
      <c r="U424" s="15">
        <v>1151.04</v>
      </c>
      <c r="V424" s="15">
        <v>1186.71</v>
      </c>
      <c r="W424" s="15">
        <v>1225.92</v>
      </c>
      <c r="X424" s="15">
        <v>1194.48</v>
      </c>
      <c r="Y424" s="15">
        <v>1087.21</v>
      </c>
    </row>
    <row r="425" spans="1:25" ht="15.75">
      <c r="A425" s="10">
        <v>41148</v>
      </c>
      <c r="B425" s="15">
        <v>991.22</v>
      </c>
      <c r="C425" s="15">
        <v>964.35</v>
      </c>
      <c r="D425" s="15">
        <v>940.56</v>
      </c>
      <c r="E425" s="15">
        <v>926.5</v>
      </c>
      <c r="F425" s="15">
        <v>914.06</v>
      </c>
      <c r="G425" s="15">
        <v>925.72</v>
      </c>
      <c r="H425" s="15">
        <v>980.97</v>
      </c>
      <c r="I425" s="15">
        <v>1006.98</v>
      </c>
      <c r="J425" s="15">
        <v>1251.65</v>
      </c>
      <c r="K425" s="15">
        <v>1311.4</v>
      </c>
      <c r="L425" s="15">
        <v>1324.56</v>
      </c>
      <c r="M425" s="15">
        <v>1321.86</v>
      </c>
      <c r="N425" s="15">
        <v>1313.49</v>
      </c>
      <c r="O425" s="15">
        <v>1327.71</v>
      </c>
      <c r="P425" s="15">
        <v>1319.96</v>
      </c>
      <c r="Q425" s="15">
        <v>1312.98</v>
      </c>
      <c r="R425" s="15">
        <v>1302.32</v>
      </c>
      <c r="S425" s="15">
        <v>1307.6</v>
      </c>
      <c r="T425" s="15">
        <v>1267.38</v>
      </c>
      <c r="U425" s="15">
        <v>1262.76</v>
      </c>
      <c r="V425" s="15">
        <v>1308.56</v>
      </c>
      <c r="W425" s="15">
        <v>1323.02</v>
      </c>
      <c r="X425" s="15">
        <v>1248.1</v>
      </c>
      <c r="Y425" s="15">
        <v>1133.19</v>
      </c>
    </row>
    <row r="426" spans="1:25" ht="15.75">
      <c r="A426" s="10">
        <v>41149</v>
      </c>
      <c r="B426" s="15">
        <v>1009.48</v>
      </c>
      <c r="C426" s="15">
        <v>931.62</v>
      </c>
      <c r="D426" s="15">
        <v>904.02</v>
      </c>
      <c r="E426" s="15">
        <v>885.55</v>
      </c>
      <c r="F426" s="15">
        <v>886.48</v>
      </c>
      <c r="G426" s="15">
        <v>933.79</v>
      </c>
      <c r="H426" s="15">
        <v>969.98</v>
      </c>
      <c r="I426" s="15">
        <v>1005.44</v>
      </c>
      <c r="J426" s="15">
        <v>1195.59</v>
      </c>
      <c r="K426" s="15">
        <v>1291.27</v>
      </c>
      <c r="L426" s="15">
        <v>1316.74</v>
      </c>
      <c r="M426" s="15">
        <v>1055.87</v>
      </c>
      <c r="N426" s="15">
        <v>998.14</v>
      </c>
      <c r="O426" s="15">
        <v>1017.63</v>
      </c>
      <c r="P426" s="15">
        <v>1058.5</v>
      </c>
      <c r="Q426" s="15">
        <v>1022.19</v>
      </c>
      <c r="R426" s="15">
        <v>948.44</v>
      </c>
      <c r="S426" s="15">
        <v>911.27</v>
      </c>
      <c r="T426" s="15">
        <v>1250.29</v>
      </c>
      <c r="U426" s="15">
        <v>1230.01</v>
      </c>
      <c r="V426" s="15">
        <v>1271.82</v>
      </c>
      <c r="W426" s="15">
        <v>1305.94</v>
      </c>
      <c r="X426" s="15">
        <v>1224.45</v>
      </c>
      <c r="Y426" s="15">
        <v>1118.51</v>
      </c>
    </row>
    <row r="427" spans="1:25" ht="15.75">
      <c r="A427" s="10">
        <v>41150</v>
      </c>
      <c r="B427" s="15">
        <v>974.65</v>
      </c>
      <c r="C427" s="15">
        <v>927.17</v>
      </c>
      <c r="D427" s="15">
        <v>864.82</v>
      </c>
      <c r="E427" s="15">
        <v>847.1</v>
      </c>
      <c r="F427" s="15">
        <v>861.76</v>
      </c>
      <c r="G427" s="15">
        <v>879.91</v>
      </c>
      <c r="H427" s="15">
        <v>938.41</v>
      </c>
      <c r="I427" s="15">
        <v>952.71</v>
      </c>
      <c r="J427" s="15">
        <v>1188.72</v>
      </c>
      <c r="K427" s="15">
        <v>1259.91</v>
      </c>
      <c r="L427" s="15">
        <v>1271.3</v>
      </c>
      <c r="M427" s="15">
        <v>1264.95</v>
      </c>
      <c r="N427" s="15">
        <v>1253.88</v>
      </c>
      <c r="O427" s="15">
        <v>1266.43</v>
      </c>
      <c r="P427" s="15">
        <v>1282.53</v>
      </c>
      <c r="Q427" s="15">
        <v>1266.46</v>
      </c>
      <c r="R427" s="15">
        <v>1259.49</v>
      </c>
      <c r="S427" s="15">
        <v>1252.5</v>
      </c>
      <c r="T427" s="15">
        <v>1247.29</v>
      </c>
      <c r="U427" s="15">
        <v>1238.14</v>
      </c>
      <c r="V427" s="15">
        <v>1261.1</v>
      </c>
      <c r="W427" s="15">
        <v>1273.69</v>
      </c>
      <c r="X427" s="15">
        <v>1204.12</v>
      </c>
      <c r="Y427" s="15">
        <v>1045.39</v>
      </c>
    </row>
    <row r="428" spans="1:25" ht="15.75">
      <c r="A428" s="10">
        <v>41151</v>
      </c>
      <c r="B428" s="15">
        <v>932.64</v>
      </c>
      <c r="C428" s="15">
        <v>859.94</v>
      </c>
      <c r="D428" s="15">
        <v>869.19</v>
      </c>
      <c r="E428" s="15">
        <v>833.25</v>
      </c>
      <c r="F428" s="15">
        <v>849.06</v>
      </c>
      <c r="G428" s="15">
        <v>849.97</v>
      </c>
      <c r="H428" s="15">
        <v>890.28</v>
      </c>
      <c r="I428" s="15">
        <v>914.68</v>
      </c>
      <c r="J428" s="15">
        <v>1153.87</v>
      </c>
      <c r="K428" s="15">
        <v>1250.31</v>
      </c>
      <c r="L428" s="15">
        <v>1264.41</v>
      </c>
      <c r="M428" s="15">
        <v>1260.41</v>
      </c>
      <c r="N428" s="15">
        <v>1254.26</v>
      </c>
      <c r="O428" s="15">
        <v>1271.46</v>
      </c>
      <c r="P428" s="15">
        <v>1288.19</v>
      </c>
      <c r="Q428" s="15">
        <v>1267.46</v>
      </c>
      <c r="R428" s="15">
        <v>1257.08</v>
      </c>
      <c r="S428" s="15">
        <v>1245.72</v>
      </c>
      <c r="T428" s="15">
        <v>1255.47</v>
      </c>
      <c r="U428" s="15">
        <v>1257.63</v>
      </c>
      <c r="V428" s="15">
        <v>1274.98</v>
      </c>
      <c r="W428" s="15">
        <v>1282.82</v>
      </c>
      <c r="X428" s="15">
        <v>1209.53</v>
      </c>
      <c r="Y428" s="15">
        <v>1018.79</v>
      </c>
    </row>
    <row r="429" spans="1:25" ht="15.75">
      <c r="A429" s="10">
        <v>41152</v>
      </c>
      <c r="B429" s="15">
        <v>901.83</v>
      </c>
      <c r="C429" s="15">
        <v>847.09</v>
      </c>
      <c r="D429" s="15">
        <v>825.82</v>
      </c>
      <c r="E429" s="15">
        <v>795.22</v>
      </c>
      <c r="F429" s="15">
        <v>786.99</v>
      </c>
      <c r="G429" s="15">
        <v>849.77</v>
      </c>
      <c r="H429" s="15">
        <v>874.86</v>
      </c>
      <c r="I429" s="15">
        <v>914.46</v>
      </c>
      <c r="J429" s="15">
        <v>1121.18</v>
      </c>
      <c r="K429" s="15">
        <v>1236.29</v>
      </c>
      <c r="L429" s="15">
        <v>1245.45</v>
      </c>
      <c r="M429" s="15">
        <v>1243.52</v>
      </c>
      <c r="N429" s="15">
        <v>1237.18</v>
      </c>
      <c r="O429" s="15">
        <v>1245.19</v>
      </c>
      <c r="P429" s="15">
        <v>1261.96</v>
      </c>
      <c r="Q429" s="15">
        <v>1244.52</v>
      </c>
      <c r="R429" s="15">
        <v>1242.05</v>
      </c>
      <c r="S429" s="15">
        <v>1229.73</v>
      </c>
      <c r="T429" s="15">
        <v>1225.72</v>
      </c>
      <c r="U429" s="15">
        <v>1211.04</v>
      </c>
      <c r="V429" s="15">
        <v>1249.03</v>
      </c>
      <c r="W429" s="15">
        <v>1259.98</v>
      </c>
      <c r="X429" s="15">
        <v>1122.69</v>
      </c>
      <c r="Y429" s="15">
        <v>986.3</v>
      </c>
    </row>
    <row r="430" spans="1:25" ht="12.75">
      <c r="A430" s="11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</row>
    <row r="431" spans="1:25" ht="15.75" customHeight="1">
      <c r="A431" s="72" t="s">
        <v>13</v>
      </c>
      <c r="B431" s="72" t="s">
        <v>47</v>
      </c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</row>
    <row r="432" spans="1:25" ht="36" customHeight="1">
      <c r="A432" s="72"/>
      <c r="B432" s="6" t="s">
        <v>14</v>
      </c>
      <c r="C432" s="6" t="s">
        <v>15</v>
      </c>
      <c r="D432" s="6" t="s">
        <v>16</v>
      </c>
      <c r="E432" s="6" t="s">
        <v>17</v>
      </c>
      <c r="F432" s="6" t="s">
        <v>18</v>
      </c>
      <c r="G432" s="6" t="s">
        <v>19</v>
      </c>
      <c r="H432" s="6" t="s">
        <v>20</v>
      </c>
      <c r="I432" s="6" t="s">
        <v>21</v>
      </c>
      <c r="J432" s="6" t="s">
        <v>22</v>
      </c>
      <c r="K432" s="6" t="s">
        <v>23</v>
      </c>
      <c r="L432" s="6" t="s">
        <v>24</v>
      </c>
      <c r="M432" s="6" t="s">
        <v>25</v>
      </c>
      <c r="N432" s="6" t="s">
        <v>26</v>
      </c>
      <c r="O432" s="6" t="s">
        <v>27</v>
      </c>
      <c r="P432" s="6" t="s">
        <v>28</v>
      </c>
      <c r="Q432" s="6" t="s">
        <v>29</v>
      </c>
      <c r="R432" s="6" t="s">
        <v>30</v>
      </c>
      <c r="S432" s="6" t="s">
        <v>31</v>
      </c>
      <c r="T432" s="6" t="s">
        <v>32</v>
      </c>
      <c r="U432" s="6" t="s">
        <v>33</v>
      </c>
      <c r="V432" s="6" t="s">
        <v>34</v>
      </c>
      <c r="W432" s="6" t="s">
        <v>35</v>
      </c>
      <c r="X432" s="6" t="s">
        <v>36</v>
      </c>
      <c r="Y432" s="6" t="s">
        <v>37</v>
      </c>
    </row>
    <row r="433" spans="1:25" ht="15.75">
      <c r="A433" s="10">
        <v>41122</v>
      </c>
      <c r="B433" s="15">
        <v>1104.27</v>
      </c>
      <c r="C433" s="15">
        <v>1019.92</v>
      </c>
      <c r="D433" s="15">
        <v>979.2</v>
      </c>
      <c r="E433" s="15">
        <v>935.47</v>
      </c>
      <c r="F433" s="15">
        <v>897.74</v>
      </c>
      <c r="G433" s="15">
        <v>878.25</v>
      </c>
      <c r="H433" s="15">
        <v>943.52</v>
      </c>
      <c r="I433" s="15">
        <v>1035.47</v>
      </c>
      <c r="J433" s="15">
        <v>1213.98</v>
      </c>
      <c r="K433" s="15">
        <v>1329.33</v>
      </c>
      <c r="L433" s="15">
        <v>1392.89</v>
      </c>
      <c r="M433" s="15">
        <v>1401.79</v>
      </c>
      <c r="N433" s="15">
        <v>1378.68</v>
      </c>
      <c r="O433" s="15">
        <v>1415.48</v>
      </c>
      <c r="P433" s="15">
        <v>1471.76</v>
      </c>
      <c r="Q433" s="15">
        <v>1475.13</v>
      </c>
      <c r="R433" s="15">
        <v>1406.67</v>
      </c>
      <c r="S433" s="15">
        <v>1382.81</v>
      </c>
      <c r="T433" s="15">
        <v>1364.24</v>
      </c>
      <c r="U433" s="15">
        <v>1259.13</v>
      </c>
      <c r="V433" s="15">
        <v>1252.33</v>
      </c>
      <c r="W433" s="15">
        <v>1331.47</v>
      </c>
      <c r="X433" s="15">
        <v>1335.93</v>
      </c>
      <c r="Y433" s="15">
        <v>1176.35</v>
      </c>
    </row>
    <row r="434" spans="1:25" ht="15.75">
      <c r="A434" s="10">
        <v>41123</v>
      </c>
      <c r="B434" s="15">
        <v>1093.35</v>
      </c>
      <c r="C434" s="15">
        <v>944.86</v>
      </c>
      <c r="D434" s="15">
        <v>838.97</v>
      </c>
      <c r="E434" s="15">
        <v>818.72</v>
      </c>
      <c r="F434" s="15">
        <v>808.78</v>
      </c>
      <c r="G434" s="15">
        <v>792.19</v>
      </c>
      <c r="H434" s="15">
        <v>815.76</v>
      </c>
      <c r="I434" s="15">
        <v>1046.15</v>
      </c>
      <c r="J434" s="15">
        <v>1271.17</v>
      </c>
      <c r="K434" s="15">
        <v>1380.05</v>
      </c>
      <c r="L434" s="15">
        <v>1469.57</v>
      </c>
      <c r="M434" s="15">
        <v>1452.83</v>
      </c>
      <c r="N434" s="15">
        <v>1453.18</v>
      </c>
      <c r="O434" s="15">
        <v>1472.24</v>
      </c>
      <c r="P434" s="15">
        <v>1487.49</v>
      </c>
      <c r="Q434" s="15">
        <v>1474.38</v>
      </c>
      <c r="R434" s="15">
        <v>1460.61</v>
      </c>
      <c r="S434" s="15">
        <v>1460.96</v>
      </c>
      <c r="T434" s="15">
        <v>1451.84</v>
      </c>
      <c r="U434" s="15">
        <v>1371.49</v>
      </c>
      <c r="V434" s="15">
        <v>1331.11</v>
      </c>
      <c r="W434" s="15">
        <v>1459.54</v>
      </c>
      <c r="X434" s="15">
        <v>1469.88</v>
      </c>
      <c r="Y434" s="15">
        <v>1221.19</v>
      </c>
    </row>
    <row r="435" spans="1:25" ht="15.75">
      <c r="A435" s="10">
        <v>41124</v>
      </c>
      <c r="B435" s="15">
        <v>1141.82</v>
      </c>
      <c r="C435" s="15">
        <v>1032.37</v>
      </c>
      <c r="D435" s="15">
        <v>872.06</v>
      </c>
      <c r="E435" s="15">
        <v>860.16</v>
      </c>
      <c r="F435" s="15">
        <v>852.6</v>
      </c>
      <c r="G435" s="15">
        <v>835</v>
      </c>
      <c r="H435" s="15">
        <v>863.35</v>
      </c>
      <c r="I435" s="15">
        <v>1086.53</v>
      </c>
      <c r="J435" s="15">
        <v>1304.04</v>
      </c>
      <c r="K435" s="15">
        <v>1648.4</v>
      </c>
      <c r="L435" s="15">
        <v>1808.59</v>
      </c>
      <c r="M435" s="15">
        <v>1817.83</v>
      </c>
      <c r="N435" s="15">
        <v>1822.85</v>
      </c>
      <c r="O435" s="15">
        <v>1813.17</v>
      </c>
      <c r="P435" s="15">
        <v>1815.15</v>
      </c>
      <c r="Q435" s="15">
        <v>1817.49</v>
      </c>
      <c r="R435" s="15">
        <v>1816.31</v>
      </c>
      <c r="S435" s="15">
        <v>1852.12</v>
      </c>
      <c r="T435" s="15">
        <v>1847.53</v>
      </c>
      <c r="U435" s="15">
        <v>1551.88</v>
      </c>
      <c r="V435" s="15">
        <v>1404.49</v>
      </c>
      <c r="W435" s="15">
        <v>1537.29</v>
      </c>
      <c r="X435" s="15">
        <v>1511.65</v>
      </c>
      <c r="Y435" s="15">
        <v>1196.79</v>
      </c>
    </row>
    <row r="436" spans="1:25" ht="15.75">
      <c r="A436" s="10">
        <v>41125</v>
      </c>
      <c r="B436" s="15">
        <v>1177.76</v>
      </c>
      <c r="C436" s="15">
        <v>1047.99</v>
      </c>
      <c r="D436" s="15">
        <v>1023.19</v>
      </c>
      <c r="E436" s="15">
        <v>1011.86</v>
      </c>
      <c r="F436" s="15">
        <v>989.06</v>
      </c>
      <c r="G436" s="15">
        <v>922.56</v>
      </c>
      <c r="H436" s="15">
        <v>892.32</v>
      </c>
      <c r="I436" s="15">
        <v>1006.65</v>
      </c>
      <c r="J436" s="15">
        <v>1169.03</v>
      </c>
      <c r="K436" s="15">
        <v>1321.32</v>
      </c>
      <c r="L436" s="15">
        <v>1450.49</v>
      </c>
      <c r="M436" s="15">
        <v>1519.15</v>
      </c>
      <c r="N436" s="15">
        <v>1520.9</v>
      </c>
      <c r="O436" s="15">
        <v>1526.38</v>
      </c>
      <c r="P436" s="15">
        <v>1529.71</v>
      </c>
      <c r="Q436" s="15">
        <v>1531.74</v>
      </c>
      <c r="R436" s="15">
        <v>1500.57</v>
      </c>
      <c r="S436" s="15">
        <v>1493.67</v>
      </c>
      <c r="T436" s="15">
        <v>1483.59</v>
      </c>
      <c r="U436" s="15">
        <v>1395.46</v>
      </c>
      <c r="V436" s="15">
        <v>1346.66</v>
      </c>
      <c r="W436" s="15">
        <v>1447.14</v>
      </c>
      <c r="X436" s="15">
        <v>1453.77</v>
      </c>
      <c r="Y436" s="15">
        <v>1220.42</v>
      </c>
    </row>
    <row r="437" spans="1:25" ht="15.75">
      <c r="A437" s="10">
        <v>41126</v>
      </c>
      <c r="B437" s="15">
        <v>1159.5</v>
      </c>
      <c r="C437" s="15">
        <v>1032.48</v>
      </c>
      <c r="D437" s="15">
        <v>948.63</v>
      </c>
      <c r="E437" s="15">
        <v>929.39</v>
      </c>
      <c r="F437" s="15">
        <v>913.98</v>
      </c>
      <c r="G437" s="15">
        <v>893.77</v>
      </c>
      <c r="H437" s="15">
        <v>844.1</v>
      </c>
      <c r="I437" s="15">
        <v>903.22</v>
      </c>
      <c r="J437" s="15">
        <v>1040</v>
      </c>
      <c r="K437" s="15">
        <v>1165.48</v>
      </c>
      <c r="L437" s="15">
        <v>1246.46</v>
      </c>
      <c r="M437" s="15">
        <v>1286.93</v>
      </c>
      <c r="N437" s="15">
        <v>1292.05</v>
      </c>
      <c r="O437" s="15">
        <v>1296.43</v>
      </c>
      <c r="P437" s="15">
        <v>1301.21</v>
      </c>
      <c r="Q437" s="15">
        <v>1301.43</v>
      </c>
      <c r="R437" s="15">
        <v>1301.17</v>
      </c>
      <c r="S437" s="15">
        <v>1298.21</v>
      </c>
      <c r="T437" s="15">
        <v>1303.11</v>
      </c>
      <c r="U437" s="15">
        <v>1285.95</v>
      </c>
      <c r="V437" s="15">
        <v>1263.15</v>
      </c>
      <c r="W437" s="15">
        <v>1319.4</v>
      </c>
      <c r="X437" s="15">
        <v>1318.5</v>
      </c>
      <c r="Y437" s="15">
        <v>1234.34</v>
      </c>
    </row>
    <row r="438" spans="1:25" ht="15.75">
      <c r="A438" s="10">
        <v>41127</v>
      </c>
      <c r="B438" s="15">
        <v>1130.94</v>
      </c>
      <c r="C438" s="15">
        <v>1014.86</v>
      </c>
      <c r="D438" s="15">
        <v>913.38</v>
      </c>
      <c r="E438" s="15">
        <v>886.27</v>
      </c>
      <c r="F438" s="15">
        <v>851.34</v>
      </c>
      <c r="G438" s="15">
        <v>843.53</v>
      </c>
      <c r="H438" s="15">
        <v>851.49</v>
      </c>
      <c r="I438" s="15">
        <v>1059.56</v>
      </c>
      <c r="J438" s="15">
        <v>1272.71</v>
      </c>
      <c r="K438" s="15">
        <v>1423.56</v>
      </c>
      <c r="L438" s="15">
        <v>1763.89</v>
      </c>
      <c r="M438" s="15">
        <v>1837.86</v>
      </c>
      <c r="N438" s="15">
        <v>1809.12</v>
      </c>
      <c r="O438" s="15">
        <v>1825.35</v>
      </c>
      <c r="P438" s="15">
        <v>2228.35</v>
      </c>
      <c r="Q438" s="15">
        <v>1990.03</v>
      </c>
      <c r="R438" s="15">
        <v>1864.58</v>
      </c>
      <c r="S438" s="15">
        <v>1867.02</v>
      </c>
      <c r="T438" s="15">
        <v>1868.4</v>
      </c>
      <c r="U438" s="15">
        <v>1739.81</v>
      </c>
      <c r="V438" s="15">
        <v>1549.98</v>
      </c>
      <c r="W438" s="15">
        <v>1870.91</v>
      </c>
      <c r="X438" s="15">
        <v>1870.54</v>
      </c>
      <c r="Y438" s="15">
        <v>1224.47</v>
      </c>
    </row>
    <row r="439" spans="1:25" ht="15.75">
      <c r="A439" s="10">
        <v>41128</v>
      </c>
      <c r="B439" s="15">
        <v>1093.6</v>
      </c>
      <c r="C439" s="15">
        <v>973.04</v>
      </c>
      <c r="D439" s="15">
        <v>897.38</v>
      </c>
      <c r="E439" s="15">
        <v>883.38</v>
      </c>
      <c r="F439" s="15">
        <v>849.63</v>
      </c>
      <c r="G439" s="15">
        <v>860.08</v>
      </c>
      <c r="H439" s="15">
        <v>870.51</v>
      </c>
      <c r="I439" s="15">
        <v>1070.73</v>
      </c>
      <c r="J439" s="15">
        <v>1318.39</v>
      </c>
      <c r="K439" s="15">
        <v>1549.09</v>
      </c>
      <c r="L439" s="15">
        <v>1728.44</v>
      </c>
      <c r="M439" s="15">
        <v>1736.45</v>
      </c>
      <c r="N439" s="15">
        <v>1730.55</v>
      </c>
      <c r="O439" s="15">
        <v>1741.6</v>
      </c>
      <c r="P439" s="15">
        <v>1908.46</v>
      </c>
      <c r="Q439" s="15">
        <v>1908.78</v>
      </c>
      <c r="R439" s="15">
        <v>1748.69</v>
      </c>
      <c r="S439" s="15">
        <v>1734.37</v>
      </c>
      <c r="T439" s="15">
        <v>1728.7</v>
      </c>
      <c r="U439" s="15">
        <v>1673.58</v>
      </c>
      <c r="V439" s="15">
        <v>1514.99</v>
      </c>
      <c r="W439" s="15">
        <v>1720.25</v>
      </c>
      <c r="X439" s="15">
        <v>1730.65</v>
      </c>
      <c r="Y439" s="15">
        <v>1228.69</v>
      </c>
    </row>
    <row r="440" spans="1:25" ht="15.75">
      <c r="A440" s="10">
        <v>41129</v>
      </c>
      <c r="B440" s="15">
        <v>1048.04</v>
      </c>
      <c r="C440" s="15">
        <v>893.37</v>
      </c>
      <c r="D440" s="15">
        <v>859.83</v>
      </c>
      <c r="E440" s="15">
        <v>839.99</v>
      </c>
      <c r="F440" s="15">
        <v>833.51</v>
      </c>
      <c r="G440" s="15">
        <v>833.07</v>
      </c>
      <c r="H440" s="15">
        <v>841.59</v>
      </c>
      <c r="I440" s="15">
        <v>1029.8</v>
      </c>
      <c r="J440" s="15">
        <v>1241.39</v>
      </c>
      <c r="K440" s="15">
        <v>1375.03</v>
      </c>
      <c r="L440" s="15">
        <v>1484.65</v>
      </c>
      <c r="M440" s="15">
        <v>1492.12</v>
      </c>
      <c r="N440" s="15">
        <v>1482.12</v>
      </c>
      <c r="O440" s="15">
        <v>1537.24</v>
      </c>
      <c r="P440" s="15">
        <v>1627.05</v>
      </c>
      <c r="Q440" s="15">
        <v>1568.31</v>
      </c>
      <c r="R440" s="15">
        <v>1494.27</v>
      </c>
      <c r="S440" s="15">
        <v>1484.65</v>
      </c>
      <c r="T440" s="15">
        <v>1412.68</v>
      </c>
      <c r="U440" s="15">
        <v>1345.52</v>
      </c>
      <c r="V440" s="15">
        <v>1353.51</v>
      </c>
      <c r="W440" s="15">
        <v>1537.98</v>
      </c>
      <c r="X440" s="15">
        <v>1499.85</v>
      </c>
      <c r="Y440" s="15">
        <v>1221.15</v>
      </c>
    </row>
    <row r="441" spans="1:25" ht="15.75">
      <c r="A441" s="10">
        <v>41130</v>
      </c>
      <c r="B441" s="15">
        <v>1049.15</v>
      </c>
      <c r="C441" s="15">
        <v>907.82</v>
      </c>
      <c r="D441" s="15">
        <v>838.21</v>
      </c>
      <c r="E441" s="15">
        <v>817.14</v>
      </c>
      <c r="F441" s="15">
        <v>806.38</v>
      </c>
      <c r="G441" s="15">
        <v>811.27</v>
      </c>
      <c r="H441" s="15">
        <v>876.1</v>
      </c>
      <c r="I441" s="15">
        <v>1025.21</v>
      </c>
      <c r="J441" s="15">
        <v>1270.94</v>
      </c>
      <c r="K441" s="15">
        <v>1447.35</v>
      </c>
      <c r="L441" s="15">
        <v>1440.97</v>
      </c>
      <c r="M441" s="15">
        <v>1406.65</v>
      </c>
      <c r="N441" s="15">
        <v>1411.2</v>
      </c>
      <c r="O441" s="15">
        <v>1449.69</v>
      </c>
      <c r="P441" s="15">
        <v>1532.29</v>
      </c>
      <c r="Q441" s="15">
        <v>1473.43</v>
      </c>
      <c r="R441" s="15">
        <v>1451.96</v>
      </c>
      <c r="S441" s="15">
        <v>1457.56</v>
      </c>
      <c r="T441" s="15">
        <v>1492</v>
      </c>
      <c r="U441" s="15">
        <v>1443.87</v>
      </c>
      <c r="V441" s="15">
        <v>1398.34</v>
      </c>
      <c r="W441" s="15">
        <v>1481.13</v>
      </c>
      <c r="X441" s="15">
        <v>1434.76</v>
      </c>
      <c r="Y441" s="15">
        <v>1244.28</v>
      </c>
    </row>
    <row r="442" spans="1:25" ht="15.75">
      <c r="A442" s="10">
        <v>41131</v>
      </c>
      <c r="B442" s="15">
        <v>1099.98</v>
      </c>
      <c r="C442" s="15">
        <v>1013.99</v>
      </c>
      <c r="D442" s="15">
        <v>930.65</v>
      </c>
      <c r="E442" s="15">
        <v>897.87</v>
      </c>
      <c r="F442" s="15">
        <v>893.49</v>
      </c>
      <c r="G442" s="15">
        <v>914.22</v>
      </c>
      <c r="H442" s="15">
        <v>1028.67</v>
      </c>
      <c r="I442" s="15">
        <v>1087.75</v>
      </c>
      <c r="J442" s="15">
        <v>1280.39</v>
      </c>
      <c r="K442" s="15">
        <v>1336.91</v>
      </c>
      <c r="L442" s="15">
        <v>1373.7</v>
      </c>
      <c r="M442" s="15">
        <v>1365.33</v>
      </c>
      <c r="N442" s="15">
        <v>1360.09</v>
      </c>
      <c r="O442" s="15">
        <v>1379.89</v>
      </c>
      <c r="P442" s="15">
        <v>1350.28</v>
      </c>
      <c r="Q442" s="15">
        <v>1586.04</v>
      </c>
      <c r="R442" s="15">
        <v>1604.81</v>
      </c>
      <c r="S442" s="15">
        <v>1533.47</v>
      </c>
      <c r="T442" s="15">
        <v>1437.26</v>
      </c>
      <c r="U442" s="15">
        <v>1417.84</v>
      </c>
      <c r="V442" s="15">
        <v>1420.72</v>
      </c>
      <c r="W442" s="15">
        <v>1518.48</v>
      </c>
      <c r="X442" s="15">
        <v>1462.69</v>
      </c>
      <c r="Y442" s="15">
        <v>1291.11</v>
      </c>
    </row>
    <row r="443" spans="1:25" ht="15.75">
      <c r="A443" s="10">
        <v>41132</v>
      </c>
      <c r="B443" s="15">
        <v>1212.79</v>
      </c>
      <c r="C443" s="15">
        <v>1095.41</v>
      </c>
      <c r="D443" s="15">
        <v>1066.74</v>
      </c>
      <c r="E443" s="15">
        <v>1036.04</v>
      </c>
      <c r="F443" s="15">
        <v>1014.07</v>
      </c>
      <c r="G443" s="15">
        <v>1019.94</v>
      </c>
      <c r="H443" s="15">
        <v>1008.83</v>
      </c>
      <c r="I443" s="15">
        <v>1076.36</v>
      </c>
      <c r="J443" s="15">
        <v>1173.46</v>
      </c>
      <c r="K443" s="15">
        <v>1293.7</v>
      </c>
      <c r="L443" s="15">
        <v>1376.89</v>
      </c>
      <c r="M443" s="15">
        <v>1409.59</v>
      </c>
      <c r="N443" s="15">
        <v>1407.67</v>
      </c>
      <c r="O443" s="15">
        <v>1409.76</v>
      </c>
      <c r="P443" s="15">
        <v>1424.95</v>
      </c>
      <c r="Q443" s="15">
        <v>1413.85</v>
      </c>
      <c r="R443" s="15">
        <v>1405.41</v>
      </c>
      <c r="S443" s="15">
        <v>1370.06</v>
      </c>
      <c r="T443" s="15">
        <v>1360.57</v>
      </c>
      <c r="U443" s="15">
        <v>1301.44</v>
      </c>
      <c r="V443" s="15">
        <v>1298.28</v>
      </c>
      <c r="W443" s="15">
        <v>1370.27</v>
      </c>
      <c r="X443" s="15">
        <v>1338.92</v>
      </c>
      <c r="Y443" s="15">
        <v>1251.29</v>
      </c>
    </row>
    <row r="444" spans="1:25" ht="15.75">
      <c r="A444" s="10">
        <v>41133</v>
      </c>
      <c r="B444" s="15">
        <v>1203.23</v>
      </c>
      <c r="C444" s="15">
        <v>1101.92</v>
      </c>
      <c r="D444" s="15">
        <v>1073.11</v>
      </c>
      <c r="E444" s="15">
        <v>999.97</v>
      </c>
      <c r="F444" s="15">
        <v>987.67</v>
      </c>
      <c r="G444" s="15">
        <v>962.77</v>
      </c>
      <c r="H444" s="15">
        <v>933.6</v>
      </c>
      <c r="I444" s="15">
        <v>951.2</v>
      </c>
      <c r="J444" s="15">
        <v>1110.11</v>
      </c>
      <c r="K444" s="15">
        <v>1205.88</v>
      </c>
      <c r="L444" s="15">
        <v>1256.35</v>
      </c>
      <c r="M444" s="15">
        <v>1279.63</v>
      </c>
      <c r="N444" s="15">
        <v>1288.91</v>
      </c>
      <c r="O444" s="15">
        <v>1301.19</v>
      </c>
      <c r="P444" s="15">
        <v>1318.67</v>
      </c>
      <c r="Q444" s="15">
        <v>1318.39</v>
      </c>
      <c r="R444" s="15">
        <v>1317.1</v>
      </c>
      <c r="S444" s="15">
        <v>1308.77</v>
      </c>
      <c r="T444" s="15">
        <v>1302.85</v>
      </c>
      <c r="U444" s="15">
        <v>1304.3</v>
      </c>
      <c r="V444" s="15">
        <v>1304.72</v>
      </c>
      <c r="W444" s="15">
        <v>1357.19</v>
      </c>
      <c r="X444" s="15">
        <v>1315.39</v>
      </c>
      <c r="Y444" s="15">
        <v>1240.17</v>
      </c>
    </row>
    <row r="445" spans="1:25" ht="15.75">
      <c r="A445" s="10">
        <v>41134</v>
      </c>
      <c r="B445" s="15">
        <v>1127.14</v>
      </c>
      <c r="C445" s="15">
        <v>1024.59</v>
      </c>
      <c r="D445" s="15">
        <v>986.13</v>
      </c>
      <c r="E445" s="15">
        <v>956.59</v>
      </c>
      <c r="F445" s="15">
        <v>937.79</v>
      </c>
      <c r="G445" s="15">
        <v>944.05</v>
      </c>
      <c r="H445" s="15">
        <v>963.54</v>
      </c>
      <c r="I445" s="15">
        <v>1106.42</v>
      </c>
      <c r="J445" s="15">
        <v>1240.68</v>
      </c>
      <c r="K445" s="15">
        <v>1306.53</v>
      </c>
      <c r="L445" s="15">
        <v>1380.9</v>
      </c>
      <c r="M445" s="15">
        <v>1383.97</v>
      </c>
      <c r="N445" s="15">
        <v>1377.75</v>
      </c>
      <c r="O445" s="15">
        <v>1402.36</v>
      </c>
      <c r="P445" s="15">
        <v>1459.57</v>
      </c>
      <c r="Q445" s="15">
        <v>1437.1</v>
      </c>
      <c r="R445" s="15">
        <v>1387.21</v>
      </c>
      <c r="S445" s="15">
        <v>1361.69</v>
      </c>
      <c r="T445" s="15">
        <v>1293.63</v>
      </c>
      <c r="U445" s="15">
        <v>1260.95</v>
      </c>
      <c r="V445" s="15">
        <v>1260.02</v>
      </c>
      <c r="W445" s="15">
        <v>1329.62</v>
      </c>
      <c r="X445" s="15">
        <v>1285.88</v>
      </c>
      <c r="Y445" s="15">
        <v>1236.34</v>
      </c>
    </row>
    <row r="446" spans="1:25" ht="15.75">
      <c r="A446" s="10">
        <v>41135</v>
      </c>
      <c r="B446" s="15">
        <v>1073.05</v>
      </c>
      <c r="C446" s="15">
        <v>951.47</v>
      </c>
      <c r="D446" s="15">
        <v>916.04</v>
      </c>
      <c r="E446" s="15">
        <v>880.38</v>
      </c>
      <c r="F446" s="15">
        <v>881.99</v>
      </c>
      <c r="G446" s="15">
        <v>897.9</v>
      </c>
      <c r="H446" s="15">
        <v>960.46</v>
      </c>
      <c r="I446" s="15">
        <v>1102.74</v>
      </c>
      <c r="J446" s="15">
        <v>1235.99</v>
      </c>
      <c r="K446" s="15">
        <v>1298.68</v>
      </c>
      <c r="L446" s="15">
        <v>1338.4</v>
      </c>
      <c r="M446" s="15">
        <v>1342.96</v>
      </c>
      <c r="N446" s="15">
        <v>1337.93</v>
      </c>
      <c r="O446" s="15">
        <v>1378.07</v>
      </c>
      <c r="P446" s="15">
        <v>1409.26</v>
      </c>
      <c r="Q446" s="15">
        <v>1384.39</v>
      </c>
      <c r="R446" s="15">
        <v>1340.69</v>
      </c>
      <c r="S446" s="15">
        <v>1309.59</v>
      </c>
      <c r="T446" s="15">
        <v>1283.99</v>
      </c>
      <c r="U446" s="15">
        <v>1260.57</v>
      </c>
      <c r="V446" s="15">
        <v>1256.69</v>
      </c>
      <c r="W446" s="15">
        <v>1304.11</v>
      </c>
      <c r="X446" s="15">
        <v>1274.11</v>
      </c>
      <c r="Y446" s="15">
        <v>1196.13</v>
      </c>
    </row>
    <row r="447" spans="1:25" ht="15.75">
      <c r="A447" s="10">
        <v>41136</v>
      </c>
      <c r="B447" s="15">
        <v>1069.62</v>
      </c>
      <c r="C447" s="15">
        <v>923.22</v>
      </c>
      <c r="D447" s="15">
        <v>864.78</v>
      </c>
      <c r="E447" s="15">
        <v>841.05</v>
      </c>
      <c r="F447" s="15">
        <v>823.97</v>
      </c>
      <c r="G447" s="15">
        <v>867.33</v>
      </c>
      <c r="H447" s="15">
        <v>872.31</v>
      </c>
      <c r="I447" s="15">
        <v>1070.1</v>
      </c>
      <c r="J447" s="15">
        <v>1217.05</v>
      </c>
      <c r="K447" s="15">
        <v>1256.45</v>
      </c>
      <c r="L447" s="15">
        <v>1269.18</v>
      </c>
      <c r="M447" s="15">
        <v>1270.09</v>
      </c>
      <c r="N447" s="15">
        <v>1262.53</v>
      </c>
      <c r="O447" s="15">
        <v>1283.21</v>
      </c>
      <c r="P447" s="15">
        <v>1303.17</v>
      </c>
      <c r="Q447" s="15">
        <v>1291.33</v>
      </c>
      <c r="R447" s="15">
        <v>1268.48</v>
      </c>
      <c r="S447" s="15">
        <v>1254.45</v>
      </c>
      <c r="T447" s="15">
        <v>1248.68</v>
      </c>
      <c r="U447" s="15">
        <v>1242.94</v>
      </c>
      <c r="V447" s="15">
        <v>1246.33</v>
      </c>
      <c r="W447" s="15">
        <v>1274.56</v>
      </c>
      <c r="X447" s="15">
        <v>1271.6</v>
      </c>
      <c r="Y447" s="15">
        <v>1204.09</v>
      </c>
    </row>
    <row r="448" spans="1:25" ht="15.75">
      <c r="A448" s="10">
        <v>41137</v>
      </c>
      <c r="B448" s="15">
        <v>1052.42</v>
      </c>
      <c r="C448" s="15">
        <v>901.47</v>
      </c>
      <c r="D448" s="15">
        <v>858.65</v>
      </c>
      <c r="E448" s="15">
        <v>830.01</v>
      </c>
      <c r="F448" s="15">
        <v>999.39</v>
      </c>
      <c r="G448" s="15">
        <v>872.58</v>
      </c>
      <c r="H448" s="15">
        <v>870.1</v>
      </c>
      <c r="I448" s="15">
        <v>1040.7</v>
      </c>
      <c r="J448" s="15">
        <v>1204.11</v>
      </c>
      <c r="K448" s="15">
        <v>1244.44</v>
      </c>
      <c r="L448" s="15">
        <v>1263.12</v>
      </c>
      <c r="M448" s="15">
        <v>1265</v>
      </c>
      <c r="N448" s="15">
        <v>1255.98</v>
      </c>
      <c r="O448" s="15">
        <v>1272.27</v>
      </c>
      <c r="P448" s="15">
        <v>1300.83</v>
      </c>
      <c r="Q448" s="15">
        <v>1291.66</v>
      </c>
      <c r="R448" s="15">
        <v>1265.72</v>
      </c>
      <c r="S448" s="15">
        <v>1245.81</v>
      </c>
      <c r="T448" s="15">
        <v>1234.05</v>
      </c>
      <c r="U448" s="15">
        <v>1227.96</v>
      </c>
      <c r="V448" s="15">
        <v>1222.34</v>
      </c>
      <c r="W448" s="15">
        <v>1245.66</v>
      </c>
      <c r="X448" s="15">
        <v>1231</v>
      </c>
      <c r="Y448" s="15">
        <v>1153.27</v>
      </c>
    </row>
    <row r="449" spans="1:25" ht="15.75">
      <c r="A449" s="10">
        <v>41138</v>
      </c>
      <c r="B449" s="15">
        <v>1032.91</v>
      </c>
      <c r="C449" s="15">
        <v>954.31</v>
      </c>
      <c r="D449" s="15">
        <v>846.72</v>
      </c>
      <c r="E449" s="15">
        <v>826.71</v>
      </c>
      <c r="F449" s="15">
        <v>835.83</v>
      </c>
      <c r="G449" s="15">
        <v>923.51</v>
      </c>
      <c r="H449" s="15">
        <v>939.7</v>
      </c>
      <c r="I449" s="15">
        <v>1064.7</v>
      </c>
      <c r="J449" s="15">
        <v>1210.08</v>
      </c>
      <c r="K449" s="15">
        <v>1257.55</v>
      </c>
      <c r="L449" s="15">
        <v>1276.16</v>
      </c>
      <c r="M449" s="15">
        <v>1272.58</v>
      </c>
      <c r="N449" s="15">
        <v>1264.2</v>
      </c>
      <c r="O449" s="15">
        <v>1278.68</v>
      </c>
      <c r="P449" s="15">
        <v>1282.35</v>
      </c>
      <c r="Q449" s="15">
        <v>1280.14</v>
      </c>
      <c r="R449" s="15">
        <v>1266.35</v>
      </c>
      <c r="S449" s="15">
        <v>1255.91</v>
      </c>
      <c r="T449" s="15">
        <v>1252.45</v>
      </c>
      <c r="U449" s="15">
        <v>1241.88</v>
      </c>
      <c r="V449" s="15">
        <v>1235.12</v>
      </c>
      <c r="W449" s="15">
        <v>1263.45</v>
      </c>
      <c r="X449" s="15">
        <v>1245.74</v>
      </c>
      <c r="Y449" s="15">
        <v>1153.45</v>
      </c>
    </row>
    <row r="450" spans="1:25" ht="15.75">
      <c r="A450" s="10">
        <v>41139</v>
      </c>
      <c r="B450" s="15">
        <v>1081.15</v>
      </c>
      <c r="C450" s="15">
        <v>998.24</v>
      </c>
      <c r="D450" s="15">
        <v>983.82</v>
      </c>
      <c r="E450" s="15">
        <v>978.15</v>
      </c>
      <c r="F450" s="15">
        <v>970.03</v>
      </c>
      <c r="G450" s="15">
        <v>972.89</v>
      </c>
      <c r="H450" s="15">
        <v>942.48</v>
      </c>
      <c r="I450" s="15">
        <v>972.89</v>
      </c>
      <c r="J450" s="15">
        <v>1085.25</v>
      </c>
      <c r="K450" s="15">
        <v>1179.46</v>
      </c>
      <c r="L450" s="15">
        <v>1193.56</v>
      </c>
      <c r="M450" s="15">
        <v>1199.48</v>
      </c>
      <c r="N450" s="15">
        <v>1200.15</v>
      </c>
      <c r="O450" s="15">
        <v>1201.17</v>
      </c>
      <c r="P450" s="15">
        <v>1204.64</v>
      </c>
      <c r="Q450" s="15">
        <v>1201.52</v>
      </c>
      <c r="R450" s="15">
        <v>1198.11</v>
      </c>
      <c r="S450" s="15">
        <v>1197.29</v>
      </c>
      <c r="T450" s="15">
        <v>1196</v>
      </c>
      <c r="U450" s="15">
        <v>1200.75</v>
      </c>
      <c r="V450" s="15">
        <v>1207.15</v>
      </c>
      <c r="W450" s="15">
        <v>1219.74</v>
      </c>
      <c r="X450" s="15">
        <v>1215.57</v>
      </c>
      <c r="Y450" s="15">
        <v>1131.67</v>
      </c>
    </row>
    <row r="451" spans="1:25" ht="15.75">
      <c r="A451" s="10">
        <v>41140</v>
      </c>
      <c r="B451" s="15">
        <v>1058.65</v>
      </c>
      <c r="C451" s="15">
        <v>995.95</v>
      </c>
      <c r="D451" s="15">
        <v>905.09</v>
      </c>
      <c r="E451" s="15">
        <v>839.06</v>
      </c>
      <c r="F451" s="15">
        <v>820.32</v>
      </c>
      <c r="G451" s="15">
        <v>823.51</v>
      </c>
      <c r="H451" s="15">
        <v>61.14</v>
      </c>
      <c r="I451" s="15">
        <v>685.1</v>
      </c>
      <c r="J451" s="15">
        <v>988.88</v>
      </c>
      <c r="K451" s="15">
        <v>1048.02</v>
      </c>
      <c r="L451" s="15">
        <v>1089.2</v>
      </c>
      <c r="M451" s="15">
        <v>1107.43</v>
      </c>
      <c r="N451" s="15">
        <v>1110.95</v>
      </c>
      <c r="O451" s="15">
        <v>1124.63</v>
      </c>
      <c r="P451" s="15">
        <v>1159.95</v>
      </c>
      <c r="Q451" s="15">
        <v>1156.91</v>
      </c>
      <c r="R451" s="15">
        <v>1147.22</v>
      </c>
      <c r="S451" s="15">
        <v>1151.97</v>
      </c>
      <c r="T451" s="15">
        <v>1163.63</v>
      </c>
      <c r="U451" s="15">
        <v>1155.01</v>
      </c>
      <c r="V451" s="15">
        <v>1145.92</v>
      </c>
      <c r="W451" s="15">
        <v>1198.57</v>
      </c>
      <c r="X451" s="15">
        <v>1149.29</v>
      </c>
      <c r="Y451" s="15">
        <v>1085.53</v>
      </c>
    </row>
    <row r="452" spans="1:25" ht="15.75">
      <c r="A452" s="10">
        <v>41141</v>
      </c>
      <c r="B452" s="15">
        <v>1008.36</v>
      </c>
      <c r="C452" s="15">
        <v>897.05</v>
      </c>
      <c r="D452" s="15">
        <v>824.67</v>
      </c>
      <c r="E452" s="15">
        <v>805.35</v>
      </c>
      <c r="F452" s="15">
        <v>755.98</v>
      </c>
      <c r="G452" s="15">
        <v>791.56</v>
      </c>
      <c r="H452" s="15">
        <v>818.86</v>
      </c>
      <c r="I452" s="15">
        <v>974.43</v>
      </c>
      <c r="J452" s="15">
        <v>1192.62</v>
      </c>
      <c r="K452" s="15">
        <v>1229.96</v>
      </c>
      <c r="L452" s="15">
        <v>1248.98</v>
      </c>
      <c r="M452" s="15">
        <v>1245.79</v>
      </c>
      <c r="N452" s="15">
        <v>1237.82</v>
      </c>
      <c r="O452" s="15">
        <v>1254.84</v>
      </c>
      <c r="P452" s="15">
        <v>1272.74</v>
      </c>
      <c r="Q452" s="15">
        <v>1257.98</v>
      </c>
      <c r="R452" s="15">
        <v>1243.48</v>
      </c>
      <c r="S452" s="15">
        <v>1226.94</v>
      </c>
      <c r="T452" s="15">
        <v>1222.85</v>
      </c>
      <c r="U452" s="15">
        <v>1218.13</v>
      </c>
      <c r="V452" s="15">
        <v>1220.65</v>
      </c>
      <c r="W452" s="15">
        <v>1229.04</v>
      </c>
      <c r="X452" s="15">
        <v>1211.35</v>
      </c>
      <c r="Y452" s="15">
        <v>1031.27</v>
      </c>
    </row>
    <row r="453" spans="1:25" ht="15.75">
      <c r="A453" s="10">
        <v>41142</v>
      </c>
      <c r="B453" s="15">
        <v>960.69</v>
      </c>
      <c r="C453" s="15">
        <v>839.01</v>
      </c>
      <c r="D453" s="15">
        <v>832.78</v>
      </c>
      <c r="E453" s="15">
        <v>815.96</v>
      </c>
      <c r="F453" s="15">
        <v>799.36</v>
      </c>
      <c r="G453" s="15">
        <v>816</v>
      </c>
      <c r="H453" s="15">
        <v>909.25</v>
      </c>
      <c r="I453" s="15">
        <v>1006.9</v>
      </c>
      <c r="J453" s="15">
        <v>1188.41</v>
      </c>
      <c r="K453" s="15">
        <v>1248.46</v>
      </c>
      <c r="L453" s="15">
        <v>1275.23</v>
      </c>
      <c r="M453" s="15">
        <v>1271.13</v>
      </c>
      <c r="N453" s="15">
        <v>1262.09</v>
      </c>
      <c r="O453" s="15">
        <v>1278.86</v>
      </c>
      <c r="P453" s="15">
        <v>1295.24</v>
      </c>
      <c r="Q453" s="15">
        <v>1276.6</v>
      </c>
      <c r="R453" s="15">
        <v>1260.59</v>
      </c>
      <c r="S453" s="15">
        <v>1245.01</v>
      </c>
      <c r="T453" s="15">
        <v>1237.78</v>
      </c>
      <c r="U453" s="15">
        <v>1227.26</v>
      </c>
      <c r="V453" s="15">
        <v>1232.65</v>
      </c>
      <c r="W453" s="15">
        <v>1254.17</v>
      </c>
      <c r="X453" s="15">
        <v>1222.68</v>
      </c>
      <c r="Y453" s="15">
        <v>1068.77</v>
      </c>
    </row>
    <row r="454" spans="1:25" ht="15.75">
      <c r="A454" s="10">
        <v>41143</v>
      </c>
      <c r="B454" s="15">
        <v>959.43</v>
      </c>
      <c r="C454" s="15">
        <v>829.21</v>
      </c>
      <c r="D454" s="15">
        <v>822.51</v>
      </c>
      <c r="E454" s="15">
        <v>816.36</v>
      </c>
      <c r="F454" s="15">
        <v>817.02</v>
      </c>
      <c r="G454" s="15">
        <v>820.35</v>
      </c>
      <c r="H454" s="15">
        <v>905.38</v>
      </c>
      <c r="I454" s="15">
        <v>995.23</v>
      </c>
      <c r="J454" s="15">
        <v>1142.43</v>
      </c>
      <c r="K454" s="15">
        <v>1226.58</v>
      </c>
      <c r="L454" s="15">
        <v>1252.14</v>
      </c>
      <c r="M454" s="15">
        <v>1240.71</v>
      </c>
      <c r="N454" s="15">
        <v>1227.83</v>
      </c>
      <c r="O454" s="15">
        <v>1247.76</v>
      </c>
      <c r="P454" s="15">
        <v>1270.99</v>
      </c>
      <c r="Q454" s="15">
        <v>1270.8</v>
      </c>
      <c r="R454" s="15">
        <v>1257.14</v>
      </c>
      <c r="S454" s="15">
        <v>1256.9</v>
      </c>
      <c r="T454" s="15">
        <v>1237.32</v>
      </c>
      <c r="U454" s="15">
        <v>1253.55</v>
      </c>
      <c r="V454" s="15">
        <v>1252.24</v>
      </c>
      <c r="W454" s="15">
        <v>1263.35</v>
      </c>
      <c r="X454" s="15">
        <v>1242.52</v>
      </c>
      <c r="Y454" s="15">
        <v>1047.05</v>
      </c>
    </row>
    <row r="455" spans="1:25" ht="15.75">
      <c r="A455" s="10">
        <v>41144</v>
      </c>
      <c r="B455" s="15">
        <v>958.51</v>
      </c>
      <c r="C455" s="15">
        <v>898.24</v>
      </c>
      <c r="D455" s="15">
        <v>896.97</v>
      </c>
      <c r="E455" s="15">
        <v>879.35</v>
      </c>
      <c r="F455" s="15">
        <v>870.26</v>
      </c>
      <c r="G455" s="15">
        <v>914.05</v>
      </c>
      <c r="H455" s="15">
        <v>907.16</v>
      </c>
      <c r="I455" s="15">
        <v>1006.45</v>
      </c>
      <c r="J455" s="15">
        <v>1179.27</v>
      </c>
      <c r="K455" s="15">
        <v>1284.37</v>
      </c>
      <c r="L455" s="15">
        <v>1307.85</v>
      </c>
      <c r="M455" s="15">
        <v>1308.26</v>
      </c>
      <c r="N455" s="15">
        <v>1296.21</v>
      </c>
      <c r="O455" s="15">
        <v>1307.7</v>
      </c>
      <c r="P455" s="15">
        <v>1316.51</v>
      </c>
      <c r="Q455" s="15">
        <v>1299.57</v>
      </c>
      <c r="R455" s="15">
        <v>1282.34</v>
      </c>
      <c r="S455" s="15">
        <v>1268.29</v>
      </c>
      <c r="T455" s="15">
        <v>1243.13</v>
      </c>
      <c r="U455" s="15">
        <v>1239.64</v>
      </c>
      <c r="V455" s="15">
        <v>1276.27</v>
      </c>
      <c r="W455" s="15">
        <v>1299.07</v>
      </c>
      <c r="X455" s="15">
        <v>1216.08</v>
      </c>
      <c r="Y455" s="15">
        <v>1053.4</v>
      </c>
    </row>
    <row r="456" spans="1:25" ht="15.75">
      <c r="A456" s="10">
        <v>41145</v>
      </c>
      <c r="B456" s="15">
        <v>972.35</v>
      </c>
      <c r="C456" s="15">
        <v>935.79</v>
      </c>
      <c r="D456" s="15">
        <v>922.76</v>
      </c>
      <c r="E456" s="15">
        <v>910.74</v>
      </c>
      <c r="F456" s="15">
        <v>911.96</v>
      </c>
      <c r="G456" s="15">
        <v>933.16</v>
      </c>
      <c r="H456" s="15">
        <v>953.45</v>
      </c>
      <c r="I456" s="15">
        <v>1020.11</v>
      </c>
      <c r="J456" s="15">
        <v>1212.39</v>
      </c>
      <c r="K456" s="15">
        <v>1309.51</v>
      </c>
      <c r="L456" s="15">
        <v>1326.27</v>
      </c>
      <c r="M456" s="15">
        <v>1320.78</v>
      </c>
      <c r="N456" s="15">
        <v>1307.42</v>
      </c>
      <c r="O456" s="15">
        <v>1317.44</v>
      </c>
      <c r="P456" s="15">
        <v>1331.12</v>
      </c>
      <c r="Q456" s="15">
        <v>1312.68</v>
      </c>
      <c r="R456" s="15">
        <v>1298.5</v>
      </c>
      <c r="S456" s="15">
        <v>1280.89</v>
      </c>
      <c r="T456" s="15">
        <v>1257.14</v>
      </c>
      <c r="U456" s="15">
        <v>1258.86</v>
      </c>
      <c r="V456" s="15">
        <v>1306.53</v>
      </c>
      <c r="W456" s="15">
        <v>1326.91</v>
      </c>
      <c r="X456" s="15">
        <v>1245.61</v>
      </c>
      <c r="Y456" s="15">
        <v>1107.69</v>
      </c>
    </row>
    <row r="457" spans="1:25" ht="15.75">
      <c r="A457" s="10">
        <v>41146</v>
      </c>
      <c r="B457" s="15">
        <v>1097.19</v>
      </c>
      <c r="C457" s="15">
        <v>1039.49</v>
      </c>
      <c r="D457" s="15">
        <v>966.08</v>
      </c>
      <c r="E457" s="15">
        <v>960.31</v>
      </c>
      <c r="F457" s="15">
        <v>945.62</v>
      </c>
      <c r="G457" s="15">
        <v>960.99</v>
      </c>
      <c r="H457" s="15">
        <v>942.97</v>
      </c>
      <c r="I457" s="15">
        <v>959.5</v>
      </c>
      <c r="J457" s="15">
        <v>1128.58</v>
      </c>
      <c r="K457" s="15">
        <v>1243.26</v>
      </c>
      <c r="L457" s="15">
        <v>1266.37</v>
      </c>
      <c r="M457" s="15">
        <v>1267.73</v>
      </c>
      <c r="N457" s="15">
        <v>1266.97</v>
      </c>
      <c r="O457" s="15">
        <v>1267.59</v>
      </c>
      <c r="P457" s="15">
        <v>1276.91</v>
      </c>
      <c r="Q457" s="15">
        <v>1275.6</v>
      </c>
      <c r="R457" s="15">
        <v>1270.39</v>
      </c>
      <c r="S457" s="15">
        <v>1254.25</v>
      </c>
      <c r="T457" s="15">
        <v>1258.4</v>
      </c>
      <c r="U457" s="15">
        <v>1253.85</v>
      </c>
      <c r="V457" s="15">
        <v>1269.72</v>
      </c>
      <c r="W457" s="15">
        <v>1270.29</v>
      </c>
      <c r="X457" s="15">
        <v>1242.49</v>
      </c>
      <c r="Y457" s="15">
        <v>1145.86</v>
      </c>
    </row>
    <row r="458" spans="1:25" ht="15.75">
      <c r="A458" s="10">
        <v>41147</v>
      </c>
      <c r="B458" s="15">
        <v>1047.19</v>
      </c>
      <c r="C458" s="15">
        <v>988.02</v>
      </c>
      <c r="D458" s="15">
        <v>962.75</v>
      </c>
      <c r="E458" s="15">
        <v>942.62</v>
      </c>
      <c r="F458" s="15">
        <v>936.61</v>
      </c>
      <c r="G458" s="15">
        <v>935.27</v>
      </c>
      <c r="H458" s="15">
        <v>918.7</v>
      </c>
      <c r="I458" s="15">
        <v>876.65</v>
      </c>
      <c r="J458" s="15">
        <v>963.29</v>
      </c>
      <c r="K458" s="15">
        <v>1032.26</v>
      </c>
      <c r="L458" s="15">
        <v>1081.84</v>
      </c>
      <c r="M458" s="15">
        <v>1092.69</v>
      </c>
      <c r="N458" s="15">
        <v>1095.78</v>
      </c>
      <c r="O458" s="15">
        <v>1097.4</v>
      </c>
      <c r="P458" s="15">
        <v>1136.96</v>
      </c>
      <c r="Q458" s="15">
        <v>1140.12</v>
      </c>
      <c r="R458" s="15">
        <v>1149.11</v>
      </c>
      <c r="S458" s="15">
        <v>1146.69</v>
      </c>
      <c r="T458" s="15">
        <v>1148.04</v>
      </c>
      <c r="U458" s="15">
        <v>1151.04</v>
      </c>
      <c r="V458" s="15">
        <v>1186.71</v>
      </c>
      <c r="W458" s="15">
        <v>1225.92</v>
      </c>
      <c r="X458" s="15">
        <v>1194.48</v>
      </c>
      <c r="Y458" s="15">
        <v>1087.21</v>
      </c>
    </row>
    <row r="459" spans="1:25" ht="15.75">
      <c r="A459" s="10">
        <v>41148</v>
      </c>
      <c r="B459" s="15">
        <v>991.22</v>
      </c>
      <c r="C459" s="15">
        <v>964.35</v>
      </c>
      <c r="D459" s="15">
        <v>940.56</v>
      </c>
      <c r="E459" s="15">
        <v>926.5</v>
      </c>
      <c r="F459" s="15">
        <v>914.06</v>
      </c>
      <c r="G459" s="15">
        <v>925.72</v>
      </c>
      <c r="H459" s="15">
        <v>980.97</v>
      </c>
      <c r="I459" s="15">
        <v>1006.98</v>
      </c>
      <c r="J459" s="15">
        <v>1251.65</v>
      </c>
      <c r="K459" s="15">
        <v>1311.4</v>
      </c>
      <c r="L459" s="15">
        <v>1324.56</v>
      </c>
      <c r="M459" s="15">
        <v>1321.86</v>
      </c>
      <c r="N459" s="15">
        <v>1313.49</v>
      </c>
      <c r="O459" s="15">
        <v>1327.71</v>
      </c>
      <c r="P459" s="15">
        <v>1319.96</v>
      </c>
      <c r="Q459" s="15">
        <v>1312.98</v>
      </c>
      <c r="R459" s="15">
        <v>1302.32</v>
      </c>
      <c r="S459" s="15">
        <v>1307.6</v>
      </c>
      <c r="T459" s="15">
        <v>1267.38</v>
      </c>
      <c r="U459" s="15">
        <v>1262.76</v>
      </c>
      <c r="V459" s="15">
        <v>1308.56</v>
      </c>
      <c r="W459" s="15">
        <v>1323.02</v>
      </c>
      <c r="X459" s="15">
        <v>1248.1</v>
      </c>
      <c r="Y459" s="15">
        <v>1133.19</v>
      </c>
    </row>
    <row r="460" spans="1:25" ht="15.75">
      <c r="A460" s="10">
        <v>41149</v>
      </c>
      <c r="B460" s="15">
        <v>1009.48</v>
      </c>
      <c r="C460" s="15">
        <v>931.62</v>
      </c>
      <c r="D460" s="15">
        <v>904.02</v>
      </c>
      <c r="E460" s="15">
        <v>885.55</v>
      </c>
      <c r="F460" s="15">
        <v>886.48</v>
      </c>
      <c r="G460" s="15">
        <v>933.79</v>
      </c>
      <c r="H460" s="15">
        <v>969.98</v>
      </c>
      <c r="I460" s="15">
        <v>1005.44</v>
      </c>
      <c r="J460" s="15">
        <v>1195.59</v>
      </c>
      <c r="K460" s="15">
        <v>1291.27</v>
      </c>
      <c r="L460" s="15">
        <v>1316.74</v>
      </c>
      <c r="M460" s="15">
        <v>1055.87</v>
      </c>
      <c r="N460" s="15">
        <v>998.14</v>
      </c>
      <c r="O460" s="15">
        <v>1017.63</v>
      </c>
      <c r="P460" s="15">
        <v>1058.5</v>
      </c>
      <c r="Q460" s="15">
        <v>1022.19</v>
      </c>
      <c r="R460" s="15">
        <v>948.44</v>
      </c>
      <c r="S460" s="15">
        <v>911.27</v>
      </c>
      <c r="T460" s="15">
        <v>1250.29</v>
      </c>
      <c r="U460" s="15">
        <v>1230.01</v>
      </c>
      <c r="V460" s="15">
        <v>1271.82</v>
      </c>
      <c r="W460" s="15">
        <v>1305.94</v>
      </c>
      <c r="X460" s="15">
        <v>1224.45</v>
      </c>
      <c r="Y460" s="15">
        <v>1118.51</v>
      </c>
    </row>
    <row r="461" spans="1:25" ht="15.75">
      <c r="A461" s="10">
        <v>41150</v>
      </c>
      <c r="B461" s="15">
        <v>974.65</v>
      </c>
      <c r="C461" s="15">
        <v>927.17</v>
      </c>
      <c r="D461" s="15">
        <v>864.82</v>
      </c>
      <c r="E461" s="15">
        <v>847.1</v>
      </c>
      <c r="F461" s="15">
        <v>861.76</v>
      </c>
      <c r="G461" s="15">
        <v>879.91</v>
      </c>
      <c r="H461" s="15">
        <v>938.41</v>
      </c>
      <c r="I461" s="15">
        <v>952.71</v>
      </c>
      <c r="J461" s="15">
        <v>1188.72</v>
      </c>
      <c r="K461" s="15">
        <v>1259.91</v>
      </c>
      <c r="L461" s="15">
        <v>1271.3</v>
      </c>
      <c r="M461" s="15">
        <v>1264.95</v>
      </c>
      <c r="N461" s="15">
        <v>1253.88</v>
      </c>
      <c r="O461" s="15">
        <v>1266.43</v>
      </c>
      <c r="P461" s="15">
        <v>1282.53</v>
      </c>
      <c r="Q461" s="15">
        <v>1266.46</v>
      </c>
      <c r="R461" s="15">
        <v>1259.49</v>
      </c>
      <c r="S461" s="15">
        <v>1252.5</v>
      </c>
      <c r="T461" s="15">
        <v>1247.29</v>
      </c>
      <c r="U461" s="15">
        <v>1238.14</v>
      </c>
      <c r="V461" s="15">
        <v>1261.1</v>
      </c>
      <c r="W461" s="15">
        <v>1273.69</v>
      </c>
      <c r="X461" s="15">
        <v>1204.12</v>
      </c>
      <c r="Y461" s="15">
        <v>1045.39</v>
      </c>
    </row>
    <row r="462" spans="1:25" ht="15.75">
      <c r="A462" s="10">
        <v>41151</v>
      </c>
      <c r="B462" s="15">
        <v>932.64</v>
      </c>
      <c r="C462" s="15">
        <v>859.94</v>
      </c>
      <c r="D462" s="15">
        <v>869.19</v>
      </c>
      <c r="E462" s="15">
        <v>833.25</v>
      </c>
      <c r="F462" s="15">
        <v>849.06</v>
      </c>
      <c r="G462" s="15">
        <v>849.97</v>
      </c>
      <c r="H462" s="15">
        <v>890.28</v>
      </c>
      <c r="I462" s="15">
        <v>914.68</v>
      </c>
      <c r="J462" s="15">
        <v>1153.87</v>
      </c>
      <c r="K462" s="15">
        <v>1250.31</v>
      </c>
      <c r="L462" s="15">
        <v>1264.41</v>
      </c>
      <c r="M462" s="15">
        <v>1260.41</v>
      </c>
      <c r="N462" s="15">
        <v>1254.26</v>
      </c>
      <c r="O462" s="15">
        <v>1271.46</v>
      </c>
      <c r="P462" s="15">
        <v>1288.19</v>
      </c>
      <c r="Q462" s="15">
        <v>1267.46</v>
      </c>
      <c r="R462" s="15">
        <v>1257.08</v>
      </c>
      <c r="S462" s="15">
        <v>1245.72</v>
      </c>
      <c r="T462" s="15">
        <v>1255.47</v>
      </c>
      <c r="U462" s="15">
        <v>1257.63</v>
      </c>
      <c r="V462" s="15">
        <v>1274.98</v>
      </c>
      <c r="W462" s="15">
        <v>1282.82</v>
      </c>
      <c r="X462" s="15">
        <v>1209.53</v>
      </c>
      <c r="Y462" s="15">
        <v>1018.79</v>
      </c>
    </row>
    <row r="463" spans="1:25" ht="15.75">
      <c r="A463" s="10">
        <v>41152</v>
      </c>
      <c r="B463" s="15">
        <v>901.83</v>
      </c>
      <c r="C463" s="15">
        <v>847.09</v>
      </c>
      <c r="D463" s="15">
        <v>825.82</v>
      </c>
      <c r="E463" s="15">
        <v>795.22</v>
      </c>
      <c r="F463" s="15">
        <v>786.99</v>
      </c>
      <c r="G463" s="15">
        <v>849.77</v>
      </c>
      <c r="H463" s="15">
        <v>874.86</v>
      </c>
      <c r="I463" s="15">
        <v>914.46</v>
      </c>
      <c r="J463" s="15">
        <v>1121.18</v>
      </c>
      <c r="K463" s="15">
        <v>1236.29</v>
      </c>
      <c r="L463" s="15">
        <v>1245.45</v>
      </c>
      <c r="M463" s="15">
        <v>1243.52</v>
      </c>
      <c r="N463" s="15">
        <v>1237.18</v>
      </c>
      <c r="O463" s="15">
        <v>1245.19</v>
      </c>
      <c r="P463" s="15">
        <v>1261.96</v>
      </c>
      <c r="Q463" s="15">
        <v>1244.52</v>
      </c>
      <c r="R463" s="15">
        <v>1242.05</v>
      </c>
      <c r="S463" s="15">
        <v>1229.73</v>
      </c>
      <c r="T463" s="15">
        <v>1225.72</v>
      </c>
      <c r="U463" s="15">
        <v>1211.04</v>
      </c>
      <c r="V463" s="15">
        <v>1249.03</v>
      </c>
      <c r="W463" s="15">
        <v>1259.98</v>
      </c>
      <c r="X463" s="15">
        <v>1122.69</v>
      </c>
      <c r="Y463" s="15">
        <v>986.3</v>
      </c>
    </row>
    <row r="464" spans="1:25" ht="12.75">
      <c r="A464" s="11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</row>
    <row r="465" spans="1:25" ht="15.75" customHeight="1">
      <c r="A465" s="72" t="s">
        <v>13</v>
      </c>
      <c r="B465" s="72" t="s">
        <v>48</v>
      </c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</row>
    <row r="466" spans="1:25" ht="40.5" customHeight="1">
      <c r="A466" s="72"/>
      <c r="B466" s="6" t="s">
        <v>14</v>
      </c>
      <c r="C466" s="6" t="s">
        <v>15</v>
      </c>
      <c r="D466" s="6" t="s">
        <v>16</v>
      </c>
      <c r="E466" s="6" t="s">
        <v>17</v>
      </c>
      <c r="F466" s="6" t="s">
        <v>18</v>
      </c>
      <c r="G466" s="6" t="s">
        <v>19</v>
      </c>
      <c r="H466" s="6" t="s">
        <v>20</v>
      </c>
      <c r="I466" s="6" t="s">
        <v>21</v>
      </c>
      <c r="J466" s="6" t="s">
        <v>22</v>
      </c>
      <c r="K466" s="6" t="s">
        <v>23</v>
      </c>
      <c r="L466" s="6" t="s">
        <v>24</v>
      </c>
      <c r="M466" s="6" t="s">
        <v>25</v>
      </c>
      <c r="N466" s="6" t="s">
        <v>26</v>
      </c>
      <c r="O466" s="6" t="s">
        <v>27</v>
      </c>
      <c r="P466" s="6" t="s">
        <v>28</v>
      </c>
      <c r="Q466" s="6" t="s">
        <v>29</v>
      </c>
      <c r="R466" s="6" t="s">
        <v>30</v>
      </c>
      <c r="S466" s="6" t="s">
        <v>31</v>
      </c>
      <c r="T466" s="6" t="s">
        <v>32</v>
      </c>
      <c r="U466" s="6" t="s">
        <v>33</v>
      </c>
      <c r="V466" s="6" t="s">
        <v>34</v>
      </c>
      <c r="W466" s="6" t="s">
        <v>35</v>
      </c>
      <c r="X466" s="6" t="s">
        <v>36</v>
      </c>
      <c r="Y466" s="6" t="s">
        <v>37</v>
      </c>
    </row>
    <row r="467" spans="1:25" ht="15.75">
      <c r="A467" s="10">
        <v>41122</v>
      </c>
      <c r="B467" s="15">
        <v>1104.27</v>
      </c>
      <c r="C467" s="15">
        <v>1019.92</v>
      </c>
      <c r="D467" s="15">
        <v>979.2</v>
      </c>
      <c r="E467" s="15">
        <v>935.47</v>
      </c>
      <c r="F467" s="15">
        <v>897.74</v>
      </c>
      <c r="G467" s="15">
        <v>878.25</v>
      </c>
      <c r="H467" s="15">
        <v>943.52</v>
      </c>
      <c r="I467" s="15">
        <v>1035.47</v>
      </c>
      <c r="J467" s="15">
        <v>1213.98</v>
      </c>
      <c r="K467" s="15">
        <v>1329.33</v>
      </c>
      <c r="L467" s="15">
        <v>1392.89</v>
      </c>
      <c r="M467" s="15">
        <v>1401.79</v>
      </c>
      <c r="N467" s="15">
        <v>1378.68</v>
      </c>
      <c r="O467" s="15">
        <v>1415.48</v>
      </c>
      <c r="P467" s="15">
        <v>1471.76</v>
      </c>
      <c r="Q467" s="15">
        <v>1475.13</v>
      </c>
      <c r="R467" s="15">
        <v>1406.67</v>
      </c>
      <c r="S467" s="15">
        <v>1382.81</v>
      </c>
      <c r="T467" s="15">
        <v>1364.24</v>
      </c>
      <c r="U467" s="15">
        <v>1259.13</v>
      </c>
      <c r="V467" s="15">
        <v>1252.33</v>
      </c>
      <c r="W467" s="15">
        <v>1331.47</v>
      </c>
      <c r="X467" s="15">
        <v>1335.93</v>
      </c>
      <c r="Y467" s="15">
        <v>1176.35</v>
      </c>
    </row>
    <row r="468" spans="1:25" ht="15.75">
      <c r="A468" s="10">
        <v>41123</v>
      </c>
      <c r="B468" s="15">
        <v>1093.35</v>
      </c>
      <c r="C468" s="15">
        <v>944.86</v>
      </c>
      <c r="D468" s="15">
        <v>838.97</v>
      </c>
      <c r="E468" s="15">
        <v>818.72</v>
      </c>
      <c r="F468" s="15">
        <v>808.78</v>
      </c>
      <c r="G468" s="15">
        <v>792.19</v>
      </c>
      <c r="H468" s="15">
        <v>815.76</v>
      </c>
      <c r="I468" s="15">
        <v>1046.15</v>
      </c>
      <c r="J468" s="15">
        <v>1271.17</v>
      </c>
      <c r="K468" s="15">
        <v>1380.05</v>
      </c>
      <c r="L468" s="15">
        <v>1469.57</v>
      </c>
      <c r="M468" s="15">
        <v>1452.83</v>
      </c>
      <c r="N468" s="15">
        <v>1453.18</v>
      </c>
      <c r="O468" s="15">
        <v>1472.24</v>
      </c>
      <c r="P468" s="15">
        <v>1487.49</v>
      </c>
      <c r="Q468" s="15">
        <v>1474.38</v>
      </c>
      <c r="R468" s="15">
        <v>1460.61</v>
      </c>
      <c r="S468" s="15">
        <v>1460.96</v>
      </c>
      <c r="T468" s="15">
        <v>1451.84</v>
      </c>
      <c r="U468" s="15">
        <v>1371.49</v>
      </c>
      <c r="V468" s="15">
        <v>1331.11</v>
      </c>
      <c r="W468" s="15">
        <v>1459.54</v>
      </c>
      <c r="X468" s="15">
        <v>1469.88</v>
      </c>
      <c r="Y468" s="15">
        <v>1221.19</v>
      </c>
    </row>
    <row r="469" spans="1:25" ht="15.75">
      <c r="A469" s="10">
        <v>41124</v>
      </c>
      <c r="B469" s="15">
        <v>1141.82</v>
      </c>
      <c r="C469" s="15">
        <v>1032.37</v>
      </c>
      <c r="D469" s="15">
        <v>872.06</v>
      </c>
      <c r="E469" s="15">
        <v>860.16</v>
      </c>
      <c r="F469" s="15">
        <v>852.6</v>
      </c>
      <c r="G469" s="15">
        <v>835</v>
      </c>
      <c r="H469" s="15">
        <v>863.35</v>
      </c>
      <c r="I469" s="15">
        <v>1086.53</v>
      </c>
      <c r="J469" s="15">
        <v>1304.04</v>
      </c>
      <c r="K469" s="15">
        <v>1648.4</v>
      </c>
      <c r="L469" s="15">
        <v>1808.59</v>
      </c>
      <c r="M469" s="15">
        <v>1817.83</v>
      </c>
      <c r="N469" s="15">
        <v>1822.85</v>
      </c>
      <c r="O469" s="15">
        <v>1813.17</v>
      </c>
      <c r="P469" s="15">
        <v>1815.15</v>
      </c>
      <c r="Q469" s="15">
        <v>1817.49</v>
      </c>
      <c r="R469" s="15">
        <v>1816.31</v>
      </c>
      <c r="S469" s="15">
        <v>1852.12</v>
      </c>
      <c r="T469" s="15">
        <v>1847.53</v>
      </c>
      <c r="U469" s="15">
        <v>1551.88</v>
      </c>
      <c r="V469" s="15">
        <v>1404.49</v>
      </c>
      <c r="W469" s="15">
        <v>1537.29</v>
      </c>
      <c r="X469" s="15">
        <v>1511.65</v>
      </c>
      <c r="Y469" s="15">
        <v>1196.79</v>
      </c>
    </row>
    <row r="470" spans="1:25" ht="15.75">
      <c r="A470" s="10">
        <v>41125</v>
      </c>
      <c r="B470" s="15">
        <v>1177.76</v>
      </c>
      <c r="C470" s="15">
        <v>1047.99</v>
      </c>
      <c r="D470" s="15">
        <v>1023.19</v>
      </c>
      <c r="E470" s="15">
        <v>1011.86</v>
      </c>
      <c r="F470" s="15">
        <v>989.06</v>
      </c>
      <c r="G470" s="15">
        <v>922.56</v>
      </c>
      <c r="H470" s="15">
        <v>892.32</v>
      </c>
      <c r="I470" s="15">
        <v>1006.65</v>
      </c>
      <c r="J470" s="15">
        <v>1169.03</v>
      </c>
      <c r="K470" s="15">
        <v>1321.32</v>
      </c>
      <c r="L470" s="15">
        <v>1450.49</v>
      </c>
      <c r="M470" s="15">
        <v>1519.15</v>
      </c>
      <c r="N470" s="15">
        <v>1520.9</v>
      </c>
      <c r="O470" s="15">
        <v>1526.38</v>
      </c>
      <c r="P470" s="15">
        <v>1529.71</v>
      </c>
      <c r="Q470" s="15">
        <v>1531.74</v>
      </c>
      <c r="R470" s="15">
        <v>1500.57</v>
      </c>
      <c r="S470" s="15">
        <v>1493.67</v>
      </c>
      <c r="T470" s="15">
        <v>1483.59</v>
      </c>
      <c r="U470" s="15">
        <v>1395.46</v>
      </c>
      <c r="V470" s="15">
        <v>1346.66</v>
      </c>
      <c r="W470" s="15">
        <v>1447.14</v>
      </c>
      <c r="X470" s="15">
        <v>1453.77</v>
      </c>
      <c r="Y470" s="15">
        <v>1220.42</v>
      </c>
    </row>
    <row r="471" spans="1:25" ht="15.75">
      <c r="A471" s="10">
        <v>41126</v>
      </c>
      <c r="B471" s="15">
        <v>1159.5</v>
      </c>
      <c r="C471" s="15">
        <v>1032.48</v>
      </c>
      <c r="D471" s="15">
        <v>948.63</v>
      </c>
      <c r="E471" s="15">
        <v>929.39</v>
      </c>
      <c r="F471" s="15">
        <v>913.98</v>
      </c>
      <c r="G471" s="15">
        <v>893.77</v>
      </c>
      <c r="H471" s="15">
        <v>844.1</v>
      </c>
      <c r="I471" s="15">
        <v>903.22</v>
      </c>
      <c r="J471" s="15">
        <v>1040</v>
      </c>
      <c r="K471" s="15">
        <v>1165.48</v>
      </c>
      <c r="L471" s="15">
        <v>1246.46</v>
      </c>
      <c r="M471" s="15">
        <v>1286.93</v>
      </c>
      <c r="N471" s="15">
        <v>1292.05</v>
      </c>
      <c r="O471" s="15">
        <v>1296.43</v>
      </c>
      <c r="P471" s="15">
        <v>1301.21</v>
      </c>
      <c r="Q471" s="15">
        <v>1301.43</v>
      </c>
      <c r="R471" s="15">
        <v>1301.17</v>
      </c>
      <c r="S471" s="15">
        <v>1298.21</v>
      </c>
      <c r="T471" s="15">
        <v>1303.11</v>
      </c>
      <c r="U471" s="15">
        <v>1285.95</v>
      </c>
      <c r="V471" s="15">
        <v>1263.15</v>
      </c>
      <c r="W471" s="15">
        <v>1319.4</v>
      </c>
      <c r="X471" s="15">
        <v>1318.5</v>
      </c>
      <c r="Y471" s="15">
        <v>1234.34</v>
      </c>
    </row>
    <row r="472" spans="1:25" ht="15.75">
      <c r="A472" s="10">
        <v>41127</v>
      </c>
      <c r="B472" s="15">
        <v>1130.94</v>
      </c>
      <c r="C472" s="15">
        <v>1014.86</v>
      </c>
      <c r="D472" s="15">
        <v>913.38</v>
      </c>
      <c r="E472" s="15">
        <v>886.27</v>
      </c>
      <c r="F472" s="15">
        <v>851.34</v>
      </c>
      <c r="G472" s="15">
        <v>843.53</v>
      </c>
      <c r="H472" s="15">
        <v>851.49</v>
      </c>
      <c r="I472" s="15">
        <v>1059.56</v>
      </c>
      <c r="J472" s="15">
        <v>1272.71</v>
      </c>
      <c r="K472" s="15">
        <v>1423.56</v>
      </c>
      <c r="L472" s="15">
        <v>1763.89</v>
      </c>
      <c r="M472" s="15">
        <v>1837.86</v>
      </c>
      <c r="N472" s="15">
        <v>1809.12</v>
      </c>
      <c r="O472" s="15">
        <v>1825.35</v>
      </c>
      <c r="P472" s="15">
        <v>2228.35</v>
      </c>
      <c r="Q472" s="15">
        <v>1990.03</v>
      </c>
      <c r="R472" s="15">
        <v>1864.58</v>
      </c>
      <c r="S472" s="15">
        <v>1867.02</v>
      </c>
      <c r="T472" s="15">
        <v>1868.4</v>
      </c>
      <c r="U472" s="15">
        <v>1739.81</v>
      </c>
      <c r="V472" s="15">
        <v>1549.98</v>
      </c>
      <c r="W472" s="15">
        <v>1870.91</v>
      </c>
      <c r="X472" s="15">
        <v>1870.54</v>
      </c>
      <c r="Y472" s="15">
        <v>1224.47</v>
      </c>
    </row>
    <row r="473" spans="1:25" ht="15.75">
      <c r="A473" s="10">
        <v>41128</v>
      </c>
      <c r="B473" s="15">
        <v>1093.6</v>
      </c>
      <c r="C473" s="15">
        <v>973.04</v>
      </c>
      <c r="D473" s="15">
        <v>897.38</v>
      </c>
      <c r="E473" s="15">
        <v>883.38</v>
      </c>
      <c r="F473" s="15">
        <v>849.63</v>
      </c>
      <c r="G473" s="15">
        <v>860.08</v>
      </c>
      <c r="H473" s="15">
        <v>870.51</v>
      </c>
      <c r="I473" s="15">
        <v>1070.73</v>
      </c>
      <c r="J473" s="15">
        <v>1318.39</v>
      </c>
      <c r="K473" s="15">
        <v>1549.09</v>
      </c>
      <c r="L473" s="15">
        <v>1728.44</v>
      </c>
      <c r="M473" s="15">
        <v>1736.45</v>
      </c>
      <c r="N473" s="15">
        <v>1730.55</v>
      </c>
      <c r="O473" s="15">
        <v>1741.6</v>
      </c>
      <c r="P473" s="15">
        <v>1908.46</v>
      </c>
      <c r="Q473" s="15">
        <v>1908.78</v>
      </c>
      <c r="R473" s="15">
        <v>1748.69</v>
      </c>
      <c r="S473" s="15">
        <v>1734.37</v>
      </c>
      <c r="T473" s="15">
        <v>1728.7</v>
      </c>
      <c r="U473" s="15">
        <v>1673.58</v>
      </c>
      <c r="V473" s="15">
        <v>1514.99</v>
      </c>
      <c r="W473" s="15">
        <v>1720.25</v>
      </c>
      <c r="X473" s="15">
        <v>1730.65</v>
      </c>
      <c r="Y473" s="15">
        <v>1228.69</v>
      </c>
    </row>
    <row r="474" spans="1:25" ht="15.75">
      <c r="A474" s="10">
        <v>41129</v>
      </c>
      <c r="B474" s="15">
        <v>1048.04</v>
      </c>
      <c r="C474" s="15">
        <v>893.37</v>
      </c>
      <c r="D474" s="15">
        <v>859.83</v>
      </c>
      <c r="E474" s="15">
        <v>839.99</v>
      </c>
      <c r="F474" s="15">
        <v>833.51</v>
      </c>
      <c r="G474" s="15">
        <v>833.07</v>
      </c>
      <c r="H474" s="15">
        <v>841.59</v>
      </c>
      <c r="I474" s="15">
        <v>1029.8</v>
      </c>
      <c r="J474" s="15">
        <v>1241.39</v>
      </c>
      <c r="K474" s="15">
        <v>1375.03</v>
      </c>
      <c r="L474" s="15">
        <v>1484.65</v>
      </c>
      <c r="M474" s="15">
        <v>1492.12</v>
      </c>
      <c r="N474" s="15">
        <v>1482.12</v>
      </c>
      <c r="O474" s="15">
        <v>1537.24</v>
      </c>
      <c r="P474" s="15">
        <v>1627.05</v>
      </c>
      <c r="Q474" s="15">
        <v>1568.31</v>
      </c>
      <c r="R474" s="15">
        <v>1494.27</v>
      </c>
      <c r="S474" s="15">
        <v>1484.65</v>
      </c>
      <c r="T474" s="15">
        <v>1412.68</v>
      </c>
      <c r="U474" s="15">
        <v>1345.52</v>
      </c>
      <c r="V474" s="15">
        <v>1353.51</v>
      </c>
      <c r="W474" s="15">
        <v>1537.98</v>
      </c>
      <c r="X474" s="15">
        <v>1499.85</v>
      </c>
      <c r="Y474" s="15">
        <v>1221.15</v>
      </c>
    </row>
    <row r="475" spans="1:25" ht="15.75">
      <c r="A475" s="10">
        <v>41130</v>
      </c>
      <c r="B475" s="15">
        <v>1049.15</v>
      </c>
      <c r="C475" s="15">
        <v>907.82</v>
      </c>
      <c r="D475" s="15">
        <v>838.21</v>
      </c>
      <c r="E475" s="15">
        <v>817.14</v>
      </c>
      <c r="F475" s="15">
        <v>806.38</v>
      </c>
      <c r="G475" s="15">
        <v>811.27</v>
      </c>
      <c r="H475" s="15">
        <v>876.1</v>
      </c>
      <c r="I475" s="15">
        <v>1025.21</v>
      </c>
      <c r="J475" s="15">
        <v>1270.94</v>
      </c>
      <c r="K475" s="15">
        <v>1447.35</v>
      </c>
      <c r="L475" s="15">
        <v>1440.97</v>
      </c>
      <c r="M475" s="15">
        <v>1406.65</v>
      </c>
      <c r="N475" s="15">
        <v>1411.2</v>
      </c>
      <c r="O475" s="15">
        <v>1449.69</v>
      </c>
      <c r="P475" s="15">
        <v>1532.29</v>
      </c>
      <c r="Q475" s="15">
        <v>1473.43</v>
      </c>
      <c r="R475" s="15">
        <v>1451.96</v>
      </c>
      <c r="S475" s="15">
        <v>1457.56</v>
      </c>
      <c r="T475" s="15">
        <v>1492</v>
      </c>
      <c r="U475" s="15">
        <v>1443.87</v>
      </c>
      <c r="V475" s="15">
        <v>1398.34</v>
      </c>
      <c r="W475" s="15">
        <v>1481.13</v>
      </c>
      <c r="X475" s="15">
        <v>1434.76</v>
      </c>
      <c r="Y475" s="15">
        <v>1244.28</v>
      </c>
    </row>
    <row r="476" spans="1:25" ht="15.75">
      <c r="A476" s="10">
        <v>41131</v>
      </c>
      <c r="B476" s="15">
        <v>1099.98</v>
      </c>
      <c r="C476" s="15">
        <v>1013.99</v>
      </c>
      <c r="D476" s="15">
        <v>930.65</v>
      </c>
      <c r="E476" s="15">
        <v>897.87</v>
      </c>
      <c r="F476" s="15">
        <v>893.49</v>
      </c>
      <c r="G476" s="15">
        <v>914.22</v>
      </c>
      <c r="H476" s="15">
        <v>1028.67</v>
      </c>
      <c r="I476" s="15">
        <v>1087.75</v>
      </c>
      <c r="J476" s="15">
        <v>1280.39</v>
      </c>
      <c r="K476" s="15">
        <v>1336.91</v>
      </c>
      <c r="L476" s="15">
        <v>1373.7</v>
      </c>
      <c r="M476" s="15">
        <v>1365.33</v>
      </c>
      <c r="N476" s="15">
        <v>1360.09</v>
      </c>
      <c r="O476" s="15">
        <v>1379.89</v>
      </c>
      <c r="P476" s="15">
        <v>1350.28</v>
      </c>
      <c r="Q476" s="15">
        <v>1586.04</v>
      </c>
      <c r="R476" s="15">
        <v>1604.81</v>
      </c>
      <c r="S476" s="15">
        <v>1533.47</v>
      </c>
      <c r="T476" s="15">
        <v>1437.26</v>
      </c>
      <c r="U476" s="15">
        <v>1417.84</v>
      </c>
      <c r="V476" s="15">
        <v>1420.72</v>
      </c>
      <c r="W476" s="15">
        <v>1518.48</v>
      </c>
      <c r="X476" s="15">
        <v>1462.69</v>
      </c>
      <c r="Y476" s="15">
        <v>1291.11</v>
      </c>
    </row>
    <row r="477" spans="1:25" ht="15.75">
      <c r="A477" s="10">
        <v>41132</v>
      </c>
      <c r="B477" s="15">
        <v>1212.79</v>
      </c>
      <c r="C477" s="15">
        <v>1095.41</v>
      </c>
      <c r="D477" s="15">
        <v>1066.74</v>
      </c>
      <c r="E477" s="15">
        <v>1036.04</v>
      </c>
      <c r="F477" s="15">
        <v>1014.07</v>
      </c>
      <c r="G477" s="15">
        <v>1019.94</v>
      </c>
      <c r="H477" s="15">
        <v>1008.83</v>
      </c>
      <c r="I477" s="15">
        <v>1076.36</v>
      </c>
      <c r="J477" s="15">
        <v>1173.46</v>
      </c>
      <c r="K477" s="15">
        <v>1293.7</v>
      </c>
      <c r="L477" s="15">
        <v>1376.89</v>
      </c>
      <c r="M477" s="15">
        <v>1409.59</v>
      </c>
      <c r="N477" s="15">
        <v>1407.67</v>
      </c>
      <c r="O477" s="15">
        <v>1409.76</v>
      </c>
      <c r="P477" s="15">
        <v>1424.95</v>
      </c>
      <c r="Q477" s="15">
        <v>1413.85</v>
      </c>
      <c r="R477" s="15">
        <v>1405.41</v>
      </c>
      <c r="S477" s="15">
        <v>1370.06</v>
      </c>
      <c r="T477" s="15">
        <v>1360.57</v>
      </c>
      <c r="U477" s="15">
        <v>1301.44</v>
      </c>
      <c r="V477" s="15">
        <v>1298.28</v>
      </c>
      <c r="W477" s="15">
        <v>1370.27</v>
      </c>
      <c r="X477" s="15">
        <v>1338.92</v>
      </c>
      <c r="Y477" s="15">
        <v>1251.29</v>
      </c>
    </row>
    <row r="478" spans="1:25" ht="15.75">
      <c r="A478" s="10">
        <v>41133</v>
      </c>
      <c r="B478" s="15">
        <v>1203.23</v>
      </c>
      <c r="C478" s="15">
        <v>1101.92</v>
      </c>
      <c r="D478" s="15">
        <v>1073.11</v>
      </c>
      <c r="E478" s="15">
        <v>999.97</v>
      </c>
      <c r="F478" s="15">
        <v>987.67</v>
      </c>
      <c r="G478" s="15">
        <v>962.77</v>
      </c>
      <c r="H478" s="15">
        <v>933.6</v>
      </c>
      <c r="I478" s="15">
        <v>951.2</v>
      </c>
      <c r="J478" s="15">
        <v>1110.11</v>
      </c>
      <c r="K478" s="15">
        <v>1205.88</v>
      </c>
      <c r="L478" s="15">
        <v>1256.35</v>
      </c>
      <c r="M478" s="15">
        <v>1279.63</v>
      </c>
      <c r="N478" s="15">
        <v>1288.91</v>
      </c>
      <c r="O478" s="15">
        <v>1301.19</v>
      </c>
      <c r="P478" s="15">
        <v>1318.67</v>
      </c>
      <c r="Q478" s="15">
        <v>1318.39</v>
      </c>
      <c r="R478" s="15">
        <v>1317.1</v>
      </c>
      <c r="S478" s="15">
        <v>1308.77</v>
      </c>
      <c r="T478" s="15">
        <v>1302.85</v>
      </c>
      <c r="U478" s="15">
        <v>1304.3</v>
      </c>
      <c r="V478" s="15">
        <v>1304.72</v>
      </c>
      <c r="W478" s="15">
        <v>1357.19</v>
      </c>
      <c r="X478" s="15">
        <v>1315.39</v>
      </c>
      <c r="Y478" s="15">
        <v>1240.17</v>
      </c>
    </row>
    <row r="479" spans="1:25" ht="15.75">
      <c r="A479" s="10">
        <v>41134</v>
      </c>
      <c r="B479" s="15">
        <v>1127.14</v>
      </c>
      <c r="C479" s="15">
        <v>1024.59</v>
      </c>
      <c r="D479" s="15">
        <v>986.13</v>
      </c>
      <c r="E479" s="15">
        <v>956.59</v>
      </c>
      <c r="F479" s="15">
        <v>937.79</v>
      </c>
      <c r="G479" s="15">
        <v>944.05</v>
      </c>
      <c r="H479" s="15">
        <v>963.54</v>
      </c>
      <c r="I479" s="15">
        <v>1106.42</v>
      </c>
      <c r="J479" s="15">
        <v>1240.68</v>
      </c>
      <c r="K479" s="15">
        <v>1306.53</v>
      </c>
      <c r="L479" s="15">
        <v>1380.9</v>
      </c>
      <c r="M479" s="15">
        <v>1383.97</v>
      </c>
      <c r="N479" s="15">
        <v>1377.75</v>
      </c>
      <c r="O479" s="15">
        <v>1402.36</v>
      </c>
      <c r="P479" s="15">
        <v>1459.57</v>
      </c>
      <c r="Q479" s="15">
        <v>1437.1</v>
      </c>
      <c r="R479" s="15">
        <v>1387.21</v>
      </c>
      <c r="S479" s="15">
        <v>1361.69</v>
      </c>
      <c r="T479" s="15">
        <v>1293.63</v>
      </c>
      <c r="U479" s="15">
        <v>1260.95</v>
      </c>
      <c r="V479" s="15">
        <v>1260.02</v>
      </c>
      <c r="W479" s="15">
        <v>1329.62</v>
      </c>
      <c r="X479" s="15">
        <v>1285.88</v>
      </c>
      <c r="Y479" s="15">
        <v>1236.34</v>
      </c>
    </row>
    <row r="480" spans="1:25" ht="15.75">
      <c r="A480" s="10">
        <v>41135</v>
      </c>
      <c r="B480" s="15">
        <v>1073.05</v>
      </c>
      <c r="C480" s="15">
        <v>951.47</v>
      </c>
      <c r="D480" s="15">
        <v>916.04</v>
      </c>
      <c r="E480" s="15">
        <v>880.38</v>
      </c>
      <c r="F480" s="15">
        <v>881.99</v>
      </c>
      <c r="G480" s="15">
        <v>897.9</v>
      </c>
      <c r="H480" s="15">
        <v>960.46</v>
      </c>
      <c r="I480" s="15">
        <v>1102.74</v>
      </c>
      <c r="J480" s="15">
        <v>1235.99</v>
      </c>
      <c r="K480" s="15">
        <v>1298.68</v>
      </c>
      <c r="L480" s="15">
        <v>1338.4</v>
      </c>
      <c r="M480" s="15">
        <v>1342.96</v>
      </c>
      <c r="N480" s="15">
        <v>1337.93</v>
      </c>
      <c r="O480" s="15">
        <v>1378.07</v>
      </c>
      <c r="P480" s="15">
        <v>1409.26</v>
      </c>
      <c r="Q480" s="15">
        <v>1384.39</v>
      </c>
      <c r="R480" s="15">
        <v>1340.69</v>
      </c>
      <c r="S480" s="15">
        <v>1309.59</v>
      </c>
      <c r="T480" s="15">
        <v>1283.99</v>
      </c>
      <c r="U480" s="15">
        <v>1260.57</v>
      </c>
      <c r="V480" s="15">
        <v>1256.69</v>
      </c>
      <c r="W480" s="15">
        <v>1304.11</v>
      </c>
      <c r="X480" s="15">
        <v>1274.11</v>
      </c>
      <c r="Y480" s="15">
        <v>1196.13</v>
      </c>
    </row>
    <row r="481" spans="1:25" ht="15.75">
      <c r="A481" s="10">
        <v>41136</v>
      </c>
      <c r="B481" s="15">
        <v>1069.62</v>
      </c>
      <c r="C481" s="15">
        <v>923.22</v>
      </c>
      <c r="D481" s="15">
        <v>864.78</v>
      </c>
      <c r="E481" s="15">
        <v>841.05</v>
      </c>
      <c r="F481" s="15">
        <v>823.97</v>
      </c>
      <c r="G481" s="15">
        <v>867.33</v>
      </c>
      <c r="H481" s="15">
        <v>872.31</v>
      </c>
      <c r="I481" s="15">
        <v>1070.1</v>
      </c>
      <c r="J481" s="15">
        <v>1217.05</v>
      </c>
      <c r="K481" s="15">
        <v>1256.45</v>
      </c>
      <c r="L481" s="15">
        <v>1269.18</v>
      </c>
      <c r="M481" s="15">
        <v>1270.09</v>
      </c>
      <c r="N481" s="15">
        <v>1262.53</v>
      </c>
      <c r="O481" s="15">
        <v>1283.21</v>
      </c>
      <c r="P481" s="15">
        <v>1303.17</v>
      </c>
      <c r="Q481" s="15">
        <v>1291.33</v>
      </c>
      <c r="R481" s="15">
        <v>1268.48</v>
      </c>
      <c r="S481" s="15">
        <v>1254.45</v>
      </c>
      <c r="T481" s="15">
        <v>1248.68</v>
      </c>
      <c r="U481" s="15">
        <v>1242.94</v>
      </c>
      <c r="V481" s="15">
        <v>1246.33</v>
      </c>
      <c r="W481" s="15">
        <v>1274.56</v>
      </c>
      <c r="X481" s="15">
        <v>1271.6</v>
      </c>
      <c r="Y481" s="15">
        <v>1204.09</v>
      </c>
    </row>
    <row r="482" spans="1:25" ht="15.75">
      <c r="A482" s="10">
        <v>41137</v>
      </c>
      <c r="B482" s="15">
        <v>1052.42</v>
      </c>
      <c r="C482" s="15">
        <v>901.47</v>
      </c>
      <c r="D482" s="15">
        <v>858.65</v>
      </c>
      <c r="E482" s="15">
        <v>830.01</v>
      </c>
      <c r="F482" s="15">
        <v>999.39</v>
      </c>
      <c r="G482" s="15">
        <v>872.58</v>
      </c>
      <c r="H482" s="15">
        <v>870.1</v>
      </c>
      <c r="I482" s="15">
        <v>1040.7</v>
      </c>
      <c r="J482" s="15">
        <v>1204.11</v>
      </c>
      <c r="K482" s="15">
        <v>1244.44</v>
      </c>
      <c r="L482" s="15">
        <v>1263.12</v>
      </c>
      <c r="M482" s="15">
        <v>1265</v>
      </c>
      <c r="N482" s="15">
        <v>1255.98</v>
      </c>
      <c r="O482" s="15">
        <v>1272.27</v>
      </c>
      <c r="P482" s="15">
        <v>1300.83</v>
      </c>
      <c r="Q482" s="15">
        <v>1291.66</v>
      </c>
      <c r="R482" s="15">
        <v>1265.72</v>
      </c>
      <c r="S482" s="15">
        <v>1245.81</v>
      </c>
      <c r="T482" s="15">
        <v>1234.05</v>
      </c>
      <c r="U482" s="15">
        <v>1227.96</v>
      </c>
      <c r="V482" s="15">
        <v>1222.34</v>
      </c>
      <c r="W482" s="15">
        <v>1245.66</v>
      </c>
      <c r="X482" s="15">
        <v>1231</v>
      </c>
      <c r="Y482" s="15">
        <v>1153.27</v>
      </c>
    </row>
    <row r="483" spans="1:25" ht="15.75">
      <c r="A483" s="10">
        <v>41138</v>
      </c>
      <c r="B483" s="15">
        <v>1032.91</v>
      </c>
      <c r="C483" s="15">
        <v>954.31</v>
      </c>
      <c r="D483" s="15">
        <v>846.72</v>
      </c>
      <c r="E483" s="15">
        <v>826.71</v>
      </c>
      <c r="F483" s="15">
        <v>835.83</v>
      </c>
      <c r="G483" s="15">
        <v>923.51</v>
      </c>
      <c r="H483" s="15">
        <v>939.7</v>
      </c>
      <c r="I483" s="15">
        <v>1064.7</v>
      </c>
      <c r="J483" s="15">
        <v>1210.08</v>
      </c>
      <c r="K483" s="15">
        <v>1257.55</v>
      </c>
      <c r="L483" s="15">
        <v>1276.16</v>
      </c>
      <c r="M483" s="15">
        <v>1272.58</v>
      </c>
      <c r="N483" s="15">
        <v>1264.2</v>
      </c>
      <c r="O483" s="15">
        <v>1278.68</v>
      </c>
      <c r="P483" s="15">
        <v>1282.35</v>
      </c>
      <c r="Q483" s="15">
        <v>1280.14</v>
      </c>
      <c r="R483" s="15">
        <v>1266.35</v>
      </c>
      <c r="S483" s="15">
        <v>1255.91</v>
      </c>
      <c r="T483" s="15">
        <v>1252.45</v>
      </c>
      <c r="U483" s="15">
        <v>1241.88</v>
      </c>
      <c r="V483" s="15">
        <v>1235.12</v>
      </c>
      <c r="W483" s="15">
        <v>1263.45</v>
      </c>
      <c r="X483" s="15">
        <v>1245.74</v>
      </c>
      <c r="Y483" s="15">
        <v>1153.45</v>
      </c>
    </row>
    <row r="484" spans="1:25" ht="15.75">
      <c r="A484" s="10">
        <v>41139</v>
      </c>
      <c r="B484" s="15">
        <v>1081.15</v>
      </c>
      <c r="C484" s="15">
        <v>998.24</v>
      </c>
      <c r="D484" s="15">
        <v>983.82</v>
      </c>
      <c r="E484" s="15">
        <v>978.15</v>
      </c>
      <c r="F484" s="15">
        <v>970.03</v>
      </c>
      <c r="G484" s="15">
        <v>972.89</v>
      </c>
      <c r="H484" s="15">
        <v>942.48</v>
      </c>
      <c r="I484" s="15">
        <v>972.89</v>
      </c>
      <c r="J484" s="15">
        <v>1085.25</v>
      </c>
      <c r="K484" s="15">
        <v>1179.46</v>
      </c>
      <c r="L484" s="15">
        <v>1193.56</v>
      </c>
      <c r="M484" s="15">
        <v>1199.48</v>
      </c>
      <c r="N484" s="15">
        <v>1200.15</v>
      </c>
      <c r="O484" s="15">
        <v>1201.17</v>
      </c>
      <c r="P484" s="15">
        <v>1204.64</v>
      </c>
      <c r="Q484" s="15">
        <v>1201.52</v>
      </c>
      <c r="R484" s="15">
        <v>1198.11</v>
      </c>
      <c r="S484" s="15">
        <v>1197.29</v>
      </c>
      <c r="T484" s="15">
        <v>1196</v>
      </c>
      <c r="U484" s="15">
        <v>1200.75</v>
      </c>
      <c r="V484" s="15">
        <v>1207.15</v>
      </c>
      <c r="W484" s="15">
        <v>1219.74</v>
      </c>
      <c r="X484" s="15">
        <v>1215.57</v>
      </c>
      <c r="Y484" s="15">
        <v>1131.67</v>
      </c>
    </row>
    <row r="485" spans="1:25" ht="15.75">
      <c r="A485" s="10">
        <v>41140</v>
      </c>
      <c r="B485" s="15">
        <v>1058.65</v>
      </c>
      <c r="C485" s="15">
        <v>995.95</v>
      </c>
      <c r="D485" s="15">
        <v>905.09</v>
      </c>
      <c r="E485" s="15">
        <v>839.06</v>
      </c>
      <c r="F485" s="15">
        <v>820.32</v>
      </c>
      <c r="G485" s="15">
        <v>823.51</v>
      </c>
      <c r="H485" s="15">
        <v>61.14</v>
      </c>
      <c r="I485" s="15">
        <v>685.1</v>
      </c>
      <c r="J485" s="15">
        <v>988.88</v>
      </c>
      <c r="K485" s="15">
        <v>1048.02</v>
      </c>
      <c r="L485" s="15">
        <v>1089.2</v>
      </c>
      <c r="M485" s="15">
        <v>1107.43</v>
      </c>
      <c r="N485" s="15">
        <v>1110.95</v>
      </c>
      <c r="O485" s="15">
        <v>1124.63</v>
      </c>
      <c r="P485" s="15">
        <v>1159.95</v>
      </c>
      <c r="Q485" s="15">
        <v>1156.91</v>
      </c>
      <c r="R485" s="15">
        <v>1147.22</v>
      </c>
      <c r="S485" s="15">
        <v>1151.97</v>
      </c>
      <c r="T485" s="15">
        <v>1163.63</v>
      </c>
      <c r="U485" s="15">
        <v>1155.01</v>
      </c>
      <c r="V485" s="15">
        <v>1145.92</v>
      </c>
      <c r="W485" s="15">
        <v>1198.57</v>
      </c>
      <c r="X485" s="15">
        <v>1149.29</v>
      </c>
      <c r="Y485" s="15">
        <v>1085.53</v>
      </c>
    </row>
    <row r="486" spans="1:25" ht="15.75">
      <c r="A486" s="10">
        <v>41141</v>
      </c>
      <c r="B486" s="15">
        <v>1008.36</v>
      </c>
      <c r="C486" s="15">
        <v>897.05</v>
      </c>
      <c r="D486" s="15">
        <v>824.67</v>
      </c>
      <c r="E486" s="15">
        <v>805.35</v>
      </c>
      <c r="F486" s="15">
        <v>755.98</v>
      </c>
      <c r="G486" s="15">
        <v>791.56</v>
      </c>
      <c r="H486" s="15">
        <v>818.86</v>
      </c>
      <c r="I486" s="15">
        <v>974.43</v>
      </c>
      <c r="J486" s="15">
        <v>1192.62</v>
      </c>
      <c r="K486" s="15">
        <v>1229.96</v>
      </c>
      <c r="L486" s="15">
        <v>1248.98</v>
      </c>
      <c r="M486" s="15">
        <v>1245.79</v>
      </c>
      <c r="N486" s="15">
        <v>1237.82</v>
      </c>
      <c r="O486" s="15">
        <v>1254.84</v>
      </c>
      <c r="P486" s="15">
        <v>1272.74</v>
      </c>
      <c r="Q486" s="15">
        <v>1257.98</v>
      </c>
      <c r="R486" s="15">
        <v>1243.48</v>
      </c>
      <c r="S486" s="15">
        <v>1226.94</v>
      </c>
      <c r="T486" s="15">
        <v>1222.85</v>
      </c>
      <c r="U486" s="15">
        <v>1218.13</v>
      </c>
      <c r="V486" s="15">
        <v>1220.65</v>
      </c>
      <c r="W486" s="15">
        <v>1229.04</v>
      </c>
      <c r="X486" s="15">
        <v>1211.35</v>
      </c>
      <c r="Y486" s="15">
        <v>1031.27</v>
      </c>
    </row>
    <row r="487" spans="1:25" ht="15.75">
      <c r="A487" s="10">
        <v>41142</v>
      </c>
      <c r="B487" s="15">
        <v>960.69</v>
      </c>
      <c r="C487" s="15">
        <v>839.01</v>
      </c>
      <c r="D487" s="15">
        <v>832.78</v>
      </c>
      <c r="E487" s="15">
        <v>815.96</v>
      </c>
      <c r="F487" s="15">
        <v>799.36</v>
      </c>
      <c r="G487" s="15">
        <v>816</v>
      </c>
      <c r="H487" s="15">
        <v>909.25</v>
      </c>
      <c r="I487" s="15">
        <v>1006.9</v>
      </c>
      <c r="J487" s="15">
        <v>1188.41</v>
      </c>
      <c r="K487" s="15">
        <v>1248.46</v>
      </c>
      <c r="L487" s="15">
        <v>1275.23</v>
      </c>
      <c r="M487" s="15">
        <v>1271.13</v>
      </c>
      <c r="N487" s="15">
        <v>1262.09</v>
      </c>
      <c r="O487" s="15">
        <v>1278.86</v>
      </c>
      <c r="P487" s="15">
        <v>1295.24</v>
      </c>
      <c r="Q487" s="15">
        <v>1276.6</v>
      </c>
      <c r="R487" s="15">
        <v>1260.59</v>
      </c>
      <c r="S487" s="15">
        <v>1245.01</v>
      </c>
      <c r="T487" s="15">
        <v>1237.78</v>
      </c>
      <c r="U487" s="15">
        <v>1227.26</v>
      </c>
      <c r="V487" s="15">
        <v>1232.65</v>
      </c>
      <c r="W487" s="15">
        <v>1254.17</v>
      </c>
      <c r="X487" s="15">
        <v>1222.68</v>
      </c>
      <c r="Y487" s="15">
        <v>1068.77</v>
      </c>
    </row>
    <row r="488" spans="1:25" ht="15.75">
      <c r="A488" s="10">
        <v>41143</v>
      </c>
      <c r="B488" s="15">
        <v>959.43</v>
      </c>
      <c r="C488" s="15">
        <v>829.21</v>
      </c>
      <c r="D488" s="15">
        <v>822.51</v>
      </c>
      <c r="E488" s="15">
        <v>816.36</v>
      </c>
      <c r="F488" s="15">
        <v>817.02</v>
      </c>
      <c r="G488" s="15">
        <v>820.35</v>
      </c>
      <c r="H488" s="15">
        <v>905.38</v>
      </c>
      <c r="I488" s="15">
        <v>995.23</v>
      </c>
      <c r="J488" s="15">
        <v>1142.43</v>
      </c>
      <c r="K488" s="15">
        <v>1226.58</v>
      </c>
      <c r="L488" s="15">
        <v>1252.14</v>
      </c>
      <c r="M488" s="15">
        <v>1240.71</v>
      </c>
      <c r="N488" s="15">
        <v>1227.83</v>
      </c>
      <c r="O488" s="15">
        <v>1247.76</v>
      </c>
      <c r="P488" s="15">
        <v>1270.99</v>
      </c>
      <c r="Q488" s="15">
        <v>1270.8</v>
      </c>
      <c r="R488" s="15">
        <v>1257.14</v>
      </c>
      <c r="S488" s="15">
        <v>1256.9</v>
      </c>
      <c r="T488" s="15">
        <v>1237.32</v>
      </c>
      <c r="U488" s="15">
        <v>1253.55</v>
      </c>
      <c r="V488" s="15">
        <v>1252.24</v>
      </c>
      <c r="W488" s="15">
        <v>1263.35</v>
      </c>
      <c r="X488" s="15">
        <v>1242.52</v>
      </c>
      <c r="Y488" s="15">
        <v>1047.05</v>
      </c>
    </row>
    <row r="489" spans="1:25" ht="15.75">
      <c r="A489" s="10">
        <v>41144</v>
      </c>
      <c r="B489" s="15">
        <v>958.51</v>
      </c>
      <c r="C489" s="15">
        <v>898.24</v>
      </c>
      <c r="D489" s="15">
        <v>896.97</v>
      </c>
      <c r="E489" s="15">
        <v>879.35</v>
      </c>
      <c r="F489" s="15">
        <v>870.26</v>
      </c>
      <c r="G489" s="15">
        <v>914.05</v>
      </c>
      <c r="H489" s="15">
        <v>907.16</v>
      </c>
      <c r="I489" s="15">
        <v>1006.45</v>
      </c>
      <c r="J489" s="15">
        <v>1179.27</v>
      </c>
      <c r="K489" s="15">
        <v>1284.37</v>
      </c>
      <c r="L489" s="15">
        <v>1307.85</v>
      </c>
      <c r="M489" s="15">
        <v>1308.26</v>
      </c>
      <c r="N489" s="15">
        <v>1296.21</v>
      </c>
      <c r="O489" s="15">
        <v>1307.7</v>
      </c>
      <c r="P489" s="15">
        <v>1316.51</v>
      </c>
      <c r="Q489" s="15">
        <v>1299.57</v>
      </c>
      <c r="R489" s="15">
        <v>1282.34</v>
      </c>
      <c r="S489" s="15">
        <v>1268.29</v>
      </c>
      <c r="T489" s="15">
        <v>1243.13</v>
      </c>
      <c r="U489" s="15">
        <v>1239.64</v>
      </c>
      <c r="V489" s="15">
        <v>1276.27</v>
      </c>
      <c r="W489" s="15">
        <v>1299.07</v>
      </c>
      <c r="X489" s="15">
        <v>1216.08</v>
      </c>
      <c r="Y489" s="15">
        <v>1053.4</v>
      </c>
    </row>
    <row r="490" spans="1:25" ht="15.75">
      <c r="A490" s="10">
        <v>41145</v>
      </c>
      <c r="B490" s="15">
        <v>972.35</v>
      </c>
      <c r="C490" s="15">
        <v>935.79</v>
      </c>
      <c r="D490" s="15">
        <v>922.76</v>
      </c>
      <c r="E490" s="15">
        <v>910.74</v>
      </c>
      <c r="F490" s="15">
        <v>911.96</v>
      </c>
      <c r="G490" s="15">
        <v>933.16</v>
      </c>
      <c r="H490" s="15">
        <v>953.45</v>
      </c>
      <c r="I490" s="15">
        <v>1020.11</v>
      </c>
      <c r="J490" s="15">
        <v>1212.39</v>
      </c>
      <c r="K490" s="15">
        <v>1309.51</v>
      </c>
      <c r="L490" s="15">
        <v>1326.27</v>
      </c>
      <c r="M490" s="15">
        <v>1320.78</v>
      </c>
      <c r="N490" s="15">
        <v>1307.42</v>
      </c>
      <c r="O490" s="15">
        <v>1317.44</v>
      </c>
      <c r="P490" s="15">
        <v>1331.12</v>
      </c>
      <c r="Q490" s="15">
        <v>1312.68</v>
      </c>
      <c r="R490" s="15">
        <v>1298.5</v>
      </c>
      <c r="S490" s="15">
        <v>1280.89</v>
      </c>
      <c r="T490" s="15">
        <v>1257.14</v>
      </c>
      <c r="U490" s="15">
        <v>1258.86</v>
      </c>
      <c r="V490" s="15">
        <v>1306.53</v>
      </c>
      <c r="W490" s="15">
        <v>1326.91</v>
      </c>
      <c r="X490" s="15">
        <v>1245.61</v>
      </c>
      <c r="Y490" s="15">
        <v>1107.69</v>
      </c>
    </row>
    <row r="491" spans="1:25" ht="15.75">
      <c r="A491" s="10">
        <v>41146</v>
      </c>
      <c r="B491" s="15">
        <v>1097.19</v>
      </c>
      <c r="C491" s="15">
        <v>1039.49</v>
      </c>
      <c r="D491" s="15">
        <v>966.08</v>
      </c>
      <c r="E491" s="15">
        <v>960.31</v>
      </c>
      <c r="F491" s="15">
        <v>945.62</v>
      </c>
      <c r="G491" s="15">
        <v>960.99</v>
      </c>
      <c r="H491" s="15">
        <v>942.97</v>
      </c>
      <c r="I491" s="15">
        <v>959.5</v>
      </c>
      <c r="J491" s="15">
        <v>1128.58</v>
      </c>
      <c r="K491" s="15">
        <v>1243.26</v>
      </c>
      <c r="L491" s="15">
        <v>1266.37</v>
      </c>
      <c r="M491" s="15">
        <v>1267.73</v>
      </c>
      <c r="N491" s="15">
        <v>1266.97</v>
      </c>
      <c r="O491" s="15">
        <v>1267.59</v>
      </c>
      <c r="P491" s="15">
        <v>1276.91</v>
      </c>
      <c r="Q491" s="15">
        <v>1275.6</v>
      </c>
      <c r="R491" s="15">
        <v>1270.39</v>
      </c>
      <c r="S491" s="15">
        <v>1254.25</v>
      </c>
      <c r="T491" s="15">
        <v>1258.4</v>
      </c>
      <c r="U491" s="15">
        <v>1253.85</v>
      </c>
      <c r="V491" s="15">
        <v>1269.72</v>
      </c>
      <c r="W491" s="15">
        <v>1270.29</v>
      </c>
      <c r="X491" s="15">
        <v>1242.49</v>
      </c>
      <c r="Y491" s="15">
        <v>1145.86</v>
      </c>
    </row>
    <row r="492" spans="1:25" ht="15.75">
      <c r="A492" s="10">
        <v>41147</v>
      </c>
      <c r="B492" s="15">
        <v>1047.19</v>
      </c>
      <c r="C492" s="15">
        <v>988.02</v>
      </c>
      <c r="D492" s="15">
        <v>962.75</v>
      </c>
      <c r="E492" s="15">
        <v>942.62</v>
      </c>
      <c r="F492" s="15">
        <v>936.61</v>
      </c>
      <c r="G492" s="15">
        <v>935.27</v>
      </c>
      <c r="H492" s="15">
        <v>918.7</v>
      </c>
      <c r="I492" s="15">
        <v>876.65</v>
      </c>
      <c r="J492" s="15">
        <v>963.29</v>
      </c>
      <c r="K492" s="15">
        <v>1032.26</v>
      </c>
      <c r="L492" s="15">
        <v>1081.84</v>
      </c>
      <c r="M492" s="15">
        <v>1092.69</v>
      </c>
      <c r="N492" s="15">
        <v>1095.78</v>
      </c>
      <c r="O492" s="15">
        <v>1097.4</v>
      </c>
      <c r="P492" s="15">
        <v>1136.96</v>
      </c>
      <c r="Q492" s="15">
        <v>1140.12</v>
      </c>
      <c r="R492" s="15">
        <v>1149.11</v>
      </c>
      <c r="S492" s="15">
        <v>1146.69</v>
      </c>
      <c r="T492" s="15">
        <v>1148.04</v>
      </c>
      <c r="U492" s="15">
        <v>1151.04</v>
      </c>
      <c r="V492" s="15">
        <v>1186.71</v>
      </c>
      <c r="W492" s="15">
        <v>1225.92</v>
      </c>
      <c r="X492" s="15">
        <v>1194.48</v>
      </c>
      <c r="Y492" s="15">
        <v>1087.21</v>
      </c>
    </row>
    <row r="493" spans="1:25" ht="15.75">
      <c r="A493" s="10">
        <v>41148</v>
      </c>
      <c r="B493" s="15">
        <v>991.22</v>
      </c>
      <c r="C493" s="15">
        <v>964.35</v>
      </c>
      <c r="D493" s="15">
        <v>940.56</v>
      </c>
      <c r="E493" s="15">
        <v>926.5</v>
      </c>
      <c r="F493" s="15">
        <v>914.06</v>
      </c>
      <c r="G493" s="15">
        <v>925.72</v>
      </c>
      <c r="H493" s="15">
        <v>980.97</v>
      </c>
      <c r="I493" s="15">
        <v>1006.98</v>
      </c>
      <c r="J493" s="15">
        <v>1251.65</v>
      </c>
      <c r="K493" s="15">
        <v>1311.4</v>
      </c>
      <c r="L493" s="15">
        <v>1324.56</v>
      </c>
      <c r="M493" s="15">
        <v>1321.86</v>
      </c>
      <c r="N493" s="15">
        <v>1313.49</v>
      </c>
      <c r="O493" s="15">
        <v>1327.71</v>
      </c>
      <c r="P493" s="15">
        <v>1319.96</v>
      </c>
      <c r="Q493" s="15">
        <v>1312.98</v>
      </c>
      <c r="R493" s="15">
        <v>1302.32</v>
      </c>
      <c r="S493" s="15">
        <v>1307.6</v>
      </c>
      <c r="T493" s="15">
        <v>1267.38</v>
      </c>
      <c r="U493" s="15">
        <v>1262.76</v>
      </c>
      <c r="V493" s="15">
        <v>1308.56</v>
      </c>
      <c r="W493" s="15">
        <v>1323.02</v>
      </c>
      <c r="X493" s="15">
        <v>1248.1</v>
      </c>
      <c r="Y493" s="15">
        <v>1133.19</v>
      </c>
    </row>
    <row r="494" spans="1:25" ht="15.75">
      <c r="A494" s="10">
        <v>41149</v>
      </c>
      <c r="B494" s="15">
        <v>1009.48</v>
      </c>
      <c r="C494" s="15">
        <v>931.62</v>
      </c>
      <c r="D494" s="15">
        <v>904.02</v>
      </c>
      <c r="E494" s="15">
        <v>885.55</v>
      </c>
      <c r="F494" s="15">
        <v>886.48</v>
      </c>
      <c r="G494" s="15">
        <v>933.79</v>
      </c>
      <c r="H494" s="15">
        <v>969.98</v>
      </c>
      <c r="I494" s="15">
        <v>1005.44</v>
      </c>
      <c r="J494" s="15">
        <v>1195.59</v>
      </c>
      <c r="K494" s="15">
        <v>1291.27</v>
      </c>
      <c r="L494" s="15">
        <v>1316.74</v>
      </c>
      <c r="M494" s="15">
        <v>1055.87</v>
      </c>
      <c r="N494" s="15">
        <v>998.14</v>
      </c>
      <c r="O494" s="15">
        <v>1017.63</v>
      </c>
      <c r="P494" s="15">
        <v>1058.5</v>
      </c>
      <c r="Q494" s="15">
        <v>1022.19</v>
      </c>
      <c r="R494" s="15">
        <v>948.44</v>
      </c>
      <c r="S494" s="15">
        <v>911.27</v>
      </c>
      <c r="T494" s="15">
        <v>1250.29</v>
      </c>
      <c r="U494" s="15">
        <v>1230.01</v>
      </c>
      <c r="V494" s="15">
        <v>1271.82</v>
      </c>
      <c r="W494" s="15">
        <v>1305.94</v>
      </c>
      <c r="X494" s="15">
        <v>1224.45</v>
      </c>
      <c r="Y494" s="15">
        <v>1118.51</v>
      </c>
    </row>
    <row r="495" spans="1:25" ht="15.75">
      <c r="A495" s="10">
        <v>41150</v>
      </c>
      <c r="B495" s="15">
        <v>974.65</v>
      </c>
      <c r="C495" s="15">
        <v>927.17</v>
      </c>
      <c r="D495" s="15">
        <v>864.82</v>
      </c>
      <c r="E495" s="15">
        <v>847.1</v>
      </c>
      <c r="F495" s="15">
        <v>861.76</v>
      </c>
      <c r="G495" s="15">
        <v>879.91</v>
      </c>
      <c r="H495" s="15">
        <v>938.41</v>
      </c>
      <c r="I495" s="15">
        <v>952.71</v>
      </c>
      <c r="J495" s="15">
        <v>1188.72</v>
      </c>
      <c r="K495" s="15">
        <v>1259.91</v>
      </c>
      <c r="L495" s="15">
        <v>1271.3</v>
      </c>
      <c r="M495" s="15">
        <v>1264.95</v>
      </c>
      <c r="N495" s="15">
        <v>1253.88</v>
      </c>
      <c r="O495" s="15">
        <v>1266.43</v>
      </c>
      <c r="P495" s="15">
        <v>1282.53</v>
      </c>
      <c r="Q495" s="15">
        <v>1266.46</v>
      </c>
      <c r="R495" s="15">
        <v>1259.49</v>
      </c>
      <c r="S495" s="15">
        <v>1252.5</v>
      </c>
      <c r="T495" s="15">
        <v>1247.29</v>
      </c>
      <c r="U495" s="15">
        <v>1238.14</v>
      </c>
      <c r="V495" s="15">
        <v>1261.1</v>
      </c>
      <c r="W495" s="15">
        <v>1273.69</v>
      </c>
      <c r="X495" s="15">
        <v>1204.12</v>
      </c>
      <c r="Y495" s="15">
        <v>1045.39</v>
      </c>
    </row>
    <row r="496" spans="1:25" ht="15.75">
      <c r="A496" s="10">
        <v>41151</v>
      </c>
      <c r="B496" s="15">
        <v>932.64</v>
      </c>
      <c r="C496" s="15">
        <v>859.94</v>
      </c>
      <c r="D496" s="15">
        <v>869.19</v>
      </c>
      <c r="E496" s="15">
        <v>833.25</v>
      </c>
      <c r="F496" s="15">
        <v>849.06</v>
      </c>
      <c r="G496" s="15">
        <v>849.97</v>
      </c>
      <c r="H496" s="15">
        <v>890.28</v>
      </c>
      <c r="I496" s="15">
        <v>914.68</v>
      </c>
      <c r="J496" s="15">
        <v>1153.87</v>
      </c>
      <c r="K496" s="15">
        <v>1250.31</v>
      </c>
      <c r="L496" s="15">
        <v>1264.41</v>
      </c>
      <c r="M496" s="15">
        <v>1260.41</v>
      </c>
      <c r="N496" s="15">
        <v>1254.26</v>
      </c>
      <c r="O496" s="15">
        <v>1271.46</v>
      </c>
      <c r="P496" s="15">
        <v>1288.19</v>
      </c>
      <c r="Q496" s="15">
        <v>1267.46</v>
      </c>
      <c r="R496" s="15">
        <v>1257.08</v>
      </c>
      <c r="S496" s="15">
        <v>1245.72</v>
      </c>
      <c r="T496" s="15">
        <v>1255.47</v>
      </c>
      <c r="U496" s="15">
        <v>1257.63</v>
      </c>
      <c r="V496" s="15">
        <v>1274.98</v>
      </c>
      <c r="W496" s="15">
        <v>1282.82</v>
      </c>
      <c r="X496" s="15">
        <v>1209.53</v>
      </c>
      <c r="Y496" s="15">
        <v>1018.79</v>
      </c>
    </row>
    <row r="497" spans="1:25" ht="15.75">
      <c r="A497" s="10">
        <v>41152</v>
      </c>
      <c r="B497" s="15">
        <v>901.83</v>
      </c>
      <c r="C497" s="15">
        <v>847.09</v>
      </c>
      <c r="D497" s="15">
        <v>825.82</v>
      </c>
      <c r="E497" s="15">
        <v>795.22</v>
      </c>
      <c r="F497" s="15">
        <v>786.99</v>
      </c>
      <c r="G497" s="15">
        <v>849.77</v>
      </c>
      <c r="H497" s="15">
        <v>874.86</v>
      </c>
      <c r="I497" s="15">
        <v>914.46</v>
      </c>
      <c r="J497" s="15">
        <v>1121.18</v>
      </c>
      <c r="K497" s="15">
        <v>1236.29</v>
      </c>
      <c r="L497" s="15">
        <v>1245.45</v>
      </c>
      <c r="M497" s="15">
        <v>1243.52</v>
      </c>
      <c r="N497" s="15">
        <v>1237.18</v>
      </c>
      <c r="O497" s="15">
        <v>1245.19</v>
      </c>
      <c r="P497" s="15">
        <v>1261.96</v>
      </c>
      <c r="Q497" s="15">
        <v>1244.52</v>
      </c>
      <c r="R497" s="15">
        <v>1242.05</v>
      </c>
      <c r="S497" s="15">
        <v>1229.73</v>
      </c>
      <c r="T497" s="15">
        <v>1225.72</v>
      </c>
      <c r="U497" s="15">
        <v>1211.04</v>
      </c>
      <c r="V497" s="15">
        <v>1249.03</v>
      </c>
      <c r="W497" s="15">
        <v>1259.98</v>
      </c>
      <c r="X497" s="15">
        <v>1122.69</v>
      </c>
      <c r="Y497" s="15">
        <v>986.3</v>
      </c>
    </row>
    <row r="498" ht="20.25" customHeight="1">
      <c r="A498" s="5"/>
    </row>
    <row r="499" spans="1:25" ht="15.75">
      <c r="A499" s="72" t="s">
        <v>13</v>
      </c>
      <c r="B499" s="72" t="s">
        <v>53</v>
      </c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</row>
    <row r="500" spans="1:25" ht="39" customHeight="1">
      <c r="A500" s="72"/>
      <c r="B500" s="6" t="s">
        <v>14</v>
      </c>
      <c r="C500" s="6" t="s">
        <v>15</v>
      </c>
      <c r="D500" s="6" t="s">
        <v>16</v>
      </c>
      <c r="E500" s="6" t="s">
        <v>17</v>
      </c>
      <c r="F500" s="6" t="s">
        <v>18</v>
      </c>
      <c r="G500" s="6" t="s">
        <v>19</v>
      </c>
      <c r="H500" s="6" t="s">
        <v>20</v>
      </c>
      <c r="I500" s="6" t="s">
        <v>21</v>
      </c>
      <c r="J500" s="6" t="s">
        <v>22</v>
      </c>
      <c r="K500" s="6" t="s">
        <v>23</v>
      </c>
      <c r="L500" s="6" t="s">
        <v>24</v>
      </c>
      <c r="M500" s="6" t="s">
        <v>25</v>
      </c>
      <c r="N500" s="6" t="s">
        <v>26</v>
      </c>
      <c r="O500" s="6" t="s">
        <v>27</v>
      </c>
      <c r="P500" s="6" t="s">
        <v>28</v>
      </c>
      <c r="Q500" s="6" t="s">
        <v>29</v>
      </c>
      <c r="R500" s="6" t="s">
        <v>30</v>
      </c>
      <c r="S500" s="6" t="s">
        <v>31</v>
      </c>
      <c r="T500" s="6" t="s">
        <v>32</v>
      </c>
      <c r="U500" s="6" t="s">
        <v>33</v>
      </c>
      <c r="V500" s="6" t="s">
        <v>34</v>
      </c>
      <c r="W500" s="6" t="s">
        <v>35</v>
      </c>
      <c r="X500" s="6" t="s">
        <v>36</v>
      </c>
      <c r="Y500" s="6" t="s">
        <v>37</v>
      </c>
    </row>
    <row r="501" spans="1:25" ht="15.75">
      <c r="A501" s="10">
        <v>41122</v>
      </c>
      <c r="B501" s="52" t="s">
        <v>106</v>
      </c>
      <c r="C501" s="52" t="s">
        <v>106</v>
      </c>
      <c r="D501" s="52" t="s">
        <v>106</v>
      </c>
      <c r="E501" s="52" t="s">
        <v>106</v>
      </c>
      <c r="F501" s="52" t="s">
        <v>106</v>
      </c>
      <c r="G501" s="52" t="s">
        <v>246</v>
      </c>
      <c r="H501" s="52" t="s">
        <v>247</v>
      </c>
      <c r="I501" s="52" t="s">
        <v>248</v>
      </c>
      <c r="J501" s="52" t="s">
        <v>249</v>
      </c>
      <c r="K501" s="52" t="s">
        <v>250</v>
      </c>
      <c r="L501" s="52" t="s">
        <v>106</v>
      </c>
      <c r="M501" s="52" t="s">
        <v>106</v>
      </c>
      <c r="N501" s="52" t="s">
        <v>106</v>
      </c>
      <c r="O501" s="52" t="s">
        <v>106</v>
      </c>
      <c r="P501" s="52" t="s">
        <v>106</v>
      </c>
      <c r="Q501" s="52" t="s">
        <v>106</v>
      </c>
      <c r="R501" s="52" t="s">
        <v>106</v>
      </c>
      <c r="S501" s="52" t="s">
        <v>106</v>
      </c>
      <c r="T501" s="52" t="s">
        <v>106</v>
      </c>
      <c r="U501" s="52" t="s">
        <v>106</v>
      </c>
      <c r="V501" s="52" t="s">
        <v>251</v>
      </c>
      <c r="W501" s="52" t="s">
        <v>252</v>
      </c>
      <c r="X501" s="52" t="s">
        <v>106</v>
      </c>
      <c r="Y501" s="52" t="s">
        <v>106</v>
      </c>
    </row>
    <row r="502" spans="1:25" ht="15.75">
      <c r="A502" s="10">
        <v>41123</v>
      </c>
      <c r="B502" s="52" t="s">
        <v>106</v>
      </c>
      <c r="C502" s="52" t="s">
        <v>106</v>
      </c>
      <c r="D502" s="52" t="s">
        <v>106</v>
      </c>
      <c r="E502" s="52" t="s">
        <v>106</v>
      </c>
      <c r="F502" s="52" t="s">
        <v>106</v>
      </c>
      <c r="G502" s="52" t="s">
        <v>106</v>
      </c>
      <c r="H502" s="52" t="s">
        <v>253</v>
      </c>
      <c r="I502" s="52" t="s">
        <v>254</v>
      </c>
      <c r="J502" s="52" t="s">
        <v>106</v>
      </c>
      <c r="K502" s="52" t="s">
        <v>106</v>
      </c>
      <c r="L502" s="52" t="s">
        <v>106</v>
      </c>
      <c r="M502" s="52" t="s">
        <v>106</v>
      </c>
      <c r="N502" s="52" t="s">
        <v>106</v>
      </c>
      <c r="O502" s="52" t="s">
        <v>106</v>
      </c>
      <c r="P502" s="52" t="s">
        <v>106</v>
      </c>
      <c r="Q502" s="52" t="s">
        <v>106</v>
      </c>
      <c r="R502" s="52" t="s">
        <v>106</v>
      </c>
      <c r="S502" s="52" t="s">
        <v>106</v>
      </c>
      <c r="T502" s="52" t="s">
        <v>106</v>
      </c>
      <c r="U502" s="52" t="s">
        <v>106</v>
      </c>
      <c r="V502" s="52" t="s">
        <v>106</v>
      </c>
      <c r="W502" s="52" t="s">
        <v>106</v>
      </c>
      <c r="X502" s="52" t="s">
        <v>106</v>
      </c>
      <c r="Y502" s="52" t="s">
        <v>106</v>
      </c>
    </row>
    <row r="503" spans="1:25" ht="15.75">
      <c r="A503" s="10">
        <v>41124</v>
      </c>
      <c r="B503" s="52" t="s">
        <v>106</v>
      </c>
      <c r="C503" s="52" t="s">
        <v>106</v>
      </c>
      <c r="D503" s="52" t="s">
        <v>106</v>
      </c>
      <c r="E503" s="52" t="s">
        <v>106</v>
      </c>
      <c r="F503" s="52" t="s">
        <v>106</v>
      </c>
      <c r="G503" s="52" t="s">
        <v>106</v>
      </c>
      <c r="H503" s="52" t="s">
        <v>255</v>
      </c>
      <c r="I503" s="52" t="s">
        <v>193</v>
      </c>
      <c r="J503" s="52" t="s">
        <v>106</v>
      </c>
      <c r="K503" s="52" t="s">
        <v>106</v>
      </c>
      <c r="L503" s="52" t="s">
        <v>106</v>
      </c>
      <c r="M503" s="52" t="s">
        <v>106</v>
      </c>
      <c r="N503" s="52" t="s">
        <v>106</v>
      </c>
      <c r="O503" s="52" t="s">
        <v>106</v>
      </c>
      <c r="P503" s="52" t="s">
        <v>106</v>
      </c>
      <c r="Q503" s="52" t="s">
        <v>109</v>
      </c>
      <c r="R503" s="52" t="s">
        <v>106</v>
      </c>
      <c r="S503" s="52" t="s">
        <v>106</v>
      </c>
      <c r="T503" s="52" t="s">
        <v>106</v>
      </c>
      <c r="U503" s="52" t="s">
        <v>106</v>
      </c>
      <c r="V503" s="52" t="s">
        <v>106</v>
      </c>
      <c r="W503" s="52" t="s">
        <v>106</v>
      </c>
      <c r="X503" s="52" t="s">
        <v>106</v>
      </c>
      <c r="Y503" s="52" t="s">
        <v>106</v>
      </c>
    </row>
    <row r="504" spans="1:25" ht="15.75">
      <c r="A504" s="10">
        <v>41125</v>
      </c>
      <c r="B504" s="52" t="s">
        <v>106</v>
      </c>
      <c r="C504" s="52" t="s">
        <v>106</v>
      </c>
      <c r="D504" s="52" t="s">
        <v>106</v>
      </c>
      <c r="E504" s="52" t="s">
        <v>106</v>
      </c>
      <c r="F504" s="52" t="s">
        <v>106</v>
      </c>
      <c r="G504" s="52" t="s">
        <v>256</v>
      </c>
      <c r="H504" s="52" t="s">
        <v>106</v>
      </c>
      <c r="I504" s="52" t="s">
        <v>257</v>
      </c>
      <c r="J504" s="52" t="s">
        <v>168</v>
      </c>
      <c r="K504" s="52" t="s">
        <v>258</v>
      </c>
      <c r="L504" s="52" t="s">
        <v>106</v>
      </c>
      <c r="M504" s="52" t="s">
        <v>106</v>
      </c>
      <c r="N504" s="52" t="s">
        <v>106</v>
      </c>
      <c r="O504" s="52" t="s">
        <v>106</v>
      </c>
      <c r="P504" s="52" t="s">
        <v>106</v>
      </c>
      <c r="Q504" s="52" t="s">
        <v>106</v>
      </c>
      <c r="R504" s="52" t="s">
        <v>106</v>
      </c>
      <c r="S504" s="52" t="s">
        <v>106</v>
      </c>
      <c r="T504" s="52" t="s">
        <v>106</v>
      </c>
      <c r="U504" s="52" t="s">
        <v>106</v>
      </c>
      <c r="V504" s="52" t="s">
        <v>106</v>
      </c>
      <c r="W504" s="52" t="s">
        <v>106</v>
      </c>
      <c r="X504" s="52" t="s">
        <v>106</v>
      </c>
      <c r="Y504" s="52" t="s">
        <v>106</v>
      </c>
    </row>
    <row r="505" spans="1:25" ht="15.75">
      <c r="A505" s="10">
        <v>41126</v>
      </c>
      <c r="B505" s="52" t="s">
        <v>106</v>
      </c>
      <c r="C505" s="52" t="s">
        <v>106</v>
      </c>
      <c r="D505" s="52" t="s">
        <v>106</v>
      </c>
      <c r="E505" s="52" t="s">
        <v>106</v>
      </c>
      <c r="F505" s="52" t="s">
        <v>106</v>
      </c>
      <c r="G505" s="52" t="s">
        <v>259</v>
      </c>
      <c r="H505" s="52" t="s">
        <v>121</v>
      </c>
      <c r="I505" s="52" t="s">
        <v>260</v>
      </c>
      <c r="J505" s="52" t="s">
        <v>261</v>
      </c>
      <c r="K505" s="52" t="s">
        <v>262</v>
      </c>
      <c r="L505" s="52" t="s">
        <v>106</v>
      </c>
      <c r="M505" s="52" t="s">
        <v>106</v>
      </c>
      <c r="N505" s="52" t="s">
        <v>106</v>
      </c>
      <c r="O505" s="52" t="s">
        <v>106</v>
      </c>
      <c r="P505" s="52" t="s">
        <v>106</v>
      </c>
      <c r="Q505" s="52" t="s">
        <v>106</v>
      </c>
      <c r="R505" s="52" t="s">
        <v>106</v>
      </c>
      <c r="S505" s="52" t="s">
        <v>106</v>
      </c>
      <c r="T505" s="52" t="s">
        <v>106</v>
      </c>
      <c r="U505" s="52" t="s">
        <v>106</v>
      </c>
      <c r="V505" s="52" t="s">
        <v>106</v>
      </c>
      <c r="W505" s="52" t="s">
        <v>171</v>
      </c>
      <c r="X505" s="52" t="s">
        <v>106</v>
      </c>
      <c r="Y505" s="52" t="s">
        <v>106</v>
      </c>
    </row>
    <row r="506" spans="1:25" ht="15.75">
      <c r="A506" s="10">
        <v>41127</v>
      </c>
      <c r="B506" s="52" t="s">
        <v>106</v>
      </c>
      <c r="C506" s="52" t="s">
        <v>106</v>
      </c>
      <c r="D506" s="52" t="s">
        <v>107</v>
      </c>
      <c r="E506" s="52" t="s">
        <v>106</v>
      </c>
      <c r="F506" s="52" t="s">
        <v>106</v>
      </c>
      <c r="G506" s="52" t="s">
        <v>106</v>
      </c>
      <c r="H506" s="52" t="s">
        <v>106</v>
      </c>
      <c r="I506" s="52" t="s">
        <v>263</v>
      </c>
      <c r="J506" s="52" t="s">
        <v>264</v>
      </c>
      <c r="K506" s="52" t="s">
        <v>265</v>
      </c>
      <c r="L506" s="52" t="s">
        <v>106</v>
      </c>
      <c r="M506" s="52" t="s">
        <v>106</v>
      </c>
      <c r="N506" s="52" t="s">
        <v>266</v>
      </c>
      <c r="O506" s="52" t="s">
        <v>267</v>
      </c>
      <c r="P506" s="52" t="s">
        <v>268</v>
      </c>
      <c r="Q506" s="52" t="s">
        <v>269</v>
      </c>
      <c r="R506" s="52" t="s">
        <v>270</v>
      </c>
      <c r="S506" s="52" t="s">
        <v>106</v>
      </c>
      <c r="T506" s="52" t="s">
        <v>106</v>
      </c>
      <c r="U506" s="52" t="s">
        <v>106</v>
      </c>
      <c r="V506" s="52" t="s">
        <v>271</v>
      </c>
      <c r="W506" s="52" t="s">
        <v>272</v>
      </c>
      <c r="X506" s="52" t="s">
        <v>106</v>
      </c>
      <c r="Y506" s="52" t="s">
        <v>106</v>
      </c>
    </row>
    <row r="507" spans="1:25" ht="15.75">
      <c r="A507" s="10">
        <v>41128</v>
      </c>
      <c r="B507" s="52" t="s">
        <v>106</v>
      </c>
      <c r="C507" s="52" t="s">
        <v>106</v>
      </c>
      <c r="D507" s="52" t="s">
        <v>106</v>
      </c>
      <c r="E507" s="52" t="s">
        <v>106</v>
      </c>
      <c r="F507" s="52" t="s">
        <v>106</v>
      </c>
      <c r="G507" s="52" t="s">
        <v>273</v>
      </c>
      <c r="H507" s="52" t="s">
        <v>274</v>
      </c>
      <c r="I507" s="52" t="s">
        <v>275</v>
      </c>
      <c r="J507" s="52" t="s">
        <v>200</v>
      </c>
      <c r="K507" s="52" t="s">
        <v>276</v>
      </c>
      <c r="L507" s="52" t="s">
        <v>120</v>
      </c>
      <c r="M507" s="52" t="s">
        <v>106</v>
      </c>
      <c r="N507" s="52" t="s">
        <v>277</v>
      </c>
      <c r="O507" s="52" t="s">
        <v>278</v>
      </c>
      <c r="P507" s="52" t="s">
        <v>279</v>
      </c>
      <c r="Q507" s="52" t="s">
        <v>280</v>
      </c>
      <c r="R507" s="52" t="s">
        <v>106</v>
      </c>
      <c r="S507" s="52" t="s">
        <v>197</v>
      </c>
      <c r="T507" s="52" t="s">
        <v>106</v>
      </c>
      <c r="U507" s="52" t="s">
        <v>106</v>
      </c>
      <c r="V507" s="52" t="s">
        <v>281</v>
      </c>
      <c r="W507" s="52" t="s">
        <v>282</v>
      </c>
      <c r="X507" s="52" t="s">
        <v>106</v>
      </c>
      <c r="Y507" s="52" t="s">
        <v>106</v>
      </c>
    </row>
    <row r="508" spans="1:25" ht="15.75">
      <c r="A508" s="10">
        <v>41129</v>
      </c>
      <c r="B508" s="52" t="s">
        <v>283</v>
      </c>
      <c r="C508" s="52" t="s">
        <v>284</v>
      </c>
      <c r="D508" s="52" t="s">
        <v>285</v>
      </c>
      <c r="E508" s="52" t="s">
        <v>286</v>
      </c>
      <c r="F508" s="52" t="s">
        <v>287</v>
      </c>
      <c r="G508" s="52" t="s">
        <v>288</v>
      </c>
      <c r="H508" s="52" t="s">
        <v>289</v>
      </c>
      <c r="I508" s="52" t="s">
        <v>290</v>
      </c>
      <c r="J508" s="52" t="s">
        <v>291</v>
      </c>
      <c r="K508" s="52" t="s">
        <v>292</v>
      </c>
      <c r="L508" s="52" t="s">
        <v>106</v>
      </c>
      <c r="M508" s="52" t="s">
        <v>106</v>
      </c>
      <c r="N508" s="52" t="s">
        <v>106</v>
      </c>
      <c r="O508" s="52" t="s">
        <v>293</v>
      </c>
      <c r="P508" s="52" t="s">
        <v>106</v>
      </c>
      <c r="Q508" s="52" t="s">
        <v>294</v>
      </c>
      <c r="R508" s="52" t="s">
        <v>106</v>
      </c>
      <c r="S508" s="52" t="s">
        <v>106</v>
      </c>
      <c r="T508" s="52" t="s">
        <v>106</v>
      </c>
      <c r="U508" s="52" t="s">
        <v>106</v>
      </c>
      <c r="V508" s="52" t="s">
        <v>295</v>
      </c>
      <c r="W508" s="52" t="s">
        <v>106</v>
      </c>
      <c r="X508" s="52" t="s">
        <v>106</v>
      </c>
      <c r="Y508" s="52" t="s">
        <v>106</v>
      </c>
    </row>
    <row r="509" spans="1:25" ht="15.75">
      <c r="A509" s="10">
        <v>41130</v>
      </c>
      <c r="B509" s="52" t="s">
        <v>106</v>
      </c>
      <c r="C509" s="52" t="s">
        <v>106</v>
      </c>
      <c r="D509" s="52" t="s">
        <v>296</v>
      </c>
      <c r="E509" s="52" t="s">
        <v>297</v>
      </c>
      <c r="F509" s="52" t="s">
        <v>298</v>
      </c>
      <c r="G509" s="52" t="s">
        <v>299</v>
      </c>
      <c r="H509" s="52" t="s">
        <v>300</v>
      </c>
      <c r="I509" s="52" t="s">
        <v>301</v>
      </c>
      <c r="J509" s="52" t="s">
        <v>302</v>
      </c>
      <c r="K509" s="52" t="s">
        <v>106</v>
      </c>
      <c r="L509" s="52" t="s">
        <v>108</v>
      </c>
      <c r="M509" s="52" t="s">
        <v>106</v>
      </c>
      <c r="N509" s="52" t="s">
        <v>303</v>
      </c>
      <c r="O509" s="52" t="s">
        <v>304</v>
      </c>
      <c r="P509" s="52" t="s">
        <v>305</v>
      </c>
      <c r="Q509" s="52" t="s">
        <v>306</v>
      </c>
      <c r="R509" s="52" t="s">
        <v>307</v>
      </c>
      <c r="S509" s="52" t="s">
        <v>308</v>
      </c>
      <c r="T509" s="52" t="s">
        <v>309</v>
      </c>
      <c r="U509" s="52" t="s">
        <v>310</v>
      </c>
      <c r="V509" s="52" t="s">
        <v>311</v>
      </c>
      <c r="W509" s="52" t="s">
        <v>312</v>
      </c>
      <c r="X509" s="52" t="s">
        <v>106</v>
      </c>
      <c r="Y509" s="52" t="s">
        <v>106</v>
      </c>
    </row>
    <row r="510" spans="1:25" ht="15.75">
      <c r="A510" s="10">
        <v>41131</v>
      </c>
      <c r="B510" s="52" t="s">
        <v>106</v>
      </c>
      <c r="C510" s="52" t="s">
        <v>106</v>
      </c>
      <c r="D510" s="52" t="s">
        <v>106</v>
      </c>
      <c r="E510" s="52" t="s">
        <v>106</v>
      </c>
      <c r="F510" s="52" t="s">
        <v>106</v>
      </c>
      <c r="G510" s="52" t="s">
        <v>313</v>
      </c>
      <c r="H510" s="52" t="s">
        <v>314</v>
      </c>
      <c r="I510" s="52" t="s">
        <v>315</v>
      </c>
      <c r="J510" s="52" t="s">
        <v>316</v>
      </c>
      <c r="K510" s="52" t="s">
        <v>317</v>
      </c>
      <c r="L510" s="52" t="s">
        <v>106</v>
      </c>
      <c r="M510" s="52" t="s">
        <v>106</v>
      </c>
      <c r="N510" s="52" t="s">
        <v>106</v>
      </c>
      <c r="O510" s="52" t="s">
        <v>318</v>
      </c>
      <c r="P510" s="52" t="s">
        <v>319</v>
      </c>
      <c r="Q510" s="52" t="s">
        <v>106</v>
      </c>
      <c r="R510" s="52" t="s">
        <v>106</v>
      </c>
      <c r="S510" s="52" t="s">
        <v>106</v>
      </c>
      <c r="T510" s="52" t="s">
        <v>106</v>
      </c>
      <c r="U510" s="52" t="s">
        <v>106</v>
      </c>
      <c r="V510" s="52" t="s">
        <v>106</v>
      </c>
      <c r="W510" s="52" t="s">
        <v>106</v>
      </c>
      <c r="X510" s="52" t="s">
        <v>106</v>
      </c>
      <c r="Y510" s="52" t="s">
        <v>106</v>
      </c>
    </row>
    <row r="511" spans="1:25" ht="15.75">
      <c r="A511" s="10">
        <v>41132</v>
      </c>
      <c r="B511" s="52" t="s">
        <v>106</v>
      </c>
      <c r="C511" s="52" t="s">
        <v>106</v>
      </c>
      <c r="D511" s="52" t="s">
        <v>106</v>
      </c>
      <c r="E511" s="52" t="s">
        <v>106</v>
      </c>
      <c r="F511" s="52" t="s">
        <v>106</v>
      </c>
      <c r="G511" s="52" t="s">
        <v>110</v>
      </c>
      <c r="H511" s="52" t="s">
        <v>320</v>
      </c>
      <c r="I511" s="52" t="s">
        <v>321</v>
      </c>
      <c r="J511" s="52" t="s">
        <v>322</v>
      </c>
      <c r="K511" s="52" t="s">
        <v>106</v>
      </c>
      <c r="L511" s="52" t="s">
        <v>323</v>
      </c>
      <c r="M511" s="52" t="s">
        <v>106</v>
      </c>
      <c r="N511" s="52" t="s">
        <v>106</v>
      </c>
      <c r="O511" s="52" t="s">
        <v>106</v>
      </c>
      <c r="P511" s="52" t="s">
        <v>106</v>
      </c>
      <c r="Q511" s="52" t="s">
        <v>106</v>
      </c>
      <c r="R511" s="52" t="s">
        <v>106</v>
      </c>
      <c r="S511" s="52" t="s">
        <v>106</v>
      </c>
      <c r="T511" s="52" t="s">
        <v>106</v>
      </c>
      <c r="U511" s="52" t="s">
        <v>106</v>
      </c>
      <c r="V511" s="52" t="s">
        <v>106</v>
      </c>
      <c r="W511" s="52" t="s">
        <v>106</v>
      </c>
      <c r="X511" s="52" t="s">
        <v>106</v>
      </c>
      <c r="Y511" s="52" t="s">
        <v>106</v>
      </c>
    </row>
    <row r="512" spans="1:25" ht="15.75">
      <c r="A512" s="10">
        <v>41133</v>
      </c>
      <c r="B512" s="52" t="s">
        <v>106</v>
      </c>
      <c r="C512" s="52" t="s">
        <v>106</v>
      </c>
      <c r="D512" s="52" t="s">
        <v>106</v>
      </c>
      <c r="E512" s="52" t="s">
        <v>106</v>
      </c>
      <c r="F512" s="52" t="s">
        <v>106</v>
      </c>
      <c r="G512" s="52" t="s">
        <v>106</v>
      </c>
      <c r="H512" s="52" t="s">
        <v>106</v>
      </c>
      <c r="I512" s="52" t="s">
        <v>106</v>
      </c>
      <c r="J512" s="52" t="s">
        <v>106</v>
      </c>
      <c r="K512" s="52" t="s">
        <v>106</v>
      </c>
      <c r="L512" s="52" t="s">
        <v>106</v>
      </c>
      <c r="M512" s="52" t="s">
        <v>106</v>
      </c>
      <c r="N512" s="52" t="s">
        <v>106</v>
      </c>
      <c r="O512" s="52" t="s">
        <v>106</v>
      </c>
      <c r="P512" s="52" t="s">
        <v>106</v>
      </c>
      <c r="Q512" s="52" t="s">
        <v>106</v>
      </c>
      <c r="R512" s="52" t="s">
        <v>106</v>
      </c>
      <c r="S512" s="52" t="s">
        <v>106</v>
      </c>
      <c r="T512" s="52" t="s">
        <v>106</v>
      </c>
      <c r="U512" s="52" t="s">
        <v>106</v>
      </c>
      <c r="V512" s="52" t="s">
        <v>106</v>
      </c>
      <c r="W512" s="52" t="s">
        <v>106</v>
      </c>
      <c r="X512" s="52" t="s">
        <v>106</v>
      </c>
      <c r="Y512" s="52" t="s">
        <v>106</v>
      </c>
    </row>
    <row r="513" spans="1:25" ht="15.75">
      <c r="A513" s="10">
        <v>41134</v>
      </c>
      <c r="B513" s="52" t="s">
        <v>106</v>
      </c>
      <c r="C513" s="52" t="s">
        <v>106</v>
      </c>
      <c r="D513" s="52" t="s">
        <v>106</v>
      </c>
      <c r="E513" s="52" t="s">
        <v>106</v>
      </c>
      <c r="F513" s="52" t="s">
        <v>106</v>
      </c>
      <c r="G513" s="52" t="s">
        <v>113</v>
      </c>
      <c r="H513" s="52" t="s">
        <v>324</v>
      </c>
      <c r="I513" s="52" t="s">
        <v>325</v>
      </c>
      <c r="J513" s="52" t="s">
        <v>326</v>
      </c>
      <c r="K513" s="52" t="s">
        <v>327</v>
      </c>
      <c r="L513" s="52" t="s">
        <v>328</v>
      </c>
      <c r="M513" s="52" t="s">
        <v>106</v>
      </c>
      <c r="N513" s="52" t="s">
        <v>106</v>
      </c>
      <c r="O513" s="52" t="s">
        <v>106</v>
      </c>
      <c r="P513" s="52" t="s">
        <v>106</v>
      </c>
      <c r="Q513" s="52" t="s">
        <v>106</v>
      </c>
      <c r="R513" s="52" t="s">
        <v>106</v>
      </c>
      <c r="S513" s="52" t="s">
        <v>106</v>
      </c>
      <c r="T513" s="52" t="s">
        <v>106</v>
      </c>
      <c r="U513" s="52" t="s">
        <v>106</v>
      </c>
      <c r="V513" s="52" t="s">
        <v>111</v>
      </c>
      <c r="W513" s="52" t="s">
        <v>106</v>
      </c>
      <c r="X513" s="52" t="s">
        <v>106</v>
      </c>
      <c r="Y513" s="52" t="s">
        <v>106</v>
      </c>
    </row>
    <row r="514" spans="1:25" ht="15.75">
      <c r="A514" s="10">
        <v>41135</v>
      </c>
      <c r="B514" s="52" t="s">
        <v>106</v>
      </c>
      <c r="C514" s="52" t="s">
        <v>106</v>
      </c>
      <c r="D514" s="52" t="s">
        <v>106</v>
      </c>
      <c r="E514" s="52" t="s">
        <v>106</v>
      </c>
      <c r="F514" s="52" t="s">
        <v>106</v>
      </c>
      <c r="G514" s="52" t="s">
        <v>106</v>
      </c>
      <c r="H514" s="52" t="s">
        <v>329</v>
      </c>
      <c r="I514" s="52" t="s">
        <v>330</v>
      </c>
      <c r="J514" s="52" t="s">
        <v>331</v>
      </c>
      <c r="K514" s="52" t="s">
        <v>332</v>
      </c>
      <c r="L514" s="52" t="s">
        <v>106</v>
      </c>
      <c r="M514" s="52" t="s">
        <v>106</v>
      </c>
      <c r="N514" s="52" t="s">
        <v>333</v>
      </c>
      <c r="O514" s="52" t="s">
        <v>334</v>
      </c>
      <c r="P514" s="52" t="s">
        <v>106</v>
      </c>
      <c r="Q514" s="52" t="s">
        <v>106</v>
      </c>
      <c r="R514" s="52" t="s">
        <v>106</v>
      </c>
      <c r="S514" s="52" t="s">
        <v>106</v>
      </c>
      <c r="T514" s="52" t="s">
        <v>106</v>
      </c>
      <c r="U514" s="52" t="s">
        <v>106</v>
      </c>
      <c r="V514" s="52" t="s">
        <v>106</v>
      </c>
      <c r="W514" s="52" t="s">
        <v>106</v>
      </c>
      <c r="X514" s="52" t="s">
        <v>106</v>
      </c>
      <c r="Y514" s="52" t="s">
        <v>106</v>
      </c>
    </row>
    <row r="515" spans="1:25" ht="15.75">
      <c r="A515" s="10">
        <v>41136</v>
      </c>
      <c r="B515" s="52" t="s">
        <v>106</v>
      </c>
      <c r="C515" s="52" t="s">
        <v>106</v>
      </c>
      <c r="D515" s="52" t="s">
        <v>106</v>
      </c>
      <c r="E515" s="52" t="s">
        <v>106</v>
      </c>
      <c r="F515" s="52" t="s">
        <v>106</v>
      </c>
      <c r="G515" s="52" t="s">
        <v>335</v>
      </c>
      <c r="H515" s="52" t="s">
        <v>336</v>
      </c>
      <c r="I515" s="52" t="s">
        <v>337</v>
      </c>
      <c r="J515" s="52" t="s">
        <v>338</v>
      </c>
      <c r="K515" s="52" t="s">
        <v>339</v>
      </c>
      <c r="L515" s="52" t="s">
        <v>178</v>
      </c>
      <c r="M515" s="52" t="s">
        <v>106</v>
      </c>
      <c r="N515" s="52" t="s">
        <v>106</v>
      </c>
      <c r="O515" s="52" t="s">
        <v>111</v>
      </c>
      <c r="P515" s="52" t="s">
        <v>106</v>
      </c>
      <c r="Q515" s="52" t="s">
        <v>106</v>
      </c>
      <c r="R515" s="52" t="s">
        <v>106</v>
      </c>
      <c r="S515" s="52" t="s">
        <v>106</v>
      </c>
      <c r="T515" s="52" t="s">
        <v>106</v>
      </c>
      <c r="U515" s="52" t="s">
        <v>106</v>
      </c>
      <c r="V515" s="52" t="s">
        <v>106</v>
      </c>
      <c r="W515" s="52" t="s">
        <v>106</v>
      </c>
      <c r="X515" s="52" t="s">
        <v>106</v>
      </c>
      <c r="Y515" s="52" t="s">
        <v>106</v>
      </c>
    </row>
    <row r="516" spans="1:25" ht="15.75">
      <c r="A516" s="10">
        <v>41137</v>
      </c>
      <c r="B516" s="52" t="s">
        <v>106</v>
      </c>
      <c r="C516" s="52" t="s">
        <v>106</v>
      </c>
      <c r="D516" s="52" t="s">
        <v>106</v>
      </c>
      <c r="E516" s="52" t="s">
        <v>106</v>
      </c>
      <c r="F516" s="52" t="s">
        <v>167</v>
      </c>
      <c r="G516" s="52" t="s">
        <v>340</v>
      </c>
      <c r="H516" s="52" t="s">
        <v>341</v>
      </c>
      <c r="I516" s="52" t="s">
        <v>342</v>
      </c>
      <c r="J516" s="52" t="s">
        <v>343</v>
      </c>
      <c r="K516" s="52" t="s">
        <v>344</v>
      </c>
      <c r="L516" s="52" t="s">
        <v>345</v>
      </c>
      <c r="M516" s="52" t="s">
        <v>106</v>
      </c>
      <c r="N516" s="52" t="s">
        <v>346</v>
      </c>
      <c r="O516" s="52" t="s">
        <v>347</v>
      </c>
      <c r="P516" s="52" t="s">
        <v>106</v>
      </c>
      <c r="Q516" s="52" t="s">
        <v>106</v>
      </c>
      <c r="R516" s="52" t="s">
        <v>106</v>
      </c>
      <c r="S516" s="52" t="s">
        <v>106</v>
      </c>
      <c r="T516" s="52" t="s">
        <v>106</v>
      </c>
      <c r="U516" s="52" t="s">
        <v>106</v>
      </c>
      <c r="V516" s="52" t="s">
        <v>106</v>
      </c>
      <c r="W516" s="52" t="s">
        <v>106</v>
      </c>
      <c r="X516" s="52" t="s">
        <v>106</v>
      </c>
      <c r="Y516" s="52" t="s">
        <v>106</v>
      </c>
    </row>
    <row r="517" spans="1:25" ht="15.75">
      <c r="A517" s="10">
        <v>41138</v>
      </c>
      <c r="B517" s="52" t="s">
        <v>106</v>
      </c>
      <c r="C517" s="52" t="s">
        <v>106</v>
      </c>
      <c r="D517" s="52" t="s">
        <v>106</v>
      </c>
      <c r="E517" s="52" t="s">
        <v>106</v>
      </c>
      <c r="F517" s="52" t="s">
        <v>106</v>
      </c>
      <c r="G517" s="52" t="s">
        <v>106</v>
      </c>
      <c r="H517" s="52" t="s">
        <v>348</v>
      </c>
      <c r="I517" s="52" t="s">
        <v>349</v>
      </c>
      <c r="J517" s="52" t="s">
        <v>350</v>
      </c>
      <c r="K517" s="52" t="s">
        <v>106</v>
      </c>
      <c r="L517" s="52" t="s">
        <v>106</v>
      </c>
      <c r="M517" s="52" t="s">
        <v>106</v>
      </c>
      <c r="N517" s="52" t="s">
        <v>106</v>
      </c>
      <c r="O517" s="52" t="s">
        <v>106</v>
      </c>
      <c r="P517" s="52" t="s">
        <v>106</v>
      </c>
      <c r="Q517" s="52" t="s">
        <v>106</v>
      </c>
      <c r="R517" s="52" t="s">
        <v>106</v>
      </c>
      <c r="S517" s="52" t="s">
        <v>106</v>
      </c>
      <c r="T517" s="52" t="s">
        <v>106</v>
      </c>
      <c r="U517" s="52" t="s">
        <v>106</v>
      </c>
      <c r="V517" s="52" t="s">
        <v>106</v>
      </c>
      <c r="W517" s="52" t="s">
        <v>106</v>
      </c>
      <c r="X517" s="52" t="s">
        <v>106</v>
      </c>
      <c r="Y517" s="52" t="s">
        <v>106</v>
      </c>
    </row>
    <row r="518" spans="1:25" ht="15.75">
      <c r="A518" s="10">
        <v>41139</v>
      </c>
      <c r="B518" s="52" t="s">
        <v>106</v>
      </c>
      <c r="C518" s="52" t="s">
        <v>106</v>
      </c>
      <c r="D518" s="52" t="s">
        <v>106</v>
      </c>
      <c r="E518" s="52" t="s">
        <v>106</v>
      </c>
      <c r="F518" s="52" t="s">
        <v>351</v>
      </c>
      <c r="G518" s="52" t="s">
        <v>352</v>
      </c>
      <c r="H518" s="52" t="s">
        <v>188</v>
      </c>
      <c r="I518" s="52" t="s">
        <v>353</v>
      </c>
      <c r="J518" s="52" t="s">
        <v>354</v>
      </c>
      <c r="K518" s="52" t="s">
        <v>355</v>
      </c>
      <c r="L518" s="52" t="s">
        <v>356</v>
      </c>
      <c r="M518" s="52" t="s">
        <v>107</v>
      </c>
      <c r="N518" s="52" t="s">
        <v>106</v>
      </c>
      <c r="O518" s="52" t="s">
        <v>106</v>
      </c>
      <c r="P518" s="52" t="s">
        <v>106</v>
      </c>
      <c r="Q518" s="52" t="s">
        <v>106</v>
      </c>
      <c r="R518" s="52" t="s">
        <v>106</v>
      </c>
      <c r="S518" s="52" t="s">
        <v>106</v>
      </c>
      <c r="T518" s="52" t="s">
        <v>106</v>
      </c>
      <c r="U518" s="52" t="s">
        <v>106</v>
      </c>
      <c r="V518" s="52" t="s">
        <v>357</v>
      </c>
      <c r="W518" s="52" t="s">
        <v>115</v>
      </c>
      <c r="X518" s="52" t="s">
        <v>106</v>
      </c>
      <c r="Y518" s="52" t="s">
        <v>106</v>
      </c>
    </row>
    <row r="519" spans="1:25" ht="15.75">
      <c r="A519" s="10">
        <v>41140</v>
      </c>
      <c r="B519" s="52" t="s">
        <v>106</v>
      </c>
      <c r="C519" s="52" t="s">
        <v>106</v>
      </c>
      <c r="D519" s="52" t="s">
        <v>106</v>
      </c>
      <c r="E519" s="52" t="s">
        <v>118</v>
      </c>
      <c r="F519" s="52" t="s">
        <v>358</v>
      </c>
      <c r="G519" s="52" t="s">
        <v>359</v>
      </c>
      <c r="H519" s="52" t="s">
        <v>360</v>
      </c>
      <c r="I519" s="52" t="s">
        <v>361</v>
      </c>
      <c r="J519" s="52" t="s">
        <v>362</v>
      </c>
      <c r="K519" s="52" t="s">
        <v>363</v>
      </c>
      <c r="L519" s="52" t="s">
        <v>364</v>
      </c>
      <c r="M519" s="52" t="s">
        <v>108</v>
      </c>
      <c r="N519" s="52" t="s">
        <v>365</v>
      </c>
      <c r="O519" s="52" t="s">
        <v>366</v>
      </c>
      <c r="P519" s="52" t="s">
        <v>106</v>
      </c>
      <c r="Q519" s="52" t="s">
        <v>106</v>
      </c>
      <c r="R519" s="52" t="s">
        <v>106</v>
      </c>
      <c r="S519" s="52" t="s">
        <v>106</v>
      </c>
      <c r="T519" s="52" t="s">
        <v>106</v>
      </c>
      <c r="U519" s="52" t="s">
        <v>106</v>
      </c>
      <c r="V519" s="52" t="s">
        <v>367</v>
      </c>
      <c r="W519" s="52" t="s">
        <v>106</v>
      </c>
      <c r="X519" s="52" t="s">
        <v>106</v>
      </c>
      <c r="Y519" s="52" t="s">
        <v>106</v>
      </c>
    </row>
    <row r="520" spans="1:25" ht="15.75">
      <c r="A520" s="10">
        <v>41141</v>
      </c>
      <c r="B520" s="52" t="s">
        <v>106</v>
      </c>
      <c r="C520" s="52" t="s">
        <v>106</v>
      </c>
      <c r="D520" s="52" t="s">
        <v>106</v>
      </c>
      <c r="E520" s="52" t="s">
        <v>106</v>
      </c>
      <c r="F520" s="52" t="s">
        <v>106</v>
      </c>
      <c r="G520" s="52" t="s">
        <v>106</v>
      </c>
      <c r="H520" s="52" t="s">
        <v>368</v>
      </c>
      <c r="I520" s="52" t="s">
        <v>369</v>
      </c>
      <c r="J520" s="52" t="s">
        <v>370</v>
      </c>
      <c r="K520" s="52" t="s">
        <v>106</v>
      </c>
      <c r="L520" s="52" t="s">
        <v>106</v>
      </c>
      <c r="M520" s="52" t="s">
        <v>106</v>
      </c>
      <c r="N520" s="52" t="s">
        <v>106</v>
      </c>
      <c r="O520" s="52" t="s">
        <v>106</v>
      </c>
      <c r="P520" s="52" t="s">
        <v>106</v>
      </c>
      <c r="Q520" s="52" t="s">
        <v>106</v>
      </c>
      <c r="R520" s="52" t="s">
        <v>106</v>
      </c>
      <c r="S520" s="52" t="s">
        <v>106</v>
      </c>
      <c r="T520" s="52" t="s">
        <v>106</v>
      </c>
      <c r="U520" s="52" t="s">
        <v>106</v>
      </c>
      <c r="V520" s="52" t="s">
        <v>106</v>
      </c>
      <c r="W520" s="52" t="s">
        <v>106</v>
      </c>
      <c r="X520" s="52" t="s">
        <v>106</v>
      </c>
      <c r="Y520" s="52" t="s">
        <v>106</v>
      </c>
    </row>
    <row r="521" spans="1:25" ht="15.75">
      <c r="A521" s="10">
        <v>41142</v>
      </c>
      <c r="B521" s="52" t="s">
        <v>106</v>
      </c>
      <c r="C521" s="52" t="s">
        <v>106</v>
      </c>
      <c r="D521" s="52" t="s">
        <v>106</v>
      </c>
      <c r="E521" s="52" t="s">
        <v>106</v>
      </c>
      <c r="F521" s="52" t="s">
        <v>106</v>
      </c>
      <c r="G521" s="52" t="s">
        <v>106</v>
      </c>
      <c r="H521" s="52" t="s">
        <v>371</v>
      </c>
      <c r="I521" s="52" t="s">
        <v>199</v>
      </c>
      <c r="J521" s="52" t="s">
        <v>372</v>
      </c>
      <c r="K521" s="52" t="s">
        <v>373</v>
      </c>
      <c r="L521" s="52" t="s">
        <v>106</v>
      </c>
      <c r="M521" s="52" t="s">
        <v>106</v>
      </c>
      <c r="N521" s="52" t="s">
        <v>106</v>
      </c>
      <c r="O521" s="52" t="s">
        <v>106</v>
      </c>
      <c r="P521" s="52" t="s">
        <v>106</v>
      </c>
      <c r="Q521" s="52" t="s">
        <v>106</v>
      </c>
      <c r="R521" s="52" t="s">
        <v>106</v>
      </c>
      <c r="S521" s="52" t="s">
        <v>106</v>
      </c>
      <c r="T521" s="52" t="s">
        <v>106</v>
      </c>
      <c r="U521" s="52" t="s">
        <v>106</v>
      </c>
      <c r="V521" s="52" t="s">
        <v>106</v>
      </c>
      <c r="W521" s="52" t="s">
        <v>106</v>
      </c>
      <c r="X521" s="52" t="s">
        <v>106</v>
      </c>
      <c r="Y521" s="52" t="s">
        <v>106</v>
      </c>
    </row>
    <row r="522" spans="1:25" ht="15.75">
      <c r="A522" s="10">
        <v>41143</v>
      </c>
      <c r="B522" s="52" t="s">
        <v>106</v>
      </c>
      <c r="C522" s="52" t="s">
        <v>170</v>
      </c>
      <c r="D522" s="52" t="s">
        <v>374</v>
      </c>
      <c r="E522" s="52" t="s">
        <v>375</v>
      </c>
      <c r="F522" s="52" t="s">
        <v>376</v>
      </c>
      <c r="G522" s="52" t="s">
        <v>176</v>
      </c>
      <c r="H522" s="52" t="s">
        <v>377</v>
      </c>
      <c r="I522" s="52" t="s">
        <v>378</v>
      </c>
      <c r="J522" s="52" t="s">
        <v>379</v>
      </c>
      <c r="K522" s="52" t="s">
        <v>380</v>
      </c>
      <c r="L522" s="52" t="s">
        <v>381</v>
      </c>
      <c r="M522" s="52" t="s">
        <v>381</v>
      </c>
      <c r="N522" s="52" t="s">
        <v>113</v>
      </c>
      <c r="O522" s="52" t="s">
        <v>106</v>
      </c>
      <c r="P522" s="52" t="s">
        <v>106</v>
      </c>
      <c r="Q522" s="52" t="s">
        <v>106</v>
      </c>
      <c r="R522" s="52" t="s">
        <v>106</v>
      </c>
      <c r="S522" s="52" t="s">
        <v>106</v>
      </c>
      <c r="T522" s="52" t="s">
        <v>106</v>
      </c>
      <c r="U522" s="52" t="s">
        <v>106</v>
      </c>
      <c r="V522" s="52" t="s">
        <v>382</v>
      </c>
      <c r="W522" s="52" t="s">
        <v>106</v>
      </c>
      <c r="X522" s="52" t="s">
        <v>106</v>
      </c>
      <c r="Y522" s="52" t="s">
        <v>106</v>
      </c>
    </row>
    <row r="523" spans="1:25" ht="15.75">
      <c r="A523" s="10">
        <v>41144</v>
      </c>
      <c r="B523" s="52" t="s">
        <v>106</v>
      </c>
      <c r="C523" s="52" t="s">
        <v>106</v>
      </c>
      <c r="D523" s="52" t="s">
        <v>106</v>
      </c>
      <c r="E523" s="52" t="s">
        <v>106</v>
      </c>
      <c r="F523" s="52" t="s">
        <v>106</v>
      </c>
      <c r="G523" s="52" t="s">
        <v>383</v>
      </c>
      <c r="H523" s="52" t="s">
        <v>185</v>
      </c>
      <c r="I523" s="52" t="s">
        <v>384</v>
      </c>
      <c r="J523" s="52" t="s">
        <v>385</v>
      </c>
      <c r="K523" s="52" t="s">
        <v>106</v>
      </c>
      <c r="L523" s="52" t="s">
        <v>106</v>
      </c>
      <c r="M523" s="52" t="s">
        <v>106</v>
      </c>
      <c r="N523" s="52" t="s">
        <v>106</v>
      </c>
      <c r="O523" s="52" t="s">
        <v>106</v>
      </c>
      <c r="P523" s="52" t="s">
        <v>106</v>
      </c>
      <c r="Q523" s="52" t="s">
        <v>106</v>
      </c>
      <c r="R523" s="52" t="s">
        <v>106</v>
      </c>
      <c r="S523" s="52" t="s">
        <v>106</v>
      </c>
      <c r="T523" s="52" t="s">
        <v>106</v>
      </c>
      <c r="U523" s="52" t="s">
        <v>106</v>
      </c>
      <c r="V523" s="52" t="s">
        <v>106</v>
      </c>
      <c r="W523" s="52" t="s">
        <v>106</v>
      </c>
      <c r="X523" s="52" t="s">
        <v>106</v>
      </c>
      <c r="Y523" s="52" t="s">
        <v>106</v>
      </c>
    </row>
    <row r="524" spans="1:25" ht="15.75">
      <c r="A524" s="10">
        <v>41145</v>
      </c>
      <c r="B524" s="52" t="s">
        <v>106</v>
      </c>
      <c r="C524" s="52" t="s">
        <v>106</v>
      </c>
      <c r="D524" s="52" t="s">
        <v>106</v>
      </c>
      <c r="E524" s="52" t="s">
        <v>106</v>
      </c>
      <c r="F524" s="52" t="s">
        <v>116</v>
      </c>
      <c r="G524" s="52" t="s">
        <v>386</v>
      </c>
      <c r="H524" s="52" t="s">
        <v>387</v>
      </c>
      <c r="I524" s="52" t="s">
        <v>388</v>
      </c>
      <c r="J524" s="52" t="s">
        <v>389</v>
      </c>
      <c r="K524" s="52" t="s">
        <v>112</v>
      </c>
      <c r="L524" s="52" t="s">
        <v>106</v>
      </c>
      <c r="M524" s="52" t="s">
        <v>106</v>
      </c>
      <c r="N524" s="52" t="s">
        <v>106</v>
      </c>
      <c r="O524" s="52" t="s">
        <v>106</v>
      </c>
      <c r="P524" s="52" t="s">
        <v>106</v>
      </c>
      <c r="Q524" s="52" t="s">
        <v>106</v>
      </c>
      <c r="R524" s="52" t="s">
        <v>106</v>
      </c>
      <c r="S524" s="52" t="s">
        <v>106</v>
      </c>
      <c r="T524" s="52" t="s">
        <v>106</v>
      </c>
      <c r="U524" s="52" t="s">
        <v>106</v>
      </c>
      <c r="V524" s="52" t="s">
        <v>106</v>
      </c>
      <c r="W524" s="52" t="s">
        <v>106</v>
      </c>
      <c r="X524" s="52" t="s">
        <v>106</v>
      </c>
      <c r="Y524" s="52" t="s">
        <v>106</v>
      </c>
    </row>
    <row r="525" spans="1:25" ht="15.75">
      <c r="A525" s="10">
        <v>41146</v>
      </c>
      <c r="B525" s="52" t="s">
        <v>106</v>
      </c>
      <c r="C525" s="52" t="s">
        <v>106</v>
      </c>
      <c r="D525" s="52" t="s">
        <v>106</v>
      </c>
      <c r="E525" s="52" t="s">
        <v>106</v>
      </c>
      <c r="F525" s="52" t="s">
        <v>106</v>
      </c>
      <c r="G525" s="52" t="s">
        <v>106</v>
      </c>
      <c r="H525" s="52" t="s">
        <v>106</v>
      </c>
      <c r="I525" s="52" t="s">
        <v>390</v>
      </c>
      <c r="J525" s="52" t="s">
        <v>106</v>
      </c>
      <c r="K525" s="52" t="s">
        <v>106</v>
      </c>
      <c r="L525" s="52" t="s">
        <v>106</v>
      </c>
      <c r="M525" s="52" t="s">
        <v>106</v>
      </c>
      <c r="N525" s="52" t="s">
        <v>106</v>
      </c>
      <c r="O525" s="52" t="s">
        <v>106</v>
      </c>
      <c r="P525" s="52" t="s">
        <v>106</v>
      </c>
      <c r="Q525" s="52" t="s">
        <v>106</v>
      </c>
      <c r="R525" s="52" t="s">
        <v>106</v>
      </c>
      <c r="S525" s="52" t="s">
        <v>106</v>
      </c>
      <c r="T525" s="52" t="s">
        <v>106</v>
      </c>
      <c r="U525" s="52" t="s">
        <v>106</v>
      </c>
      <c r="V525" s="52" t="s">
        <v>106</v>
      </c>
      <c r="W525" s="52" t="s">
        <v>106</v>
      </c>
      <c r="X525" s="52" t="s">
        <v>106</v>
      </c>
      <c r="Y525" s="52" t="s">
        <v>106</v>
      </c>
    </row>
    <row r="526" spans="1:25" ht="15.75">
      <c r="A526" s="10">
        <v>41147</v>
      </c>
      <c r="B526" s="52" t="s">
        <v>106</v>
      </c>
      <c r="C526" s="52" t="s">
        <v>106</v>
      </c>
      <c r="D526" s="52" t="s">
        <v>106</v>
      </c>
      <c r="E526" s="52" t="s">
        <v>391</v>
      </c>
      <c r="F526" s="52" t="s">
        <v>392</v>
      </c>
      <c r="G526" s="52" t="s">
        <v>393</v>
      </c>
      <c r="H526" s="52" t="s">
        <v>394</v>
      </c>
      <c r="I526" s="52" t="s">
        <v>395</v>
      </c>
      <c r="J526" s="52" t="s">
        <v>396</v>
      </c>
      <c r="K526" s="52" t="s">
        <v>106</v>
      </c>
      <c r="L526" s="52" t="s">
        <v>106</v>
      </c>
      <c r="M526" s="52" t="s">
        <v>106</v>
      </c>
      <c r="N526" s="52" t="s">
        <v>397</v>
      </c>
      <c r="O526" s="52" t="s">
        <v>398</v>
      </c>
      <c r="P526" s="52" t="s">
        <v>399</v>
      </c>
      <c r="Q526" s="52" t="s">
        <v>400</v>
      </c>
      <c r="R526" s="52" t="s">
        <v>401</v>
      </c>
      <c r="S526" s="52" t="s">
        <v>402</v>
      </c>
      <c r="T526" s="52" t="s">
        <v>403</v>
      </c>
      <c r="U526" s="52" t="s">
        <v>404</v>
      </c>
      <c r="V526" s="52" t="s">
        <v>405</v>
      </c>
      <c r="W526" s="52" t="s">
        <v>406</v>
      </c>
      <c r="X526" s="52" t="s">
        <v>106</v>
      </c>
      <c r="Y526" s="52" t="s">
        <v>106</v>
      </c>
    </row>
    <row r="527" spans="1:25" ht="15.75">
      <c r="A527" s="10">
        <v>41148</v>
      </c>
      <c r="B527" s="52" t="s">
        <v>106</v>
      </c>
      <c r="C527" s="52" t="s">
        <v>106</v>
      </c>
      <c r="D527" s="52" t="s">
        <v>106</v>
      </c>
      <c r="E527" s="52" t="s">
        <v>106</v>
      </c>
      <c r="F527" s="52" t="s">
        <v>106</v>
      </c>
      <c r="G527" s="52" t="s">
        <v>407</v>
      </c>
      <c r="H527" s="52" t="s">
        <v>194</v>
      </c>
      <c r="I527" s="52" t="s">
        <v>408</v>
      </c>
      <c r="J527" s="52" t="s">
        <v>409</v>
      </c>
      <c r="K527" s="52" t="s">
        <v>410</v>
      </c>
      <c r="L527" s="52" t="s">
        <v>411</v>
      </c>
      <c r="M527" s="52" t="s">
        <v>106</v>
      </c>
      <c r="N527" s="52" t="s">
        <v>106</v>
      </c>
      <c r="O527" s="52" t="s">
        <v>106</v>
      </c>
      <c r="P527" s="52" t="s">
        <v>106</v>
      </c>
      <c r="Q527" s="52" t="s">
        <v>412</v>
      </c>
      <c r="R527" s="52" t="s">
        <v>413</v>
      </c>
      <c r="S527" s="52" t="s">
        <v>106</v>
      </c>
      <c r="T527" s="52" t="s">
        <v>106</v>
      </c>
      <c r="U527" s="52" t="s">
        <v>106</v>
      </c>
      <c r="V527" s="52" t="s">
        <v>414</v>
      </c>
      <c r="W527" s="52" t="s">
        <v>106</v>
      </c>
      <c r="X527" s="52" t="s">
        <v>106</v>
      </c>
      <c r="Y527" s="52" t="s">
        <v>106</v>
      </c>
    </row>
    <row r="528" spans="1:25" ht="15.75">
      <c r="A528" s="10">
        <v>41149</v>
      </c>
      <c r="B528" s="52" t="s">
        <v>106</v>
      </c>
      <c r="C528" s="52" t="s">
        <v>106</v>
      </c>
      <c r="D528" s="52" t="s">
        <v>106</v>
      </c>
      <c r="E528" s="52" t="s">
        <v>106</v>
      </c>
      <c r="F528" s="52" t="s">
        <v>106</v>
      </c>
      <c r="G528" s="52" t="s">
        <v>415</v>
      </c>
      <c r="H528" s="52" t="s">
        <v>416</v>
      </c>
      <c r="I528" s="52" t="s">
        <v>417</v>
      </c>
      <c r="J528" s="52" t="s">
        <v>418</v>
      </c>
      <c r="K528" s="52" t="s">
        <v>419</v>
      </c>
      <c r="L528" s="52" t="s">
        <v>169</v>
      </c>
      <c r="M528" s="52" t="s">
        <v>420</v>
      </c>
      <c r="N528" s="52" t="s">
        <v>421</v>
      </c>
      <c r="O528" s="52" t="s">
        <v>422</v>
      </c>
      <c r="P528" s="52" t="s">
        <v>423</v>
      </c>
      <c r="Q528" s="52" t="s">
        <v>424</v>
      </c>
      <c r="R528" s="52" t="s">
        <v>425</v>
      </c>
      <c r="S528" s="52" t="s">
        <v>426</v>
      </c>
      <c r="T528" s="52" t="s">
        <v>386</v>
      </c>
      <c r="U528" s="52" t="s">
        <v>191</v>
      </c>
      <c r="V528" s="52" t="s">
        <v>427</v>
      </c>
      <c r="W528" s="52" t="s">
        <v>428</v>
      </c>
      <c r="X528" s="52" t="s">
        <v>106</v>
      </c>
      <c r="Y528" s="52" t="s">
        <v>106</v>
      </c>
    </row>
    <row r="529" spans="1:25" ht="15.75">
      <c r="A529" s="10">
        <v>41150</v>
      </c>
      <c r="B529" s="52" t="s">
        <v>106</v>
      </c>
      <c r="C529" s="52" t="s">
        <v>106</v>
      </c>
      <c r="D529" s="52" t="s">
        <v>106</v>
      </c>
      <c r="E529" s="52" t="s">
        <v>106</v>
      </c>
      <c r="F529" s="52" t="s">
        <v>106</v>
      </c>
      <c r="G529" s="52" t="s">
        <v>106</v>
      </c>
      <c r="H529" s="52" t="s">
        <v>106</v>
      </c>
      <c r="I529" s="52" t="s">
        <v>429</v>
      </c>
      <c r="J529" s="52" t="s">
        <v>430</v>
      </c>
      <c r="K529" s="52" t="s">
        <v>110</v>
      </c>
      <c r="L529" s="52" t="s">
        <v>106</v>
      </c>
      <c r="M529" s="52" t="s">
        <v>106</v>
      </c>
      <c r="N529" s="52" t="s">
        <v>106</v>
      </c>
      <c r="O529" s="52" t="s">
        <v>106</v>
      </c>
      <c r="P529" s="52" t="s">
        <v>106</v>
      </c>
      <c r="Q529" s="52" t="s">
        <v>106</v>
      </c>
      <c r="R529" s="52" t="s">
        <v>106</v>
      </c>
      <c r="S529" s="52" t="s">
        <v>106</v>
      </c>
      <c r="T529" s="52" t="s">
        <v>106</v>
      </c>
      <c r="U529" s="52" t="s">
        <v>431</v>
      </c>
      <c r="V529" s="52" t="s">
        <v>432</v>
      </c>
      <c r="W529" s="52" t="s">
        <v>433</v>
      </c>
      <c r="X529" s="52" t="s">
        <v>106</v>
      </c>
      <c r="Y529" s="52" t="s">
        <v>106</v>
      </c>
    </row>
    <row r="530" spans="1:25" ht="15.75">
      <c r="A530" s="10">
        <v>41151</v>
      </c>
      <c r="B530" s="52" t="s">
        <v>434</v>
      </c>
      <c r="C530" s="52" t="s">
        <v>435</v>
      </c>
      <c r="D530" s="52" t="s">
        <v>436</v>
      </c>
      <c r="E530" s="52" t="s">
        <v>106</v>
      </c>
      <c r="F530" s="52" t="s">
        <v>106</v>
      </c>
      <c r="G530" s="52" t="s">
        <v>437</v>
      </c>
      <c r="H530" s="52" t="s">
        <v>412</v>
      </c>
      <c r="I530" s="52" t="s">
        <v>438</v>
      </c>
      <c r="J530" s="52" t="s">
        <v>439</v>
      </c>
      <c r="K530" s="52" t="s">
        <v>440</v>
      </c>
      <c r="L530" s="52" t="s">
        <v>441</v>
      </c>
      <c r="M530" s="52" t="s">
        <v>442</v>
      </c>
      <c r="N530" s="52" t="s">
        <v>443</v>
      </c>
      <c r="O530" s="52" t="s">
        <v>444</v>
      </c>
      <c r="P530" s="52" t="s">
        <v>445</v>
      </c>
      <c r="Q530" s="52" t="s">
        <v>446</v>
      </c>
      <c r="R530" s="52" t="s">
        <v>447</v>
      </c>
      <c r="S530" s="52" t="s">
        <v>448</v>
      </c>
      <c r="T530" s="52" t="s">
        <v>109</v>
      </c>
      <c r="U530" s="52" t="s">
        <v>449</v>
      </c>
      <c r="V530" s="52" t="s">
        <v>450</v>
      </c>
      <c r="W530" s="52" t="s">
        <v>106</v>
      </c>
      <c r="X530" s="52" t="s">
        <v>106</v>
      </c>
      <c r="Y530" s="52" t="s">
        <v>106</v>
      </c>
    </row>
    <row r="531" spans="1:25" ht="15.75">
      <c r="A531" s="10">
        <v>41152</v>
      </c>
      <c r="B531" s="52" t="s">
        <v>106</v>
      </c>
      <c r="C531" s="52" t="s">
        <v>106</v>
      </c>
      <c r="D531" s="52" t="s">
        <v>106</v>
      </c>
      <c r="E531" s="52" t="s">
        <v>106</v>
      </c>
      <c r="F531" s="52" t="s">
        <v>451</v>
      </c>
      <c r="G531" s="52" t="s">
        <v>452</v>
      </c>
      <c r="H531" s="52" t="s">
        <v>453</v>
      </c>
      <c r="I531" s="52" t="s">
        <v>454</v>
      </c>
      <c r="J531" s="52" t="s">
        <v>455</v>
      </c>
      <c r="K531" s="52" t="s">
        <v>456</v>
      </c>
      <c r="L531" s="52" t="s">
        <v>457</v>
      </c>
      <c r="M531" s="52" t="s">
        <v>458</v>
      </c>
      <c r="N531" s="52" t="s">
        <v>459</v>
      </c>
      <c r="O531" s="52" t="s">
        <v>106</v>
      </c>
      <c r="P531" s="52" t="s">
        <v>460</v>
      </c>
      <c r="Q531" s="52" t="s">
        <v>106</v>
      </c>
      <c r="R531" s="52" t="s">
        <v>106</v>
      </c>
      <c r="S531" s="52" t="s">
        <v>106</v>
      </c>
      <c r="T531" s="52" t="s">
        <v>106</v>
      </c>
      <c r="U531" s="52" t="s">
        <v>106</v>
      </c>
      <c r="V531" s="52" t="s">
        <v>106</v>
      </c>
      <c r="W531" s="52" t="s">
        <v>106</v>
      </c>
      <c r="X531" s="52" t="s">
        <v>106</v>
      </c>
      <c r="Y531" s="52" t="s">
        <v>106</v>
      </c>
    </row>
    <row r="532" ht="12.75">
      <c r="A532" s="5"/>
    </row>
    <row r="533" spans="1:25" ht="15.75">
      <c r="A533" s="72" t="s">
        <v>13</v>
      </c>
      <c r="B533" s="72" t="s">
        <v>54</v>
      </c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</row>
    <row r="534" spans="1:25" ht="41.25" customHeight="1">
      <c r="A534" s="72"/>
      <c r="B534" s="6" t="s">
        <v>14</v>
      </c>
      <c r="C534" s="6" t="s">
        <v>15</v>
      </c>
      <c r="D534" s="6" t="s">
        <v>16</v>
      </c>
      <c r="E534" s="6" t="s">
        <v>17</v>
      </c>
      <c r="F534" s="6" t="s">
        <v>18</v>
      </c>
      <c r="G534" s="6" t="s">
        <v>19</v>
      </c>
      <c r="H534" s="6" t="s">
        <v>20</v>
      </c>
      <c r="I534" s="6" t="s">
        <v>21</v>
      </c>
      <c r="J534" s="6" t="s">
        <v>22</v>
      </c>
      <c r="K534" s="6" t="s">
        <v>23</v>
      </c>
      <c r="L534" s="6" t="s">
        <v>24</v>
      </c>
      <c r="M534" s="6" t="s">
        <v>25</v>
      </c>
      <c r="N534" s="6" t="s">
        <v>26</v>
      </c>
      <c r="O534" s="6" t="s">
        <v>27</v>
      </c>
      <c r="P534" s="6" t="s">
        <v>28</v>
      </c>
      <c r="Q534" s="6" t="s">
        <v>29</v>
      </c>
      <c r="R534" s="6" t="s">
        <v>30</v>
      </c>
      <c r="S534" s="6" t="s">
        <v>31</v>
      </c>
      <c r="T534" s="6" t="s">
        <v>32</v>
      </c>
      <c r="U534" s="6" t="s">
        <v>33</v>
      </c>
      <c r="V534" s="6" t="s">
        <v>34</v>
      </c>
      <c r="W534" s="6" t="s">
        <v>35</v>
      </c>
      <c r="X534" s="6" t="s">
        <v>36</v>
      </c>
      <c r="Y534" s="6" t="s">
        <v>37</v>
      </c>
    </row>
    <row r="535" spans="1:25" ht="15.75">
      <c r="A535" s="10">
        <v>41122</v>
      </c>
      <c r="B535" s="52" t="s">
        <v>461</v>
      </c>
      <c r="C535" s="52" t="s">
        <v>462</v>
      </c>
      <c r="D535" s="52" t="s">
        <v>463</v>
      </c>
      <c r="E535" s="52" t="s">
        <v>464</v>
      </c>
      <c r="F535" s="52" t="s">
        <v>465</v>
      </c>
      <c r="G535" s="52" t="s">
        <v>106</v>
      </c>
      <c r="H535" s="52" t="s">
        <v>106</v>
      </c>
      <c r="I535" s="52" t="s">
        <v>106</v>
      </c>
      <c r="J535" s="52" t="s">
        <v>106</v>
      </c>
      <c r="K535" s="52" t="s">
        <v>106</v>
      </c>
      <c r="L535" s="52" t="s">
        <v>466</v>
      </c>
      <c r="M535" s="52" t="s">
        <v>467</v>
      </c>
      <c r="N535" s="52" t="s">
        <v>468</v>
      </c>
      <c r="O535" s="52" t="s">
        <v>469</v>
      </c>
      <c r="P535" s="52" t="s">
        <v>470</v>
      </c>
      <c r="Q535" s="52" t="s">
        <v>471</v>
      </c>
      <c r="R535" s="52" t="s">
        <v>184</v>
      </c>
      <c r="S535" s="52" t="s">
        <v>472</v>
      </c>
      <c r="T535" s="52" t="s">
        <v>473</v>
      </c>
      <c r="U535" s="52" t="s">
        <v>474</v>
      </c>
      <c r="V535" s="52" t="s">
        <v>106</v>
      </c>
      <c r="W535" s="52" t="s">
        <v>106</v>
      </c>
      <c r="X535" s="52" t="s">
        <v>475</v>
      </c>
      <c r="Y535" s="52" t="s">
        <v>476</v>
      </c>
    </row>
    <row r="536" spans="1:25" ht="15.75">
      <c r="A536" s="10">
        <v>41123</v>
      </c>
      <c r="B536" s="52" t="s">
        <v>477</v>
      </c>
      <c r="C536" s="52" t="s">
        <v>173</v>
      </c>
      <c r="D536" s="52" t="s">
        <v>379</v>
      </c>
      <c r="E536" s="52" t="s">
        <v>478</v>
      </c>
      <c r="F536" s="52" t="s">
        <v>479</v>
      </c>
      <c r="G536" s="52" t="s">
        <v>480</v>
      </c>
      <c r="H536" s="52" t="s">
        <v>106</v>
      </c>
      <c r="I536" s="52" t="s">
        <v>106</v>
      </c>
      <c r="J536" s="52" t="s">
        <v>481</v>
      </c>
      <c r="K536" s="52" t="s">
        <v>482</v>
      </c>
      <c r="L536" s="52" t="s">
        <v>483</v>
      </c>
      <c r="M536" s="52" t="s">
        <v>484</v>
      </c>
      <c r="N536" s="52" t="s">
        <v>485</v>
      </c>
      <c r="O536" s="52" t="s">
        <v>486</v>
      </c>
      <c r="P536" s="52" t="s">
        <v>487</v>
      </c>
      <c r="Q536" s="52" t="s">
        <v>488</v>
      </c>
      <c r="R536" s="52" t="s">
        <v>489</v>
      </c>
      <c r="S536" s="52" t="s">
        <v>490</v>
      </c>
      <c r="T536" s="52" t="s">
        <v>491</v>
      </c>
      <c r="U536" s="52" t="s">
        <v>492</v>
      </c>
      <c r="V536" s="52" t="s">
        <v>493</v>
      </c>
      <c r="W536" s="52" t="s">
        <v>494</v>
      </c>
      <c r="X536" s="52" t="s">
        <v>495</v>
      </c>
      <c r="Y536" s="52" t="s">
        <v>496</v>
      </c>
    </row>
    <row r="537" spans="1:25" ht="15.75">
      <c r="A537" s="10">
        <v>41124</v>
      </c>
      <c r="B537" s="52" t="s">
        <v>497</v>
      </c>
      <c r="C537" s="52" t="s">
        <v>498</v>
      </c>
      <c r="D537" s="52" t="s">
        <v>499</v>
      </c>
      <c r="E537" s="52" t="s">
        <v>500</v>
      </c>
      <c r="F537" s="52" t="s">
        <v>501</v>
      </c>
      <c r="G537" s="52" t="s">
        <v>502</v>
      </c>
      <c r="H537" s="52" t="s">
        <v>106</v>
      </c>
      <c r="I537" s="52" t="s">
        <v>106</v>
      </c>
      <c r="J537" s="52" t="s">
        <v>503</v>
      </c>
      <c r="K537" s="52" t="s">
        <v>504</v>
      </c>
      <c r="L537" s="52" t="s">
        <v>505</v>
      </c>
      <c r="M537" s="52" t="s">
        <v>506</v>
      </c>
      <c r="N537" s="52" t="s">
        <v>507</v>
      </c>
      <c r="O537" s="52" t="s">
        <v>508</v>
      </c>
      <c r="P537" s="52" t="s">
        <v>509</v>
      </c>
      <c r="Q537" s="52" t="s">
        <v>510</v>
      </c>
      <c r="R537" s="52" t="s">
        <v>511</v>
      </c>
      <c r="S537" s="52" t="s">
        <v>512</v>
      </c>
      <c r="T537" s="52" t="s">
        <v>513</v>
      </c>
      <c r="U537" s="52" t="s">
        <v>514</v>
      </c>
      <c r="V537" s="52" t="s">
        <v>179</v>
      </c>
      <c r="W537" s="52" t="s">
        <v>515</v>
      </c>
      <c r="X537" s="52" t="s">
        <v>516</v>
      </c>
      <c r="Y537" s="52" t="s">
        <v>517</v>
      </c>
    </row>
    <row r="538" spans="1:25" ht="15.75">
      <c r="A538" s="10">
        <v>41125</v>
      </c>
      <c r="B538" s="52" t="s">
        <v>518</v>
      </c>
      <c r="C538" s="52" t="s">
        <v>519</v>
      </c>
      <c r="D538" s="52" t="s">
        <v>520</v>
      </c>
      <c r="E538" s="52" t="s">
        <v>521</v>
      </c>
      <c r="F538" s="52" t="s">
        <v>522</v>
      </c>
      <c r="G538" s="52" t="s">
        <v>106</v>
      </c>
      <c r="H538" s="52" t="s">
        <v>523</v>
      </c>
      <c r="I538" s="52" t="s">
        <v>106</v>
      </c>
      <c r="J538" s="52" t="s">
        <v>106</v>
      </c>
      <c r="K538" s="52" t="s">
        <v>106</v>
      </c>
      <c r="L538" s="52" t="s">
        <v>524</v>
      </c>
      <c r="M538" s="52" t="s">
        <v>525</v>
      </c>
      <c r="N538" s="52" t="s">
        <v>526</v>
      </c>
      <c r="O538" s="52" t="s">
        <v>527</v>
      </c>
      <c r="P538" s="52" t="s">
        <v>528</v>
      </c>
      <c r="Q538" s="52" t="s">
        <v>529</v>
      </c>
      <c r="R538" s="52" t="s">
        <v>530</v>
      </c>
      <c r="S538" s="52" t="s">
        <v>531</v>
      </c>
      <c r="T538" s="52" t="s">
        <v>532</v>
      </c>
      <c r="U538" s="52" t="s">
        <v>533</v>
      </c>
      <c r="V538" s="52" t="s">
        <v>534</v>
      </c>
      <c r="W538" s="52" t="s">
        <v>535</v>
      </c>
      <c r="X538" s="52" t="s">
        <v>536</v>
      </c>
      <c r="Y538" s="52" t="s">
        <v>537</v>
      </c>
    </row>
    <row r="539" spans="1:25" ht="15.75">
      <c r="A539" s="10">
        <v>41126</v>
      </c>
      <c r="B539" s="52" t="s">
        <v>538</v>
      </c>
      <c r="C539" s="52" t="s">
        <v>539</v>
      </c>
      <c r="D539" s="52" t="s">
        <v>540</v>
      </c>
      <c r="E539" s="52" t="s">
        <v>541</v>
      </c>
      <c r="F539" s="52" t="s">
        <v>542</v>
      </c>
      <c r="G539" s="52" t="s">
        <v>113</v>
      </c>
      <c r="H539" s="52" t="s">
        <v>106</v>
      </c>
      <c r="I539" s="52" t="s">
        <v>106</v>
      </c>
      <c r="J539" s="52" t="s">
        <v>106</v>
      </c>
      <c r="K539" s="52" t="s">
        <v>106</v>
      </c>
      <c r="L539" s="52" t="s">
        <v>543</v>
      </c>
      <c r="M539" s="52" t="s">
        <v>544</v>
      </c>
      <c r="N539" s="52" t="s">
        <v>545</v>
      </c>
      <c r="O539" s="52" t="s">
        <v>546</v>
      </c>
      <c r="P539" s="52" t="s">
        <v>195</v>
      </c>
      <c r="Q539" s="52" t="s">
        <v>547</v>
      </c>
      <c r="R539" s="52" t="s">
        <v>548</v>
      </c>
      <c r="S539" s="52" t="s">
        <v>549</v>
      </c>
      <c r="T539" s="52" t="s">
        <v>550</v>
      </c>
      <c r="U539" s="52" t="s">
        <v>551</v>
      </c>
      <c r="V539" s="52" t="s">
        <v>552</v>
      </c>
      <c r="W539" s="52" t="s">
        <v>553</v>
      </c>
      <c r="X539" s="52" t="s">
        <v>554</v>
      </c>
      <c r="Y539" s="52" t="s">
        <v>555</v>
      </c>
    </row>
    <row r="540" spans="1:25" ht="15.75">
      <c r="A540" s="10">
        <v>41127</v>
      </c>
      <c r="B540" s="52" t="s">
        <v>556</v>
      </c>
      <c r="C540" s="52" t="s">
        <v>557</v>
      </c>
      <c r="D540" s="52" t="s">
        <v>558</v>
      </c>
      <c r="E540" s="52" t="s">
        <v>559</v>
      </c>
      <c r="F540" s="52" t="s">
        <v>560</v>
      </c>
      <c r="G540" s="52" t="s">
        <v>561</v>
      </c>
      <c r="H540" s="52" t="s">
        <v>562</v>
      </c>
      <c r="I540" s="52" t="s">
        <v>111</v>
      </c>
      <c r="J540" s="52" t="s">
        <v>106</v>
      </c>
      <c r="K540" s="52" t="s">
        <v>106</v>
      </c>
      <c r="L540" s="52" t="s">
        <v>563</v>
      </c>
      <c r="M540" s="52" t="s">
        <v>564</v>
      </c>
      <c r="N540" s="52" t="s">
        <v>108</v>
      </c>
      <c r="O540" s="52" t="s">
        <v>106</v>
      </c>
      <c r="P540" s="52" t="s">
        <v>106</v>
      </c>
      <c r="Q540" s="52" t="s">
        <v>106</v>
      </c>
      <c r="R540" s="52" t="s">
        <v>106</v>
      </c>
      <c r="S540" s="52" t="s">
        <v>565</v>
      </c>
      <c r="T540" s="52" t="s">
        <v>566</v>
      </c>
      <c r="U540" s="52" t="s">
        <v>567</v>
      </c>
      <c r="V540" s="52" t="s">
        <v>106</v>
      </c>
      <c r="W540" s="52" t="s">
        <v>106</v>
      </c>
      <c r="X540" s="52" t="s">
        <v>568</v>
      </c>
      <c r="Y540" s="52" t="s">
        <v>569</v>
      </c>
    </row>
    <row r="541" spans="1:25" ht="15.75">
      <c r="A541" s="10">
        <v>41128</v>
      </c>
      <c r="B541" s="52" t="s">
        <v>192</v>
      </c>
      <c r="C541" s="52" t="s">
        <v>570</v>
      </c>
      <c r="D541" s="52" t="s">
        <v>571</v>
      </c>
      <c r="E541" s="52" t="s">
        <v>572</v>
      </c>
      <c r="F541" s="52" t="s">
        <v>573</v>
      </c>
      <c r="G541" s="52" t="s">
        <v>106</v>
      </c>
      <c r="H541" s="52" t="s">
        <v>106</v>
      </c>
      <c r="I541" s="52" t="s">
        <v>106</v>
      </c>
      <c r="J541" s="52" t="s">
        <v>106</v>
      </c>
      <c r="K541" s="52" t="s">
        <v>106</v>
      </c>
      <c r="L541" s="52" t="s">
        <v>574</v>
      </c>
      <c r="M541" s="52" t="s">
        <v>575</v>
      </c>
      <c r="N541" s="52" t="s">
        <v>576</v>
      </c>
      <c r="O541" s="52" t="s">
        <v>577</v>
      </c>
      <c r="P541" s="52" t="s">
        <v>106</v>
      </c>
      <c r="Q541" s="52" t="s">
        <v>578</v>
      </c>
      <c r="R541" s="52" t="s">
        <v>579</v>
      </c>
      <c r="S541" s="52" t="s">
        <v>580</v>
      </c>
      <c r="T541" s="52" t="s">
        <v>581</v>
      </c>
      <c r="U541" s="52" t="s">
        <v>582</v>
      </c>
      <c r="V541" s="52" t="s">
        <v>106</v>
      </c>
      <c r="W541" s="52" t="s">
        <v>106</v>
      </c>
      <c r="X541" s="52" t="s">
        <v>583</v>
      </c>
      <c r="Y541" s="52" t="s">
        <v>584</v>
      </c>
    </row>
    <row r="542" spans="1:25" ht="15.75">
      <c r="A542" s="10">
        <v>41129</v>
      </c>
      <c r="B542" s="52" t="s">
        <v>109</v>
      </c>
      <c r="C542" s="52" t="s">
        <v>106</v>
      </c>
      <c r="D542" s="52" t="s">
        <v>106</v>
      </c>
      <c r="E542" s="52" t="s">
        <v>106</v>
      </c>
      <c r="F542" s="52" t="s">
        <v>106</v>
      </c>
      <c r="G542" s="52" t="s">
        <v>106</v>
      </c>
      <c r="H542" s="52" t="s">
        <v>106</v>
      </c>
      <c r="I542" s="52" t="s">
        <v>106</v>
      </c>
      <c r="J542" s="52" t="s">
        <v>106</v>
      </c>
      <c r="K542" s="52" t="s">
        <v>106</v>
      </c>
      <c r="L542" s="52" t="s">
        <v>585</v>
      </c>
      <c r="M542" s="52" t="s">
        <v>586</v>
      </c>
      <c r="N542" s="52" t="s">
        <v>587</v>
      </c>
      <c r="O542" s="52" t="s">
        <v>111</v>
      </c>
      <c r="P542" s="52" t="s">
        <v>588</v>
      </c>
      <c r="Q542" s="52" t="s">
        <v>106</v>
      </c>
      <c r="R542" s="52" t="s">
        <v>589</v>
      </c>
      <c r="S542" s="52" t="s">
        <v>265</v>
      </c>
      <c r="T542" s="52" t="s">
        <v>590</v>
      </c>
      <c r="U542" s="52" t="s">
        <v>591</v>
      </c>
      <c r="V542" s="52" t="s">
        <v>106</v>
      </c>
      <c r="W542" s="52" t="s">
        <v>592</v>
      </c>
      <c r="X542" s="52" t="s">
        <v>593</v>
      </c>
      <c r="Y542" s="52" t="s">
        <v>594</v>
      </c>
    </row>
    <row r="543" spans="1:25" ht="15.75">
      <c r="A543" s="10">
        <v>41130</v>
      </c>
      <c r="B543" s="52" t="s">
        <v>595</v>
      </c>
      <c r="C543" s="52" t="s">
        <v>596</v>
      </c>
      <c r="D543" s="52" t="s">
        <v>109</v>
      </c>
      <c r="E543" s="52" t="s">
        <v>106</v>
      </c>
      <c r="F543" s="52" t="s">
        <v>106</v>
      </c>
      <c r="G543" s="52" t="s">
        <v>106</v>
      </c>
      <c r="H543" s="52" t="s">
        <v>106</v>
      </c>
      <c r="I543" s="52" t="s">
        <v>106</v>
      </c>
      <c r="J543" s="52" t="s">
        <v>106</v>
      </c>
      <c r="K543" s="52" t="s">
        <v>597</v>
      </c>
      <c r="L543" s="52" t="s">
        <v>598</v>
      </c>
      <c r="M543" s="52" t="s">
        <v>599</v>
      </c>
      <c r="N543" s="52" t="s">
        <v>106</v>
      </c>
      <c r="O543" s="52" t="s">
        <v>106</v>
      </c>
      <c r="P543" s="52" t="s">
        <v>106</v>
      </c>
      <c r="Q543" s="52" t="s">
        <v>106</v>
      </c>
      <c r="R543" s="52" t="s">
        <v>106</v>
      </c>
      <c r="S543" s="52" t="s">
        <v>106</v>
      </c>
      <c r="T543" s="52" t="s">
        <v>106</v>
      </c>
      <c r="U543" s="52" t="s">
        <v>106</v>
      </c>
      <c r="V543" s="52" t="s">
        <v>106</v>
      </c>
      <c r="W543" s="52" t="s">
        <v>106</v>
      </c>
      <c r="X543" s="52" t="s">
        <v>600</v>
      </c>
      <c r="Y543" s="52" t="s">
        <v>601</v>
      </c>
    </row>
    <row r="544" spans="1:25" ht="15.75">
      <c r="A544" s="10">
        <v>41131</v>
      </c>
      <c r="B544" s="52" t="s">
        <v>602</v>
      </c>
      <c r="C544" s="52" t="s">
        <v>603</v>
      </c>
      <c r="D544" s="52" t="s">
        <v>604</v>
      </c>
      <c r="E544" s="52" t="s">
        <v>605</v>
      </c>
      <c r="F544" s="52" t="s">
        <v>606</v>
      </c>
      <c r="G544" s="52" t="s">
        <v>106</v>
      </c>
      <c r="H544" s="52" t="s">
        <v>106</v>
      </c>
      <c r="I544" s="52" t="s">
        <v>106</v>
      </c>
      <c r="J544" s="52" t="s">
        <v>106</v>
      </c>
      <c r="K544" s="52" t="s">
        <v>106</v>
      </c>
      <c r="L544" s="52" t="s">
        <v>607</v>
      </c>
      <c r="M544" s="52" t="s">
        <v>608</v>
      </c>
      <c r="N544" s="52" t="s">
        <v>609</v>
      </c>
      <c r="O544" s="52" t="s">
        <v>106</v>
      </c>
      <c r="P544" s="52" t="s">
        <v>106</v>
      </c>
      <c r="Q544" s="52" t="s">
        <v>610</v>
      </c>
      <c r="R544" s="52" t="s">
        <v>611</v>
      </c>
      <c r="S544" s="52" t="s">
        <v>612</v>
      </c>
      <c r="T544" s="52" t="s">
        <v>613</v>
      </c>
      <c r="U544" s="52" t="s">
        <v>614</v>
      </c>
      <c r="V544" s="52" t="s">
        <v>615</v>
      </c>
      <c r="W544" s="52" t="s">
        <v>616</v>
      </c>
      <c r="X544" s="52" t="s">
        <v>617</v>
      </c>
      <c r="Y544" s="52" t="s">
        <v>618</v>
      </c>
    </row>
    <row r="545" spans="1:25" ht="15.75">
      <c r="A545" s="10">
        <v>41132</v>
      </c>
      <c r="B545" s="52" t="s">
        <v>619</v>
      </c>
      <c r="C545" s="52" t="s">
        <v>620</v>
      </c>
      <c r="D545" s="52" t="s">
        <v>621</v>
      </c>
      <c r="E545" s="52" t="s">
        <v>622</v>
      </c>
      <c r="F545" s="52" t="s">
        <v>623</v>
      </c>
      <c r="G545" s="52" t="s">
        <v>624</v>
      </c>
      <c r="H545" s="52" t="s">
        <v>106</v>
      </c>
      <c r="I545" s="52" t="s">
        <v>106</v>
      </c>
      <c r="J545" s="52" t="s">
        <v>106</v>
      </c>
      <c r="K545" s="52" t="s">
        <v>625</v>
      </c>
      <c r="L545" s="52" t="s">
        <v>112</v>
      </c>
      <c r="M545" s="52" t="s">
        <v>626</v>
      </c>
      <c r="N545" s="52" t="s">
        <v>627</v>
      </c>
      <c r="O545" s="52" t="s">
        <v>628</v>
      </c>
      <c r="P545" s="52" t="s">
        <v>629</v>
      </c>
      <c r="Q545" s="52" t="s">
        <v>630</v>
      </c>
      <c r="R545" s="52" t="s">
        <v>631</v>
      </c>
      <c r="S545" s="52" t="s">
        <v>632</v>
      </c>
      <c r="T545" s="52" t="s">
        <v>633</v>
      </c>
      <c r="U545" s="52" t="s">
        <v>634</v>
      </c>
      <c r="V545" s="52" t="s">
        <v>635</v>
      </c>
      <c r="W545" s="52" t="s">
        <v>636</v>
      </c>
      <c r="X545" s="52" t="s">
        <v>637</v>
      </c>
      <c r="Y545" s="52" t="s">
        <v>638</v>
      </c>
    </row>
    <row r="546" spans="1:25" ht="15.75">
      <c r="A546" s="10">
        <v>41133</v>
      </c>
      <c r="B546" s="52" t="s">
        <v>639</v>
      </c>
      <c r="C546" s="52" t="s">
        <v>640</v>
      </c>
      <c r="D546" s="52" t="s">
        <v>641</v>
      </c>
      <c r="E546" s="52" t="s">
        <v>642</v>
      </c>
      <c r="F546" s="52" t="s">
        <v>643</v>
      </c>
      <c r="G546" s="52" t="s">
        <v>644</v>
      </c>
      <c r="H546" s="52" t="s">
        <v>645</v>
      </c>
      <c r="I546" s="52" t="s">
        <v>646</v>
      </c>
      <c r="J546" s="52" t="s">
        <v>175</v>
      </c>
      <c r="K546" s="52" t="s">
        <v>647</v>
      </c>
      <c r="L546" s="52" t="s">
        <v>648</v>
      </c>
      <c r="M546" s="52" t="s">
        <v>649</v>
      </c>
      <c r="N546" s="52" t="s">
        <v>650</v>
      </c>
      <c r="O546" s="52" t="s">
        <v>651</v>
      </c>
      <c r="P546" s="52" t="s">
        <v>652</v>
      </c>
      <c r="Q546" s="52" t="s">
        <v>653</v>
      </c>
      <c r="R546" s="52" t="s">
        <v>654</v>
      </c>
      <c r="S546" s="52" t="s">
        <v>556</v>
      </c>
      <c r="T546" s="52" t="s">
        <v>305</v>
      </c>
      <c r="U546" s="52" t="s">
        <v>655</v>
      </c>
      <c r="V546" s="52" t="s">
        <v>656</v>
      </c>
      <c r="W546" s="52" t="s">
        <v>657</v>
      </c>
      <c r="X546" s="52" t="s">
        <v>658</v>
      </c>
      <c r="Y546" s="52" t="s">
        <v>659</v>
      </c>
    </row>
    <row r="547" spans="1:25" ht="15.75">
      <c r="A547" s="10">
        <v>41134</v>
      </c>
      <c r="B547" s="52" t="s">
        <v>660</v>
      </c>
      <c r="C547" s="52" t="s">
        <v>661</v>
      </c>
      <c r="D547" s="52" t="s">
        <v>662</v>
      </c>
      <c r="E547" s="52" t="s">
        <v>663</v>
      </c>
      <c r="F547" s="52" t="s">
        <v>664</v>
      </c>
      <c r="G547" s="52" t="s">
        <v>665</v>
      </c>
      <c r="H547" s="52" t="s">
        <v>106</v>
      </c>
      <c r="I547" s="52" t="s">
        <v>106</v>
      </c>
      <c r="J547" s="52" t="s">
        <v>106</v>
      </c>
      <c r="K547" s="52" t="s">
        <v>106</v>
      </c>
      <c r="L547" s="52" t="s">
        <v>110</v>
      </c>
      <c r="M547" s="52" t="s">
        <v>666</v>
      </c>
      <c r="N547" s="52" t="s">
        <v>667</v>
      </c>
      <c r="O547" s="52" t="s">
        <v>668</v>
      </c>
      <c r="P547" s="52" t="s">
        <v>669</v>
      </c>
      <c r="Q547" s="52" t="s">
        <v>670</v>
      </c>
      <c r="R547" s="52" t="s">
        <v>671</v>
      </c>
      <c r="S547" s="52" t="s">
        <v>672</v>
      </c>
      <c r="T547" s="52" t="s">
        <v>673</v>
      </c>
      <c r="U547" s="52" t="s">
        <v>674</v>
      </c>
      <c r="V547" s="52" t="s">
        <v>675</v>
      </c>
      <c r="W547" s="52" t="s">
        <v>676</v>
      </c>
      <c r="X547" s="52" t="s">
        <v>677</v>
      </c>
      <c r="Y547" s="52" t="s">
        <v>678</v>
      </c>
    </row>
    <row r="548" spans="1:25" ht="15.75">
      <c r="A548" s="10">
        <v>41135</v>
      </c>
      <c r="B548" s="52" t="s">
        <v>679</v>
      </c>
      <c r="C548" s="52" t="s">
        <v>680</v>
      </c>
      <c r="D548" s="52" t="s">
        <v>681</v>
      </c>
      <c r="E548" s="52" t="s">
        <v>682</v>
      </c>
      <c r="F548" s="52" t="s">
        <v>683</v>
      </c>
      <c r="G548" s="52" t="s">
        <v>684</v>
      </c>
      <c r="H548" s="52" t="s">
        <v>106</v>
      </c>
      <c r="I548" s="52" t="s">
        <v>106</v>
      </c>
      <c r="J548" s="52" t="s">
        <v>106</v>
      </c>
      <c r="K548" s="52" t="s">
        <v>106</v>
      </c>
      <c r="L548" s="52" t="s">
        <v>666</v>
      </c>
      <c r="M548" s="52" t="s">
        <v>198</v>
      </c>
      <c r="N548" s="52" t="s">
        <v>115</v>
      </c>
      <c r="O548" s="52" t="s">
        <v>399</v>
      </c>
      <c r="P548" s="52" t="s">
        <v>685</v>
      </c>
      <c r="Q548" s="52" t="s">
        <v>686</v>
      </c>
      <c r="R548" s="52" t="s">
        <v>687</v>
      </c>
      <c r="S548" s="52" t="s">
        <v>688</v>
      </c>
      <c r="T548" s="52" t="s">
        <v>689</v>
      </c>
      <c r="U548" s="52" t="s">
        <v>690</v>
      </c>
      <c r="V548" s="52" t="s">
        <v>691</v>
      </c>
      <c r="W548" s="52" t="s">
        <v>692</v>
      </c>
      <c r="X548" s="52" t="s">
        <v>693</v>
      </c>
      <c r="Y548" s="52" t="s">
        <v>694</v>
      </c>
    </row>
    <row r="549" spans="1:25" ht="15.75">
      <c r="A549" s="10">
        <v>41136</v>
      </c>
      <c r="B549" s="52" t="s">
        <v>695</v>
      </c>
      <c r="C549" s="52" t="s">
        <v>696</v>
      </c>
      <c r="D549" s="52" t="s">
        <v>697</v>
      </c>
      <c r="E549" s="52" t="s">
        <v>698</v>
      </c>
      <c r="F549" s="52" t="s">
        <v>699</v>
      </c>
      <c r="G549" s="52" t="s">
        <v>106</v>
      </c>
      <c r="H549" s="52" t="s">
        <v>106</v>
      </c>
      <c r="I549" s="52" t="s">
        <v>106</v>
      </c>
      <c r="J549" s="52" t="s">
        <v>106</v>
      </c>
      <c r="K549" s="52" t="s">
        <v>106</v>
      </c>
      <c r="L549" s="52" t="s">
        <v>114</v>
      </c>
      <c r="M549" s="52" t="s">
        <v>700</v>
      </c>
      <c r="N549" s="52" t="s">
        <v>701</v>
      </c>
      <c r="O549" s="52" t="s">
        <v>197</v>
      </c>
      <c r="P549" s="52" t="s">
        <v>702</v>
      </c>
      <c r="Q549" s="52" t="s">
        <v>703</v>
      </c>
      <c r="R549" s="52" t="s">
        <v>704</v>
      </c>
      <c r="S549" s="52" t="s">
        <v>705</v>
      </c>
      <c r="T549" s="52" t="s">
        <v>706</v>
      </c>
      <c r="U549" s="52" t="s">
        <v>707</v>
      </c>
      <c r="V549" s="52" t="s">
        <v>708</v>
      </c>
      <c r="W549" s="52" t="s">
        <v>709</v>
      </c>
      <c r="X549" s="52" t="s">
        <v>710</v>
      </c>
      <c r="Y549" s="52" t="s">
        <v>711</v>
      </c>
    </row>
    <row r="550" spans="1:25" ht="15.75">
      <c r="A550" s="10">
        <v>41137</v>
      </c>
      <c r="B550" s="52" t="s">
        <v>292</v>
      </c>
      <c r="C550" s="52" t="s">
        <v>712</v>
      </c>
      <c r="D550" s="52" t="s">
        <v>713</v>
      </c>
      <c r="E550" s="52" t="s">
        <v>714</v>
      </c>
      <c r="F550" s="52" t="s">
        <v>106</v>
      </c>
      <c r="G550" s="52" t="s">
        <v>106</v>
      </c>
      <c r="H550" s="52" t="s">
        <v>106</v>
      </c>
      <c r="I550" s="52" t="s">
        <v>106</v>
      </c>
      <c r="J550" s="52" t="s">
        <v>106</v>
      </c>
      <c r="K550" s="52" t="s">
        <v>106</v>
      </c>
      <c r="L550" s="52" t="s">
        <v>106</v>
      </c>
      <c r="M550" s="52" t="s">
        <v>715</v>
      </c>
      <c r="N550" s="52" t="s">
        <v>716</v>
      </c>
      <c r="O550" s="52" t="s">
        <v>717</v>
      </c>
      <c r="P550" s="52" t="s">
        <v>718</v>
      </c>
      <c r="Q550" s="52" t="s">
        <v>719</v>
      </c>
      <c r="R550" s="52" t="s">
        <v>720</v>
      </c>
      <c r="S550" s="52" t="s">
        <v>721</v>
      </c>
      <c r="T550" s="52" t="s">
        <v>722</v>
      </c>
      <c r="U550" s="52" t="s">
        <v>723</v>
      </c>
      <c r="V550" s="52" t="s">
        <v>724</v>
      </c>
      <c r="W550" s="52" t="s">
        <v>725</v>
      </c>
      <c r="X550" s="52" t="s">
        <v>726</v>
      </c>
      <c r="Y550" s="52" t="s">
        <v>727</v>
      </c>
    </row>
    <row r="551" spans="1:25" ht="15.75">
      <c r="A551" s="10">
        <v>41138</v>
      </c>
      <c r="B551" s="52" t="s">
        <v>728</v>
      </c>
      <c r="C551" s="52" t="s">
        <v>729</v>
      </c>
      <c r="D551" s="52" t="s">
        <v>730</v>
      </c>
      <c r="E551" s="52" t="s">
        <v>731</v>
      </c>
      <c r="F551" s="52" t="s">
        <v>732</v>
      </c>
      <c r="G551" s="52" t="s">
        <v>733</v>
      </c>
      <c r="H551" s="52" t="s">
        <v>106</v>
      </c>
      <c r="I551" s="52" t="s">
        <v>106</v>
      </c>
      <c r="J551" s="52" t="s">
        <v>180</v>
      </c>
      <c r="K551" s="52" t="s">
        <v>734</v>
      </c>
      <c r="L551" s="52" t="s">
        <v>714</v>
      </c>
      <c r="M551" s="52" t="s">
        <v>172</v>
      </c>
      <c r="N551" s="52" t="s">
        <v>735</v>
      </c>
      <c r="O551" s="52" t="s">
        <v>182</v>
      </c>
      <c r="P551" s="52" t="s">
        <v>736</v>
      </c>
      <c r="Q551" s="52" t="s">
        <v>737</v>
      </c>
      <c r="R551" s="52" t="s">
        <v>738</v>
      </c>
      <c r="S551" s="52" t="s">
        <v>739</v>
      </c>
      <c r="T551" s="52" t="s">
        <v>740</v>
      </c>
      <c r="U551" s="52" t="s">
        <v>741</v>
      </c>
      <c r="V551" s="52" t="s">
        <v>742</v>
      </c>
      <c r="W551" s="52" t="s">
        <v>743</v>
      </c>
      <c r="X551" s="52" t="s">
        <v>744</v>
      </c>
      <c r="Y551" s="52" t="s">
        <v>745</v>
      </c>
    </row>
    <row r="552" spans="1:25" ht="15.75">
      <c r="A552" s="10">
        <v>41139</v>
      </c>
      <c r="B552" s="52" t="s">
        <v>746</v>
      </c>
      <c r="C552" s="52" t="s">
        <v>747</v>
      </c>
      <c r="D552" s="52" t="s">
        <v>748</v>
      </c>
      <c r="E552" s="52" t="s">
        <v>749</v>
      </c>
      <c r="F552" s="52" t="s">
        <v>190</v>
      </c>
      <c r="G552" s="52" t="s">
        <v>106</v>
      </c>
      <c r="H552" s="52" t="s">
        <v>106</v>
      </c>
      <c r="I552" s="52" t="s">
        <v>106</v>
      </c>
      <c r="J552" s="52" t="s">
        <v>106</v>
      </c>
      <c r="K552" s="52" t="s">
        <v>106</v>
      </c>
      <c r="L552" s="52" t="s">
        <v>106</v>
      </c>
      <c r="M552" s="52" t="s">
        <v>750</v>
      </c>
      <c r="N552" s="52" t="s">
        <v>751</v>
      </c>
      <c r="O552" s="52" t="s">
        <v>752</v>
      </c>
      <c r="P552" s="52" t="s">
        <v>753</v>
      </c>
      <c r="Q552" s="52" t="s">
        <v>754</v>
      </c>
      <c r="R552" s="52" t="s">
        <v>755</v>
      </c>
      <c r="S552" s="52" t="s">
        <v>756</v>
      </c>
      <c r="T552" s="52" t="s">
        <v>757</v>
      </c>
      <c r="U552" s="52" t="s">
        <v>758</v>
      </c>
      <c r="V552" s="52" t="s">
        <v>106</v>
      </c>
      <c r="W552" s="52" t="s">
        <v>119</v>
      </c>
      <c r="X552" s="52" t="s">
        <v>759</v>
      </c>
      <c r="Y552" s="52" t="s">
        <v>183</v>
      </c>
    </row>
    <row r="553" spans="1:25" ht="15.75">
      <c r="A553" s="10">
        <v>41140</v>
      </c>
      <c r="B553" s="52" t="s">
        <v>760</v>
      </c>
      <c r="C553" s="52" t="s">
        <v>761</v>
      </c>
      <c r="D553" s="52" t="s">
        <v>762</v>
      </c>
      <c r="E553" s="52" t="s">
        <v>763</v>
      </c>
      <c r="F553" s="52" t="s">
        <v>106</v>
      </c>
      <c r="G553" s="52" t="s">
        <v>106</v>
      </c>
      <c r="H553" s="52" t="s">
        <v>106</v>
      </c>
      <c r="I553" s="52" t="s">
        <v>106</v>
      </c>
      <c r="J553" s="52" t="s">
        <v>106</v>
      </c>
      <c r="K553" s="52" t="s">
        <v>106</v>
      </c>
      <c r="L553" s="52" t="s">
        <v>106</v>
      </c>
      <c r="M553" s="52" t="s">
        <v>764</v>
      </c>
      <c r="N553" s="52" t="s">
        <v>106</v>
      </c>
      <c r="O553" s="52" t="s">
        <v>110</v>
      </c>
      <c r="P553" s="52" t="s">
        <v>765</v>
      </c>
      <c r="Q553" s="52" t="s">
        <v>766</v>
      </c>
      <c r="R553" s="52" t="s">
        <v>767</v>
      </c>
      <c r="S553" s="52" t="s">
        <v>768</v>
      </c>
      <c r="T553" s="52" t="s">
        <v>769</v>
      </c>
      <c r="U553" s="52" t="s">
        <v>770</v>
      </c>
      <c r="V553" s="52" t="s">
        <v>106</v>
      </c>
      <c r="W553" s="52" t="s">
        <v>771</v>
      </c>
      <c r="X553" s="52" t="s">
        <v>772</v>
      </c>
      <c r="Y553" s="52" t="s">
        <v>196</v>
      </c>
    </row>
    <row r="554" spans="1:25" ht="15.75">
      <c r="A554" s="10">
        <v>41141</v>
      </c>
      <c r="B554" s="52" t="s">
        <v>773</v>
      </c>
      <c r="C554" s="52" t="s">
        <v>774</v>
      </c>
      <c r="D554" s="52" t="s">
        <v>775</v>
      </c>
      <c r="E554" s="52" t="s">
        <v>776</v>
      </c>
      <c r="F554" s="52" t="s">
        <v>777</v>
      </c>
      <c r="G554" s="52" t="s">
        <v>778</v>
      </c>
      <c r="H554" s="52" t="s">
        <v>106</v>
      </c>
      <c r="I554" s="52" t="s">
        <v>106</v>
      </c>
      <c r="J554" s="52" t="s">
        <v>106</v>
      </c>
      <c r="K554" s="52" t="s">
        <v>779</v>
      </c>
      <c r="L554" s="52" t="s">
        <v>780</v>
      </c>
      <c r="M554" s="52" t="s">
        <v>781</v>
      </c>
      <c r="N554" s="52" t="s">
        <v>782</v>
      </c>
      <c r="O554" s="52" t="s">
        <v>783</v>
      </c>
      <c r="P554" s="52" t="s">
        <v>784</v>
      </c>
      <c r="Q554" s="52" t="s">
        <v>785</v>
      </c>
      <c r="R554" s="52" t="s">
        <v>786</v>
      </c>
      <c r="S554" s="52" t="s">
        <v>787</v>
      </c>
      <c r="T554" s="52" t="s">
        <v>788</v>
      </c>
      <c r="U554" s="52" t="s">
        <v>789</v>
      </c>
      <c r="V554" s="52" t="s">
        <v>790</v>
      </c>
      <c r="W554" s="52" t="s">
        <v>791</v>
      </c>
      <c r="X554" s="52" t="s">
        <v>792</v>
      </c>
      <c r="Y554" s="52" t="s">
        <v>793</v>
      </c>
    </row>
    <row r="555" spans="1:25" ht="15.75">
      <c r="A555" s="10">
        <v>41142</v>
      </c>
      <c r="B555" s="52" t="s">
        <v>794</v>
      </c>
      <c r="C555" s="52" t="s">
        <v>795</v>
      </c>
      <c r="D555" s="52" t="s">
        <v>796</v>
      </c>
      <c r="E555" s="52" t="s">
        <v>797</v>
      </c>
      <c r="F555" s="52" t="s">
        <v>798</v>
      </c>
      <c r="G555" s="52" t="s">
        <v>799</v>
      </c>
      <c r="H555" s="52" t="s">
        <v>106</v>
      </c>
      <c r="I555" s="52" t="s">
        <v>106</v>
      </c>
      <c r="J555" s="52" t="s">
        <v>106</v>
      </c>
      <c r="K555" s="52" t="s">
        <v>106</v>
      </c>
      <c r="L555" s="52" t="s">
        <v>800</v>
      </c>
      <c r="M555" s="52" t="s">
        <v>801</v>
      </c>
      <c r="N555" s="52" t="s">
        <v>802</v>
      </c>
      <c r="O555" s="52" t="s">
        <v>803</v>
      </c>
      <c r="P555" s="52" t="s">
        <v>804</v>
      </c>
      <c r="Q555" s="52" t="s">
        <v>805</v>
      </c>
      <c r="R555" s="52" t="s">
        <v>806</v>
      </c>
      <c r="S555" s="52" t="s">
        <v>807</v>
      </c>
      <c r="T555" s="52" t="s">
        <v>808</v>
      </c>
      <c r="U555" s="52" t="s">
        <v>809</v>
      </c>
      <c r="V555" s="52" t="s">
        <v>810</v>
      </c>
      <c r="W555" s="52" t="s">
        <v>811</v>
      </c>
      <c r="X555" s="52" t="s">
        <v>812</v>
      </c>
      <c r="Y555" s="52" t="s">
        <v>813</v>
      </c>
    </row>
    <row r="556" spans="1:25" ht="15.75">
      <c r="A556" s="10">
        <v>41143</v>
      </c>
      <c r="B556" s="52" t="s">
        <v>362</v>
      </c>
      <c r="C556" s="52" t="s">
        <v>106</v>
      </c>
      <c r="D556" s="52" t="s">
        <v>106</v>
      </c>
      <c r="E556" s="52" t="s">
        <v>106</v>
      </c>
      <c r="F556" s="52" t="s">
        <v>106</v>
      </c>
      <c r="G556" s="52" t="s">
        <v>106</v>
      </c>
      <c r="H556" s="52" t="s">
        <v>106</v>
      </c>
      <c r="I556" s="52" t="s">
        <v>106</v>
      </c>
      <c r="J556" s="52" t="s">
        <v>106</v>
      </c>
      <c r="K556" s="52" t="s">
        <v>106</v>
      </c>
      <c r="L556" s="52" t="s">
        <v>814</v>
      </c>
      <c r="M556" s="52" t="s">
        <v>350</v>
      </c>
      <c r="N556" s="52" t="s">
        <v>117</v>
      </c>
      <c r="O556" s="52" t="s">
        <v>815</v>
      </c>
      <c r="P556" s="52" t="s">
        <v>595</v>
      </c>
      <c r="Q556" s="52" t="s">
        <v>816</v>
      </c>
      <c r="R556" s="52" t="s">
        <v>817</v>
      </c>
      <c r="S556" s="52" t="s">
        <v>818</v>
      </c>
      <c r="T556" s="52" t="s">
        <v>819</v>
      </c>
      <c r="U556" s="52" t="s">
        <v>820</v>
      </c>
      <c r="V556" s="52" t="s">
        <v>106</v>
      </c>
      <c r="W556" s="52" t="s">
        <v>821</v>
      </c>
      <c r="X556" s="52" t="s">
        <v>822</v>
      </c>
      <c r="Y556" s="52" t="s">
        <v>823</v>
      </c>
    </row>
    <row r="557" spans="1:25" ht="15.75">
      <c r="A557" s="10">
        <v>41144</v>
      </c>
      <c r="B557" s="52" t="s">
        <v>824</v>
      </c>
      <c r="C557" s="52" t="s">
        <v>825</v>
      </c>
      <c r="D557" s="52" t="s">
        <v>826</v>
      </c>
      <c r="E557" s="52" t="s">
        <v>827</v>
      </c>
      <c r="F557" s="52" t="s">
        <v>589</v>
      </c>
      <c r="G557" s="52" t="s">
        <v>106</v>
      </c>
      <c r="H557" s="52" t="s">
        <v>106</v>
      </c>
      <c r="I557" s="52" t="s">
        <v>106</v>
      </c>
      <c r="J557" s="52" t="s">
        <v>106</v>
      </c>
      <c r="K557" s="52" t="s">
        <v>828</v>
      </c>
      <c r="L557" s="52" t="s">
        <v>829</v>
      </c>
      <c r="M557" s="52" t="s">
        <v>830</v>
      </c>
      <c r="N557" s="52" t="s">
        <v>831</v>
      </c>
      <c r="O557" s="52" t="s">
        <v>832</v>
      </c>
      <c r="P557" s="52" t="s">
        <v>833</v>
      </c>
      <c r="Q557" s="52" t="s">
        <v>834</v>
      </c>
      <c r="R557" s="52" t="s">
        <v>835</v>
      </c>
      <c r="S557" s="52" t="s">
        <v>836</v>
      </c>
      <c r="T557" s="52" t="s">
        <v>837</v>
      </c>
      <c r="U557" s="52" t="s">
        <v>838</v>
      </c>
      <c r="V557" s="52" t="s">
        <v>839</v>
      </c>
      <c r="W557" s="52" t="s">
        <v>840</v>
      </c>
      <c r="X557" s="52" t="s">
        <v>841</v>
      </c>
      <c r="Y557" s="52" t="s">
        <v>842</v>
      </c>
    </row>
    <row r="558" spans="1:25" ht="15.75">
      <c r="A558" s="10">
        <v>41145</v>
      </c>
      <c r="B558" s="52" t="s">
        <v>186</v>
      </c>
      <c r="C558" s="52" t="s">
        <v>843</v>
      </c>
      <c r="D558" s="52" t="s">
        <v>844</v>
      </c>
      <c r="E558" s="52" t="s">
        <v>845</v>
      </c>
      <c r="F558" s="52" t="s">
        <v>846</v>
      </c>
      <c r="G558" s="52" t="s">
        <v>106</v>
      </c>
      <c r="H558" s="52" t="s">
        <v>106</v>
      </c>
      <c r="I558" s="52" t="s">
        <v>106</v>
      </c>
      <c r="J558" s="52" t="s">
        <v>106</v>
      </c>
      <c r="K558" s="52" t="s">
        <v>847</v>
      </c>
      <c r="L558" s="52" t="s">
        <v>848</v>
      </c>
      <c r="M558" s="52" t="s">
        <v>849</v>
      </c>
      <c r="N558" s="52" t="s">
        <v>850</v>
      </c>
      <c r="O558" s="52" t="s">
        <v>851</v>
      </c>
      <c r="P558" s="52" t="s">
        <v>852</v>
      </c>
      <c r="Q558" s="52" t="s">
        <v>853</v>
      </c>
      <c r="R558" s="52" t="s">
        <v>854</v>
      </c>
      <c r="S558" s="52" t="s">
        <v>855</v>
      </c>
      <c r="T558" s="52" t="s">
        <v>856</v>
      </c>
      <c r="U558" s="52" t="s">
        <v>857</v>
      </c>
      <c r="V558" s="52" t="s">
        <v>858</v>
      </c>
      <c r="W558" s="52" t="s">
        <v>859</v>
      </c>
      <c r="X558" s="52" t="s">
        <v>860</v>
      </c>
      <c r="Y558" s="52" t="s">
        <v>861</v>
      </c>
    </row>
    <row r="559" spans="1:25" ht="15.75">
      <c r="A559" s="10">
        <v>41146</v>
      </c>
      <c r="B559" s="52" t="s">
        <v>862</v>
      </c>
      <c r="C559" s="52" t="s">
        <v>863</v>
      </c>
      <c r="D559" s="52" t="s">
        <v>546</v>
      </c>
      <c r="E559" s="52" t="s">
        <v>864</v>
      </c>
      <c r="F559" s="52" t="s">
        <v>865</v>
      </c>
      <c r="G559" s="52" t="s">
        <v>866</v>
      </c>
      <c r="H559" s="52" t="s">
        <v>867</v>
      </c>
      <c r="I559" s="52" t="s">
        <v>106</v>
      </c>
      <c r="J559" s="52" t="s">
        <v>868</v>
      </c>
      <c r="K559" s="52" t="s">
        <v>869</v>
      </c>
      <c r="L559" s="52" t="s">
        <v>870</v>
      </c>
      <c r="M559" s="52" t="s">
        <v>871</v>
      </c>
      <c r="N559" s="52" t="s">
        <v>872</v>
      </c>
      <c r="O559" s="52" t="s">
        <v>873</v>
      </c>
      <c r="P559" s="52" t="s">
        <v>874</v>
      </c>
      <c r="Q559" s="52" t="s">
        <v>875</v>
      </c>
      <c r="R559" s="52" t="s">
        <v>876</v>
      </c>
      <c r="S559" s="52" t="s">
        <v>877</v>
      </c>
      <c r="T559" s="52" t="s">
        <v>878</v>
      </c>
      <c r="U559" s="52" t="s">
        <v>184</v>
      </c>
      <c r="V559" s="52" t="s">
        <v>879</v>
      </c>
      <c r="W559" s="52" t="s">
        <v>880</v>
      </c>
      <c r="X559" s="52" t="s">
        <v>881</v>
      </c>
      <c r="Y559" s="52" t="s">
        <v>882</v>
      </c>
    </row>
    <row r="560" spans="1:25" ht="15.75">
      <c r="A560" s="10">
        <v>41147</v>
      </c>
      <c r="B560" s="52" t="s">
        <v>883</v>
      </c>
      <c r="C560" s="52" t="s">
        <v>884</v>
      </c>
      <c r="D560" s="52" t="s">
        <v>885</v>
      </c>
      <c r="E560" s="52" t="s">
        <v>114</v>
      </c>
      <c r="F560" s="52" t="s">
        <v>106</v>
      </c>
      <c r="G560" s="52" t="s">
        <v>109</v>
      </c>
      <c r="H560" s="52" t="s">
        <v>106</v>
      </c>
      <c r="I560" s="52" t="s">
        <v>106</v>
      </c>
      <c r="J560" s="52" t="s">
        <v>106</v>
      </c>
      <c r="K560" s="52" t="s">
        <v>886</v>
      </c>
      <c r="L560" s="52" t="s">
        <v>559</v>
      </c>
      <c r="M560" s="52" t="s">
        <v>887</v>
      </c>
      <c r="N560" s="52" t="s">
        <v>106</v>
      </c>
      <c r="O560" s="52" t="s">
        <v>106</v>
      </c>
      <c r="P560" s="52" t="s">
        <v>118</v>
      </c>
      <c r="Q560" s="52" t="s">
        <v>106</v>
      </c>
      <c r="R560" s="52" t="s">
        <v>106</v>
      </c>
      <c r="S560" s="52" t="s">
        <v>106</v>
      </c>
      <c r="T560" s="52" t="s">
        <v>106</v>
      </c>
      <c r="U560" s="52" t="s">
        <v>106</v>
      </c>
      <c r="V560" s="52" t="s">
        <v>106</v>
      </c>
      <c r="W560" s="52" t="s">
        <v>106</v>
      </c>
      <c r="X560" s="52" t="s">
        <v>181</v>
      </c>
      <c r="Y560" s="52" t="s">
        <v>888</v>
      </c>
    </row>
    <row r="561" spans="1:25" ht="15.75">
      <c r="A561" s="10">
        <v>41148</v>
      </c>
      <c r="B561" s="52" t="s">
        <v>540</v>
      </c>
      <c r="C561" s="52" t="s">
        <v>889</v>
      </c>
      <c r="D561" s="52" t="s">
        <v>890</v>
      </c>
      <c r="E561" s="52" t="s">
        <v>891</v>
      </c>
      <c r="F561" s="52" t="s">
        <v>892</v>
      </c>
      <c r="G561" s="52" t="s">
        <v>106</v>
      </c>
      <c r="H561" s="52" t="s">
        <v>106</v>
      </c>
      <c r="I561" s="52" t="s">
        <v>106</v>
      </c>
      <c r="J561" s="52" t="s">
        <v>106</v>
      </c>
      <c r="K561" s="52" t="s">
        <v>106</v>
      </c>
      <c r="L561" s="52" t="s">
        <v>201</v>
      </c>
      <c r="M561" s="52" t="s">
        <v>174</v>
      </c>
      <c r="N561" s="52" t="s">
        <v>893</v>
      </c>
      <c r="O561" s="52" t="s">
        <v>894</v>
      </c>
      <c r="P561" s="52" t="s">
        <v>895</v>
      </c>
      <c r="Q561" s="52" t="s">
        <v>106</v>
      </c>
      <c r="R561" s="52" t="s">
        <v>106</v>
      </c>
      <c r="S561" s="52" t="s">
        <v>478</v>
      </c>
      <c r="T561" s="52" t="s">
        <v>896</v>
      </c>
      <c r="U561" s="52" t="s">
        <v>897</v>
      </c>
      <c r="V561" s="52" t="s">
        <v>106</v>
      </c>
      <c r="W561" s="52" t="s">
        <v>898</v>
      </c>
      <c r="X561" s="52" t="s">
        <v>899</v>
      </c>
      <c r="Y561" s="52" t="s">
        <v>900</v>
      </c>
    </row>
    <row r="562" spans="1:25" ht="15.75">
      <c r="A562" s="10">
        <v>41149</v>
      </c>
      <c r="B562" s="52" t="s">
        <v>901</v>
      </c>
      <c r="C562" s="52" t="s">
        <v>902</v>
      </c>
      <c r="D562" s="52" t="s">
        <v>903</v>
      </c>
      <c r="E562" s="52" t="s">
        <v>187</v>
      </c>
      <c r="F562" s="52" t="s">
        <v>904</v>
      </c>
      <c r="G562" s="52" t="s">
        <v>106</v>
      </c>
      <c r="H562" s="52" t="s">
        <v>106</v>
      </c>
      <c r="I562" s="52" t="s">
        <v>106</v>
      </c>
      <c r="J562" s="52" t="s">
        <v>106</v>
      </c>
      <c r="K562" s="52" t="s">
        <v>106</v>
      </c>
      <c r="L562" s="52" t="s">
        <v>106</v>
      </c>
      <c r="M562" s="52" t="s">
        <v>106</v>
      </c>
      <c r="N562" s="52" t="s">
        <v>106</v>
      </c>
      <c r="O562" s="52" t="s">
        <v>106</v>
      </c>
      <c r="P562" s="52" t="s">
        <v>106</v>
      </c>
      <c r="Q562" s="52" t="s">
        <v>106</v>
      </c>
      <c r="R562" s="52" t="s">
        <v>106</v>
      </c>
      <c r="S562" s="52" t="s">
        <v>106</v>
      </c>
      <c r="T562" s="52" t="s">
        <v>109</v>
      </c>
      <c r="U562" s="52" t="s">
        <v>106</v>
      </c>
      <c r="V562" s="52" t="s">
        <v>106</v>
      </c>
      <c r="W562" s="52" t="s">
        <v>106</v>
      </c>
      <c r="X562" s="52" t="s">
        <v>905</v>
      </c>
      <c r="Y562" s="52" t="s">
        <v>906</v>
      </c>
    </row>
    <row r="563" spans="1:25" ht="15.75">
      <c r="A563" s="10">
        <v>41150</v>
      </c>
      <c r="B563" s="52" t="s">
        <v>907</v>
      </c>
      <c r="C563" s="52" t="s">
        <v>908</v>
      </c>
      <c r="D563" s="52" t="s">
        <v>909</v>
      </c>
      <c r="E563" s="52" t="s">
        <v>910</v>
      </c>
      <c r="F563" s="52" t="s">
        <v>911</v>
      </c>
      <c r="G563" s="52" t="s">
        <v>912</v>
      </c>
      <c r="H563" s="52" t="s">
        <v>345</v>
      </c>
      <c r="I563" s="52" t="s">
        <v>106</v>
      </c>
      <c r="J563" s="52" t="s">
        <v>106</v>
      </c>
      <c r="K563" s="52" t="s">
        <v>913</v>
      </c>
      <c r="L563" s="52" t="s">
        <v>914</v>
      </c>
      <c r="M563" s="52" t="s">
        <v>915</v>
      </c>
      <c r="N563" s="52" t="s">
        <v>916</v>
      </c>
      <c r="O563" s="52" t="s">
        <v>917</v>
      </c>
      <c r="P563" s="52" t="s">
        <v>918</v>
      </c>
      <c r="Q563" s="52" t="s">
        <v>919</v>
      </c>
      <c r="R563" s="52" t="s">
        <v>808</v>
      </c>
      <c r="S563" s="52" t="s">
        <v>920</v>
      </c>
      <c r="T563" s="52" t="s">
        <v>921</v>
      </c>
      <c r="U563" s="52" t="s">
        <v>106</v>
      </c>
      <c r="V563" s="52" t="s">
        <v>106</v>
      </c>
      <c r="W563" s="52" t="s">
        <v>189</v>
      </c>
      <c r="X563" s="52" t="s">
        <v>493</v>
      </c>
      <c r="Y563" s="52" t="s">
        <v>922</v>
      </c>
    </row>
    <row r="564" spans="1:25" ht="15.75">
      <c r="A564" s="10">
        <v>41151</v>
      </c>
      <c r="B564" s="52" t="s">
        <v>106</v>
      </c>
      <c r="C564" s="52" t="s">
        <v>106</v>
      </c>
      <c r="D564" s="52" t="s">
        <v>106</v>
      </c>
      <c r="E564" s="52" t="s">
        <v>923</v>
      </c>
      <c r="F564" s="52" t="s">
        <v>924</v>
      </c>
      <c r="G564" s="52" t="s">
        <v>106</v>
      </c>
      <c r="H564" s="52" t="s">
        <v>106</v>
      </c>
      <c r="I564" s="52" t="s">
        <v>106</v>
      </c>
      <c r="J564" s="52" t="s">
        <v>106</v>
      </c>
      <c r="K564" s="52" t="s">
        <v>106</v>
      </c>
      <c r="L564" s="52" t="s">
        <v>106</v>
      </c>
      <c r="M564" s="52" t="s">
        <v>106</v>
      </c>
      <c r="N564" s="52" t="s">
        <v>106</v>
      </c>
      <c r="O564" s="52" t="s">
        <v>106</v>
      </c>
      <c r="P564" s="52" t="s">
        <v>106</v>
      </c>
      <c r="Q564" s="52" t="s">
        <v>106</v>
      </c>
      <c r="R564" s="52" t="s">
        <v>106</v>
      </c>
      <c r="S564" s="52" t="s">
        <v>106</v>
      </c>
      <c r="T564" s="52" t="s">
        <v>925</v>
      </c>
      <c r="U564" s="52" t="s">
        <v>111</v>
      </c>
      <c r="V564" s="52" t="s">
        <v>106</v>
      </c>
      <c r="W564" s="52" t="s">
        <v>926</v>
      </c>
      <c r="X564" s="52" t="s">
        <v>927</v>
      </c>
      <c r="Y564" s="52" t="s">
        <v>928</v>
      </c>
    </row>
    <row r="565" spans="1:25" ht="15.75">
      <c r="A565" s="10">
        <v>41152</v>
      </c>
      <c r="B565" s="52" t="s">
        <v>929</v>
      </c>
      <c r="C565" s="52" t="s">
        <v>930</v>
      </c>
      <c r="D565" s="52" t="s">
        <v>931</v>
      </c>
      <c r="E565" s="52" t="s">
        <v>932</v>
      </c>
      <c r="F565" s="52" t="s">
        <v>106</v>
      </c>
      <c r="G565" s="52" t="s">
        <v>106</v>
      </c>
      <c r="H565" s="52" t="s">
        <v>106</v>
      </c>
      <c r="I565" s="52" t="s">
        <v>106</v>
      </c>
      <c r="J565" s="52" t="s">
        <v>106</v>
      </c>
      <c r="K565" s="52" t="s">
        <v>106</v>
      </c>
      <c r="L565" s="52" t="s">
        <v>115</v>
      </c>
      <c r="M565" s="52" t="s">
        <v>106</v>
      </c>
      <c r="N565" s="52" t="s">
        <v>106</v>
      </c>
      <c r="O565" s="52" t="s">
        <v>933</v>
      </c>
      <c r="P565" s="52" t="s">
        <v>934</v>
      </c>
      <c r="Q565" s="52" t="s">
        <v>935</v>
      </c>
      <c r="R565" s="52" t="s">
        <v>936</v>
      </c>
      <c r="S565" s="52" t="s">
        <v>937</v>
      </c>
      <c r="T565" s="52" t="s">
        <v>177</v>
      </c>
      <c r="U565" s="52" t="s">
        <v>938</v>
      </c>
      <c r="V565" s="52" t="s">
        <v>939</v>
      </c>
      <c r="W565" s="52" t="s">
        <v>940</v>
      </c>
      <c r="X565" s="52" t="s">
        <v>941</v>
      </c>
      <c r="Y565" s="52" t="s">
        <v>942</v>
      </c>
    </row>
    <row r="566" ht="12.75">
      <c r="A566" s="5"/>
    </row>
    <row r="567" spans="1:25" ht="30" customHeight="1">
      <c r="A567" s="72" t="s">
        <v>55</v>
      </c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4" t="s">
        <v>56</v>
      </c>
      <c r="Q567" s="75"/>
      <c r="R567" s="75"/>
      <c r="S567" s="75"/>
      <c r="T567" s="75"/>
      <c r="U567" s="75"/>
      <c r="V567" s="75"/>
      <c r="W567" s="75"/>
      <c r="X567" s="75"/>
      <c r="Y567" s="73"/>
    </row>
    <row r="568" spans="1:25" ht="26.25" customHeight="1">
      <c r="A568" s="76" t="s">
        <v>57</v>
      </c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80" t="str">
        <f>'август 2012 ДЭ'!P568:Y568</f>
        <v>-4,91</v>
      </c>
      <c r="Q568" s="81"/>
      <c r="R568" s="81"/>
      <c r="S568" s="81"/>
      <c r="T568" s="81"/>
      <c r="U568" s="81"/>
      <c r="V568" s="81"/>
      <c r="W568" s="81"/>
      <c r="X568" s="81"/>
      <c r="Y568" s="82"/>
    </row>
    <row r="569" spans="1:25" ht="31.5" customHeight="1">
      <c r="A569" s="64" t="s">
        <v>58</v>
      </c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6"/>
      <c r="P569" s="80" t="str">
        <f>'август 2012 ДЭ'!P569:Y569</f>
        <v>145,11</v>
      </c>
      <c r="Q569" s="81"/>
      <c r="R569" s="81"/>
      <c r="S569" s="81"/>
      <c r="T569" s="81"/>
      <c r="U569" s="81"/>
      <c r="V569" s="81"/>
      <c r="W569" s="81"/>
      <c r="X569" s="81"/>
      <c r="Y569" s="82"/>
    </row>
    <row r="570" spans="1:25" ht="15">
      <c r="A570" s="13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 spans="1:8" ht="18">
      <c r="A571" s="117" t="s">
        <v>153</v>
      </c>
      <c r="B571" s="117"/>
      <c r="C571" s="117"/>
      <c r="D571" s="117"/>
      <c r="E571" s="117"/>
      <c r="F571" s="71">
        <f>F353</f>
        <v>251914.53</v>
      </c>
      <c r="G571" s="71"/>
      <c r="H571" s="16" t="s">
        <v>50</v>
      </c>
    </row>
    <row r="572" ht="12.75">
      <c r="A572" s="1"/>
    </row>
    <row r="573" ht="12.75">
      <c r="A573" s="14"/>
    </row>
    <row r="574" spans="6:18" ht="20.25">
      <c r="F574" s="78" t="s">
        <v>59</v>
      </c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1:25" ht="33.75" customHeight="1">
      <c r="A575" s="79" t="s">
        <v>161</v>
      </c>
      <c r="B575" s="79"/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</row>
    <row r="576" spans="1:20" ht="18">
      <c r="A576" s="51" t="s">
        <v>157</v>
      </c>
      <c r="P576" s="9"/>
      <c r="Q576" s="9"/>
      <c r="R576" s="9"/>
      <c r="S576" s="9"/>
      <c r="T576" s="9"/>
    </row>
    <row r="577" spans="1:25" ht="15.75">
      <c r="A577" s="72" t="s">
        <v>13</v>
      </c>
      <c r="B577" s="72" t="s">
        <v>45</v>
      </c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</row>
    <row r="578" spans="1:25" ht="31.5">
      <c r="A578" s="72"/>
      <c r="B578" s="6" t="s">
        <v>14</v>
      </c>
      <c r="C578" s="6" t="s">
        <v>15</v>
      </c>
      <c r="D578" s="6" t="s">
        <v>16</v>
      </c>
      <c r="E578" s="6" t="s">
        <v>17</v>
      </c>
      <c r="F578" s="6" t="s">
        <v>18</v>
      </c>
      <c r="G578" s="6" t="s">
        <v>19</v>
      </c>
      <c r="H578" s="6" t="s">
        <v>20</v>
      </c>
      <c r="I578" s="6" t="s">
        <v>21</v>
      </c>
      <c r="J578" s="6" t="s">
        <v>22</v>
      </c>
      <c r="K578" s="6" t="s">
        <v>23</v>
      </c>
      <c r="L578" s="6" t="s">
        <v>24</v>
      </c>
      <c r="M578" s="6" t="s">
        <v>25</v>
      </c>
      <c r="N578" s="6" t="s">
        <v>26</v>
      </c>
      <c r="O578" s="6" t="s">
        <v>27</v>
      </c>
      <c r="P578" s="6" t="s">
        <v>28</v>
      </c>
      <c r="Q578" s="6" t="s">
        <v>29</v>
      </c>
      <c r="R578" s="6" t="s">
        <v>30</v>
      </c>
      <c r="S578" s="6" t="s">
        <v>31</v>
      </c>
      <c r="T578" s="6" t="s">
        <v>32</v>
      </c>
      <c r="U578" s="6" t="s">
        <v>33</v>
      </c>
      <c r="V578" s="6" t="s">
        <v>34</v>
      </c>
      <c r="W578" s="6" t="s">
        <v>35</v>
      </c>
      <c r="X578" s="6" t="s">
        <v>36</v>
      </c>
      <c r="Y578" s="6" t="s">
        <v>37</v>
      </c>
    </row>
    <row r="579" spans="1:25" ht="15.75">
      <c r="A579" s="10">
        <v>41122</v>
      </c>
      <c r="B579" s="15">
        <v>1104.27</v>
      </c>
      <c r="C579" s="15">
        <v>1019.92</v>
      </c>
      <c r="D579" s="15">
        <v>979.2</v>
      </c>
      <c r="E579" s="15">
        <v>935.47</v>
      </c>
      <c r="F579" s="15">
        <v>897.74</v>
      </c>
      <c r="G579" s="15">
        <v>878.25</v>
      </c>
      <c r="H579" s="15">
        <v>943.52</v>
      </c>
      <c r="I579" s="15">
        <v>1035.47</v>
      </c>
      <c r="J579" s="15">
        <v>1213.98</v>
      </c>
      <c r="K579" s="15">
        <v>1329.33</v>
      </c>
      <c r="L579" s="15">
        <v>1392.89</v>
      </c>
      <c r="M579" s="15">
        <v>1401.79</v>
      </c>
      <c r="N579" s="15">
        <v>1378.68</v>
      </c>
      <c r="O579" s="15">
        <v>1415.48</v>
      </c>
      <c r="P579" s="15">
        <v>1471.76</v>
      </c>
      <c r="Q579" s="15">
        <v>1475.13</v>
      </c>
      <c r="R579" s="15">
        <v>1406.67</v>
      </c>
      <c r="S579" s="15">
        <v>1382.81</v>
      </c>
      <c r="T579" s="15">
        <v>1364.24</v>
      </c>
      <c r="U579" s="15">
        <v>1259.13</v>
      </c>
      <c r="V579" s="15">
        <v>1252.33</v>
      </c>
      <c r="W579" s="15">
        <v>1331.47</v>
      </c>
      <c r="X579" s="15">
        <v>1335.93</v>
      </c>
      <c r="Y579" s="15">
        <v>1176.35</v>
      </c>
    </row>
    <row r="580" spans="1:25" ht="15.75">
      <c r="A580" s="10">
        <v>41123</v>
      </c>
      <c r="B580" s="15">
        <v>1093.35</v>
      </c>
      <c r="C580" s="15">
        <v>944.86</v>
      </c>
      <c r="D580" s="15">
        <v>838.97</v>
      </c>
      <c r="E580" s="15">
        <v>818.72</v>
      </c>
      <c r="F580" s="15">
        <v>808.78</v>
      </c>
      <c r="G580" s="15">
        <v>792.19</v>
      </c>
      <c r="H580" s="15">
        <v>815.76</v>
      </c>
      <c r="I580" s="15">
        <v>1046.15</v>
      </c>
      <c r="J580" s="15">
        <v>1271.17</v>
      </c>
      <c r="K580" s="15">
        <v>1380.05</v>
      </c>
      <c r="L580" s="15">
        <v>1469.57</v>
      </c>
      <c r="M580" s="15">
        <v>1452.83</v>
      </c>
      <c r="N580" s="15">
        <v>1453.18</v>
      </c>
      <c r="O580" s="15">
        <v>1472.24</v>
      </c>
      <c r="P580" s="15">
        <v>1487.49</v>
      </c>
      <c r="Q580" s="15">
        <v>1474.38</v>
      </c>
      <c r="R580" s="15">
        <v>1460.61</v>
      </c>
      <c r="S580" s="15">
        <v>1460.96</v>
      </c>
      <c r="T580" s="15">
        <v>1451.84</v>
      </c>
      <c r="U580" s="15">
        <v>1371.49</v>
      </c>
      <c r="V580" s="15">
        <v>1331.11</v>
      </c>
      <c r="W580" s="15">
        <v>1459.54</v>
      </c>
      <c r="X580" s="15">
        <v>1469.88</v>
      </c>
      <c r="Y580" s="15">
        <v>1221.19</v>
      </c>
    </row>
    <row r="581" spans="1:25" ht="15.75">
      <c r="A581" s="10">
        <v>41124</v>
      </c>
      <c r="B581" s="15">
        <v>1141.82</v>
      </c>
      <c r="C581" s="15">
        <v>1032.37</v>
      </c>
      <c r="D581" s="15">
        <v>872.06</v>
      </c>
      <c r="E581" s="15">
        <v>860.16</v>
      </c>
      <c r="F581" s="15">
        <v>852.6</v>
      </c>
      <c r="G581" s="15">
        <v>835</v>
      </c>
      <c r="H581" s="15">
        <v>863.35</v>
      </c>
      <c r="I581" s="15">
        <v>1086.53</v>
      </c>
      <c r="J581" s="15">
        <v>1304.04</v>
      </c>
      <c r="K581" s="15">
        <v>1648.4</v>
      </c>
      <c r="L581" s="15">
        <v>1808.59</v>
      </c>
      <c r="M581" s="15">
        <v>1817.83</v>
      </c>
      <c r="N581" s="15">
        <v>1822.85</v>
      </c>
      <c r="O581" s="15">
        <v>1813.17</v>
      </c>
      <c r="P581" s="15">
        <v>1815.15</v>
      </c>
      <c r="Q581" s="15">
        <v>1817.49</v>
      </c>
      <c r="R581" s="15">
        <v>1816.31</v>
      </c>
      <c r="S581" s="15">
        <v>1852.12</v>
      </c>
      <c r="T581" s="15">
        <v>1847.53</v>
      </c>
      <c r="U581" s="15">
        <v>1551.88</v>
      </c>
      <c r="V581" s="15">
        <v>1404.49</v>
      </c>
      <c r="W581" s="15">
        <v>1537.29</v>
      </c>
      <c r="X581" s="15">
        <v>1511.65</v>
      </c>
      <c r="Y581" s="15">
        <v>1196.79</v>
      </c>
    </row>
    <row r="582" spans="1:25" ht="15.75">
      <c r="A582" s="10">
        <v>41125</v>
      </c>
      <c r="B582" s="15">
        <v>1177.76</v>
      </c>
      <c r="C582" s="15">
        <v>1047.99</v>
      </c>
      <c r="D582" s="15">
        <v>1023.19</v>
      </c>
      <c r="E582" s="15">
        <v>1011.86</v>
      </c>
      <c r="F582" s="15">
        <v>989.06</v>
      </c>
      <c r="G582" s="15">
        <v>922.56</v>
      </c>
      <c r="H582" s="15">
        <v>892.32</v>
      </c>
      <c r="I582" s="15">
        <v>1006.65</v>
      </c>
      <c r="J582" s="15">
        <v>1169.03</v>
      </c>
      <c r="K582" s="15">
        <v>1321.32</v>
      </c>
      <c r="L582" s="15">
        <v>1450.49</v>
      </c>
      <c r="M582" s="15">
        <v>1519.15</v>
      </c>
      <c r="N582" s="15">
        <v>1520.9</v>
      </c>
      <c r="O582" s="15">
        <v>1526.38</v>
      </c>
      <c r="P582" s="15">
        <v>1529.71</v>
      </c>
      <c r="Q582" s="15">
        <v>1531.74</v>
      </c>
      <c r="R582" s="15">
        <v>1500.57</v>
      </c>
      <c r="S582" s="15">
        <v>1493.67</v>
      </c>
      <c r="T582" s="15">
        <v>1483.59</v>
      </c>
      <c r="U582" s="15">
        <v>1395.46</v>
      </c>
      <c r="V582" s="15">
        <v>1346.66</v>
      </c>
      <c r="W582" s="15">
        <v>1447.14</v>
      </c>
      <c r="X582" s="15">
        <v>1453.77</v>
      </c>
      <c r="Y582" s="15">
        <v>1220.42</v>
      </c>
    </row>
    <row r="583" spans="1:25" ht="15.75">
      <c r="A583" s="10">
        <v>41126</v>
      </c>
      <c r="B583" s="15">
        <v>1159.5</v>
      </c>
      <c r="C583" s="15">
        <v>1032.48</v>
      </c>
      <c r="D583" s="15">
        <v>948.63</v>
      </c>
      <c r="E583" s="15">
        <v>929.39</v>
      </c>
      <c r="F583" s="15">
        <v>913.98</v>
      </c>
      <c r="G583" s="15">
        <v>893.77</v>
      </c>
      <c r="H583" s="15">
        <v>844.1</v>
      </c>
      <c r="I583" s="15">
        <v>903.22</v>
      </c>
      <c r="J583" s="15">
        <v>1040</v>
      </c>
      <c r="K583" s="15">
        <v>1165.48</v>
      </c>
      <c r="L583" s="15">
        <v>1246.46</v>
      </c>
      <c r="M583" s="15">
        <v>1286.93</v>
      </c>
      <c r="N583" s="15">
        <v>1292.05</v>
      </c>
      <c r="O583" s="15">
        <v>1296.43</v>
      </c>
      <c r="P583" s="15">
        <v>1301.21</v>
      </c>
      <c r="Q583" s="15">
        <v>1301.43</v>
      </c>
      <c r="R583" s="15">
        <v>1301.17</v>
      </c>
      <c r="S583" s="15">
        <v>1298.21</v>
      </c>
      <c r="T583" s="15">
        <v>1303.11</v>
      </c>
      <c r="U583" s="15">
        <v>1285.95</v>
      </c>
      <c r="V583" s="15">
        <v>1263.15</v>
      </c>
      <c r="W583" s="15">
        <v>1319.4</v>
      </c>
      <c r="X583" s="15">
        <v>1318.5</v>
      </c>
      <c r="Y583" s="15">
        <v>1234.34</v>
      </c>
    </row>
    <row r="584" spans="1:25" ht="15.75">
      <c r="A584" s="10">
        <v>41127</v>
      </c>
      <c r="B584" s="15">
        <v>1130.94</v>
      </c>
      <c r="C584" s="15">
        <v>1014.86</v>
      </c>
      <c r="D584" s="15">
        <v>913.38</v>
      </c>
      <c r="E584" s="15">
        <v>886.27</v>
      </c>
      <c r="F584" s="15">
        <v>851.34</v>
      </c>
      <c r="G584" s="15">
        <v>843.53</v>
      </c>
      <c r="H584" s="15">
        <v>851.49</v>
      </c>
      <c r="I584" s="15">
        <v>1059.56</v>
      </c>
      <c r="J584" s="15">
        <v>1272.71</v>
      </c>
      <c r="K584" s="15">
        <v>1423.56</v>
      </c>
      <c r="L584" s="15">
        <v>1763.89</v>
      </c>
      <c r="M584" s="15">
        <v>1837.86</v>
      </c>
      <c r="N584" s="15">
        <v>1809.12</v>
      </c>
      <c r="O584" s="15">
        <v>1825.35</v>
      </c>
      <c r="P584" s="15">
        <v>2228.35</v>
      </c>
      <c r="Q584" s="15">
        <v>1990.03</v>
      </c>
      <c r="R584" s="15">
        <v>1864.58</v>
      </c>
      <c r="S584" s="15">
        <v>1867.02</v>
      </c>
      <c r="T584" s="15">
        <v>1868.4</v>
      </c>
      <c r="U584" s="15">
        <v>1739.81</v>
      </c>
      <c r="V584" s="15">
        <v>1549.98</v>
      </c>
      <c r="W584" s="15">
        <v>1870.91</v>
      </c>
      <c r="X584" s="15">
        <v>1870.54</v>
      </c>
      <c r="Y584" s="15">
        <v>1224.47</v>
      </c>
    </row>
    <row r="585" spans="1:25" ht="15.75">
      <c r="A585" s="10">
        <v>41128</v>
      </c>
      <c r="B585" s="15">
        <v>1093.6</v>
      </c>
      <c r="C585" s="15">
        <v>973.04</v>
      </c>
      <c r="D585" s="15">
        <v>897.38</v>
      </c>
      <c r="E585" s="15">
        <v>883.38</v>
      </c>
      <c r="F585" s="15">
        <v>849.63</v>
      </c>
      <c r="G585" s="15">
        <v>860.08</v>
      </c>
      <c r="H585" s="15">
        <v>870.51</v>
      </c>
      <c r="I585" s="15">
        <v>1070.73</v>
      </c>
      <c r="J585" s="15">
        <v>1318.39</v>
      </c>
      <c r="K585" s="15">
        <v>1549.09</v>
      </c>
      <c r="L585" s="15">
        <v>1728.44</v>
      </c>
      <c r="M585" s="15">
        <v>1736.45</v>
      </c>
      <c r="N585" s="15">
        <v>1730.55</v>
      </c>
      <c r="O585" s="15">
        <v>1741.6</v>
      </c>
      <c r="P585" s="15">
        <v>1908.46</v>
      </c>
      <c r="Q585" s="15">
        <v>1908.78</v>
      </c>
      <c r="R585" s="15">
        <v>1748.69</v>
      </c>
      <c r="S585" s="15">
        <v>1734.37</v>
      </c>
      <c r="T585" s="15">
        <v>1728.7</v>
      </c>
      <c r="U585" s="15">
        <v>1673.58</v>
      </c>
      <c r="V585" s="15">
        <v>1514.99</v>
      </c>
      <c r="W585" s="15">
        <v>1720.25</v>
      </c>
      <c r="X585" s="15">
        <v>1730.65</v>
      </c>
      <c r="Y585" s="15">
        <v>1228.69</v>
      </c>
    </row>
    <row r="586" spans="1:25" ht="15.75">
      <c r="A586" s="10">
        <v>41129</v>
      </c>
      <c r="B586" s="15">
        <v>1048.04</v>
      </c>
      <c r="C586" s="15">
        <v>893.37</v>
      </c>
      <c r="D586" s="15">
        <v>859.83</v>
      </c>
      <c r="E586" s="15">
        <v>839.99</v>
      </c>
      <c r="F586" s="15">
        <v>833.51</v>
      </c>
      <c r="G586" s="15">
        <v>833.07</v>
      </c>
      <c r="H586" s="15">
        <v>841.59</v>
      </c>
      <c r="I586" s="15">
        <v>1029.8</v>
      </c>
      <c r="J586" s="15">
        <v>1241.39</v>
      </c>
      <c r="K586" s="15">
        <v>1375.03</v>
      </c>
      <c r="L586" s="15">
        <v>1484.65</v>
      </c>
      <c r="M586" s="15">
        <v>1492.12</v>
      </c>
      <c r="N586" s="15">
        <v>1482.12</v>
      </c>
      <c r="O586" s="15">
        <v>1537.24</v>
      </c>
      <c r="P586" s="15">
        <v>1627.05</v>
      </c>
      <c r="Q586" s="15">
        <v>1568.31</v>
      </c>
      <c r="R586" s="15">
        <v>1494.27</v>
      </c>
      <c r="S586" s="15">
        <v>1484.65</v>
      </c>
      <c r="T586" s="15">
        <v>1412.68</v>
      </c>
      <c r="U586" s="15">
        <v>1345.52</v>
      </c>
      <c r="V586" s="15">
        <v>1353.51</v>
      </c>
      <c r="W586" s="15">
        <v>1537.98</v>
      </c>
      <c r="X586" s="15">
        <v>1499.85</v>
      </c>
      <c r="Y586" s="15">
        <v>1221.15</v>
      </c>
    </row>
    <row r="587" spans="1:25" ht="15.75">
      <c r="A587" s="10">
        <v>41130</v>
      </c>
      <c r="B587" s="15">
        <v>1049.15</v>
      </c>
      <c r="C587" s="15">
        <v>907.82</v>
      </c>
      <c r="D587" s="15">
        <v>838.21</v>
      </c>
      <c r="E587" s="15">
        <v>817.14</v>
      </c>
      <c r="F587" s="15">
        <v>806.38</v>
      </c>
      <c r="G587" s="15">
        <v>811.27</v>
      </c>
      <c r="H587" s="15">
        <v>876.1</v>
      </c>
      <c r="I587" s="15">
        <v>1025.21</v>
      </c>
      <c r="J587" s="15">
        <v>1270.94</v>
      </c>
      <c r="K587" s="15">
        <v>1447.35</v>
      </c>
      <c r="L587" s="15">
        <v>1440.97</v>
      </c>
      <c r="M587" s="15">
        <v>1406.65</v>
      </c>
      <c r="N587" s="15">
        <v>1411.2</v>
      </c>
      <c r="O587" s="15">
        <v>1449.69</v>
      </c>
      <c r="P587" s="15">
        <v>1532.29</v>
      </c>
      <c r="Q587" s="15">
        <v>1473.43</v>
      </c>
      <c r="R587" s="15">
        <v>1451.96</v>
      </c>
      <c r="S587" s="15">
        <v>1457.56</v>
      </c>
      <c r="T587" s="15">
        <v>1492</v>
      </c>
      <c r="U587" s="15">
        <v>1443.87</v>
      </c>
      <c r="V587" s="15">
        <v>1398.34</v>
      </c>
      <c r="W587" s="15">
        <v>1481.13</v>
      </c>
      <c r="X587" s="15">
        <v>1434.76</v>
      </c>
      <c r="Y587" s="15">
        <v>1244.28</v>
      </c>
    </row>
    <row r="588" spans="1:25" ht="15.75">
      <c r="A588" s="10">
        <v>41131</v>
      </c>
      <c r="B588" s="15">
        <v>1099.98</v>
      </c>
      <c r="C588" s="15">
        <v>1013.99</v>
      </c>
      <c r="D588" s="15">
        <v>930.65</v>
      </c>
      <c r="E588" s="15">
        <v>897.87</v>
      </c>
      <c r="F588" s="15">
        <v>893.49</v>
      </c>
      <c r="G588" s="15">
        <v>914.22</v>
      </c>
      <c r="H588" s="15">
        <v>1028.67</v>
      </c>
      <c r="I588" s="15">
        <v>1087.75</v>
      </c>
      <c r="J588" s="15">
        <v>1280.39</v>
      </c>
      <c r="K588" s="15">
        <v>1336.91</v>
      </c>
      <c r="L588" s="15">
        <v>1373.7</v>
      </c>
      <c r="M588" s="15">
        <v>1365.33</v>
      </c>
      <c r="N588" s="15">
        <v>1360.09</v>
      </c>
      <c r="O588" s="15">
        <v>1379.89</v>
      </c>
      <c r="P588" s="15">
        <v>1350.28</v>
      </c>
      <c r="Q588" s="15">
        <v>1586.04</v>
      </c>
      <c r="R588" s="15">
        <v>1604.81</v>
      </c>
      <c r="S588" s="15">
        <v>1533.47</v>
      </c>
      <c r="T588" s="15">
        <v>1437.26</v>
      </c>
      <c r="U588" s="15">
        <v>1417.84</v>
      </c>
      <c r="V588" s="15">
        <v>1420.72</v>
      </c>
      <c r="W588" s="15">
        <v>1518.48</v>
      </c>
      <c r="X588" s="15">
        <v>1462.69</v>
      </c>
      <c r="Y588" s="15">
        <v>1291.11</v>
      </c>
    </row>
    <row r="589" spans="1:25" ht="15.75">
      <c r="A589" s="10">
        <v>41132</v>
      </c>
      <c r="B589" s="15">
        <v>1212.79</v>
      </c>
      <c r="C589" s="15">
        <v>1095.41</v>
      </c>
      <c r="D589" s="15">
        <v>1066.74</v>
      </c>
      <c r="E589" s="15">
        <v>1036.04</v>
      </c>
      <c r="F589" s="15">
        <v>1014.07</v>
      </c>
      <c r="G589" s="15">
        <v>1019.94</v>
      </c>
      <c r="H589" s="15">
        <v>1008.83</v>
      </c>
      <c r="I589" s="15">
        <v>1076.36</v>
      </c>
      <c r="J589" s="15">
        <v>1173.46</v>
      </c>
      <c r="K589" s="15">
        <v>1293.7</v>
      </c>
      <c r="L589" s="15">
        <v>1376.89</v>
      </c>
      <c r="M589" s="15">
        <v>1409.59</v>
      </c>
      <c r="N589" s="15">
        <v>1407.67</v>
      </c>
      <c r="O589" s="15">
        <v>1409.76</v>
      </c>
      <c r="P589" s="15">
        <v>1424.95</v>
      </c>
      <c r="Q589" s="15">
        <v>1413.85</v>
      </c>
      <c r="R589" s="15">
        <v>1405.41</v>
      </c>
      <c r="S589" s="15">
        <v>1370.06</v>
      </c>
      <c r="T589" s="15">
        <v>1360.57</v>
      </c>
      <c r="U589" s="15">
        <v>1301.44</v>
      </c>
      <c r="V589" s="15">
        <v>1298.28</v>
      </c>
      <c r="W589" s="15">
        <v>1370.27</v>
      </c>
      <c r="X589" s="15">
        <v>1338.92</v>
      </c>
      <c r="Y589" s="15">
        <v>1251.29</v>
      </c>
    </row>
    <row r="590" spans="1:25" ht="15.75">
      <c r="A590" s="10">
        <v>41133</v>
      </c>
      <c r="B590" s="15">
        <v>1203.23</v>
      </c>
      <c r="C590" s="15">
        <v>1101.92</v>
      </c>
      <c r="D590" s="15">
        <v>1073.11</v>
      </c>
      <c r="E590" s="15">
        <v>999.97</v>
      </c>
      <c r="F590" s="15">
        <v>987.67</v>
      </c>
      <c r="G590" s="15">
        <v>962.77</v>
      </c>
      <c r="H590" s="15">
        <v>933.6</v>
      </c>
      <c r="I590" s="15">
        <v>951.2</v>
      </c>
      <c r="J590" s="15">
        <v>1110.11</v>
      </c>
      <c r="K590" s="15">
        <v>1205.88</v>
      </c>
      <c r="L590" s="15">
        <v>1256.35</v>
      </c>
      <c r="M590" s="15">
        <v>1279.63</v>
      </c>
      <c r="N590" s="15">
        <v>1288.91</v>
      </c>
      <c r="O590" s="15">
        <v>1301.19</v>
      </c>
      <c r="P590" s="15">
        <v>1318.67</v>
      </c>
      <c r="Q590" s="15">
        <v>1318.39</v>
      </c>
      <c r="R590" s="15">
        <v>1317.1</v>
      </c>
      <c r="S590" s="15">
        <v>1308.77</v>
      </c>
      <c r="T590" s="15">
        <v>1302.85</v>
      </c>
      <c r="U590" s="15">
        <v>1304.3</v>
      </c>
      <c r="V590" s="15">
        <v>1304.72</v>
      </c>
      <c r="W590" s="15">
        <v>1357.19</v>
      </c>
      <c r="X590" s="15">
        <v>1315.39</v>
      </c>
      <c r="Y590" s="15">
        <v>1240.17</v>
      </c>
    </row>
    <row r="591" spans="1:25" ht="15.75">
      <c r="A591" s="10">
        <v>41134</v>
      </c>
      <c r="B591" s="15">
        <v>1127.14</v>
      </c>
      <c r="C591" s="15">
        <v>1024.59</v>
      </c>
      <c r="D591" s="15">
        <v>986.13</v>
      </c>
      <c r="E591" s="15">
        <v>956.59</v>
      </c>
      <c r="F591" s="15">
        <v>937.79</v>
      </c>
      <c r="G591" s="15">
        <v>944.05</v>
      </c>
      <c r="H591" s="15">
        <v>963.54</v>
      </c>
      <c r="I591" s="15">
        <v>1106.42</v>
      </c>
      <c r="J591" s="15">
        <v>1240.68</v>
      </c>
      <c r="K591" s="15">
        <v>1306.53</v>
      </c>
      <c r="L591" s="15">
        <v>1380.9</v>
      </c>
      <c r="M591" s="15">
        <v>1383.97</v>
      </c>
      <c r="N591" s="15">
        <v>1377.75</v>
      </c>
      <c r="O591" s="15">
        <v>1402.36</v>
      </c>
      <c r="P591" s="15">
        <v>1459.57</v>
      </c>
      <c r="Q591" s="15">
        <v>1437.1</v>
      </c>
      <c r="R591" s="15">
        <v>1387.21</v>
      </c>
      <c r="S591" s="15">
        <v>1361.69</v>
      </c>
      <c r="T591" s="15">
        <v>1293.63</v>
      </c>
      <c r="U591" s="15">
        <v>1260.95</v>
      </c>
      <c r="V591" s="15">
        <v>1260.02</v>
      </c>
      <c r="W591" s="15">
        <v>1329.62</v>
      </c>
      <c r="X591" s="15">
        <v>1285.88</v>
      </c>
      <c r="Y591" s="15">
        <v>1236.34</v>
      </c>
    </row>
    <row r="592" spans="1:25" ht="15.75">
      <c r="A592" s="10">
        <v>41135</v>
      </c>
      <c r="B592" s="15">
        <v>1073.05</v>
      </c>
      <c r="C592" s="15">
        <v>951.47</v>
      </c>
      <c r="D592" s="15">
        <v>916.04</v>
      </c>
      <c r="E592" s="15">
        <v>880.38</v>
      </c>
      <c r="F592" s="15">
        <v>881.99</v>
      </c>
      <c r="G592" s="15">
        <v>897.9</v>
      </c>
      <c r="H592" s="15">
        <v>960.46</v>
      </c>
      <c r="I592" s="15">
        <v>1102.74</v>
      </c>
      <c r="J592" s="15">
        <v>1235.99</v>
      </c>
      <c r="K592" s="15">
        <v>1298.68</v>
      </c>
      <c r="L592" s="15">
        <v>1338.4</v>
      </c>
      <c r="M592" s="15">
        <v>1342.96</v>
      </c>
      <c r="N592" s="15">
        <v>1337.93</v>
      </c>
      <c r="O592" s="15">
        <v>1378.07</v>
      </c>
      <c r="P592" s="15">
        <v>1409.26</v>
      </c>
      <c r="Q592" s="15">
        <v>1384.39</v>
      </c>
      <c r="R592" s="15">
        <v>1340.69</v>
      </c>
      <c r="S592" s="15">
        <v>1309.59</v>
      </c>
      <c r="T592" s="15">
        <v>1283.99</v>
      </c>
      <c r="U592" s="15">
        <v>1260.57</v>
      </c>
      <c r="V592" s="15">
        <v>1256.69</v>
      </c>
      <c r="W592" s="15">
        <v>1304.11</v>
      </c>
      <c r="X592" s="15">
        <v>1274.11</v>
      </c>
      <c r="Y592" s="15">
        <v>1196.13</v>
      </c>
    </row>
    <row r="593" spans="1:25" ht="15.75">
      <c r="A593" s="10">
        <v>41136</v>
      </c>
      <c r="B593" s="15">
        <v>1069.62</v>
      </c>
      <c r="C593" s="15">
        <v>923.22</v>
      </c>
      <c r="D593" s="15">
        <v>864.78</v>
      </c>
      <c r="E593" s="15">
        <v>841.05</v>
      </c>
      <c r="F593" s="15">
        <v>823.97</v>
      </c>
      <c r="G593" s="15">
        <v>867.33</v>
      </c>
      <c r="H593" s="15">
        <v>872.31</v>
      </c>
      <c r="I593" s="15">
        <v>1070.1</v>
      </c>
      <c r="J593" s="15">
        <v>1217.05</v>
      </c>
      <c r="K593" s="15">
        <v>1256.45</v>
      </c>
      <c r="L593" s="15">
        <v>1269.18</v>
      </c>
      <c r="M593" s="15">
        <v>1270.09</v>
      </c>
      <c r="N593" s="15">
        <v>1262.53</v>
      </c>
      <c r="O593" s="15">
        <v>1283.21</v>
      </c>
      <c r="P593" s="15">
        <v>1303.17</v>
      </c>
      <c r="Q593" s="15">
        <v>1291.33</v>
      </c>
      <c r="R593" s="15">
        <v>1268.48</v>
      </c>
      <c r="S593" s="15">
        <v>1254.45</v>
      </c>
      <c r="T593" s="15">
        <v>1248.68</v>
      </c>
      <c r="U593" s="15">
        <v>1242.94</v>
      </c>
      <c r="V593" s="15">
        <v>1246.33</v>
      </c>
      <c r="W593" s="15">
        <v>1274.56</v>
      </c>
      <c r="X593" s="15">
        <v>1271.6</v>
      </c>
      <c r="Y593" s="15">
        <v>1204.09</v>
      </c>
    </row>
    <row r="594" spans="1:25" ht="15.75">
      <c r="A594" s="10">
        <v>41137</v>
      </c>
      <c r="B594" s="15">
        <v>1052.42</v>
      </c>
      <c r="C594" s="15">
        <v>901.47</v>
      </c>
      <c r="D594" s="15">
        <v>858.65</v>
      </c>
      <c r="E594" s="15">
        <v>830.01</v>
      </c>
      <c r="F594" s="15">
        <v>999.39</v>
      </c>
      <c r="G594" s="15">
        <v>872.58</v>
      </c>
      <c r="H594" s="15">
        <v>870.1</v>
      </c>
      <c r="I594" s="15">
        <v>1040.7</v>
      </c>
      <c r="J594" s="15">
        <v>1204.11</v>
      </c>
      <c r="K594" s="15">
        <v>1244.44</v>
      </c>
      <c r="L594" s="15">
        <v>1263.12</v>
      </c>
      <c r="M594" s="15">
        <v>1265</v>
      </c>
      <c r="N594" s="15">
        <v>1255.98</v>
      </c>
      <c r="O594" s="15">
        <v>1272.27</v>
      </c>
      <c r="P594" s="15">
        <v>1300.83</v>
      </c>
      <c r="Q594" s="15">
        <v>1291.66</v>
      </c>
      <c r="R594" s="15">
        <v>1265.72</v>
      </c>
      <c r="S594" s="15">
        <v>1245.81</v>
      </c>
      <c r="T594" s="15">
        <v>1234.05</v>
      </c>
      <c r="U594" s="15">
        <v>1227.96</v>
      </c>
      <c r="V594" s="15">
        <v>1222.34</v>
      </c>
      <c r="W594" s="15">
        <v>1245.66</v>
      </c>
      <c r="X594" s="15">
        <v>1231</v>
      </c>
      <c r="Y594" s="15">
        <v>1153.27</v>
      </c>
    </row>
    <row r="595" spans="1:25" ht="15.75">
      <c r="A595" s="10">
        <v>41138</v>
      </c>
      <c r="B595" s="15">
        <v>1032.91</v>
      </c>
      <c r="C595" s="15">
        <v>954.31</v>
      </c>
      <c r="D595" s="15">
        <v>846.72</v>
      </c>
      <c r="E595" s="15">
        <v>826.71</v>
      </c>
      <c r="F595" s="15">
        <v>835.83</v>
      </c>
      <c r="G595" s="15">
        <v>923.51</v>
      </c>
      <c r="H595" s="15">
        <v>939.7</v>
      </c>
      <c r="I595" s="15">
        <v>1064.7</v>
      </c>
      <c r="J595" s="15">
        <v>1210.08</v>
      </c>
      <c r="K595" s="15">
        <v>1257.55</v>
      </c>
      <c r="L595" s="15">
        <v>1276.16</v>
      </c>
      <c r="M595" s="15">
        <v>1272.58</v>
      </c>
      <c r="N595" s="15">
        <v>1264.2</v>
      </c>
      <c r="O595" s="15">
        <v>1278.68</v>
      </c>
      <c r="P595" s="15">
        <v>1282.35</v>
      </c>
      <c r="Q595" s="15">
        <v>1280.14</v>
      </c>
      <c r="R595" s="15">
        <v>1266.35</v>
      </c>
      <c r="S595" s="15">
        <v>1255.91</v>
      </c>
      <c r="T595" s="15">
        <v>1252.45</v>
      </c>
      <c r="U595" s="15">
        <v>1241.88</v>
      </c>
      <c r="V595" s="15">
        <v>1235.12</v>
      </c>
      <c r="W595" s="15">
        <v>1263.45</v>
      </c>
      <c r="X595" s="15">
        <v>1245.74</v>
      </c>
      <c r="Y595" s="15">
        <v>1153.45</v>
      </c>
    </row>
    <row r="596" spans="1:25" ht="15.75">
      <c r="A596" s="10">
        <v>41139</v>
      </c>
      <c r="B596" s="15">
        <v>1081.15</v>
      </c>
      <c r="C596" s="15">
        <v>998.24</v>
      </c>
      <c r="D596" s="15">
        <v>983.82</v>
      </c>
      <c r="E596" s="15">
        <v>978.15</v>
      </c>
      <c r="F596" s="15">
        <v>970.03</v>
      </c>
      <c r="G596" s="15">
        <v>972.89</v>
      </c>
      <c r="H596" s="15">
        <v>942.48</v>
      </c>
      <c r="I596" s="15">
        <v>972.89</v>
      </c>
      <c r="J596" s="15">
        <v>1085.25</v>
      </c>
      <c r="K596" s="15">
        <v>1179.46</v>
      </c>
      <c r="L596" s="15">
        <v>1193.56</v>
      </c>
      <c r="M596" s="15">
        <v>1199.48</v>
      </c>
      <c r="N596" s="15">
        <v>1200.15</v>
      </c>
      <c r="O596" s="15">
        <v>1201.17</v>
      </c>
      <c r="P596" s="15">
        <v>1204.64</v>
      </c>
      <c r="Q596" s="15">
        <v>1201.52</v>
      </c>
      <c r="R596" s="15">
        <v>1198.11</v>
      </c>
      <c r="S596" s="15">
        <v>1197.29</v>
      </c>
      <c r="T596" s="15">
        <v>1196</v>
      </c>
      <c r="U596" s="15">
        <v>1200.75</v>
      </c>
      <c r="V596" s="15">
        <v>1207.15</v>
      </c>
      <c r="W596" s="15">
        <v>1219.74</v>
      </c>
      <c r="X596" s="15">
        <v>1215.57</v>
      </c>
      <c r="Y596" s="15">
        <v>1131.67</v>
      </c>
    </row>
    <row r="597" spans="1:25" ht="15.75">
      <c r="A597" s="10">
        <v>41140</v>
      </c>
      <c r="B597" s="15">
        <v>1058.65</v>
      </c>
      <c r="C597" s="15">
        <v>995.95</v>
      </c>
      <c r="D597" s="15">
        <v>905.09</v>
      </c>
      <c r="E597" s="15">
        <v>839.06</v>
      </c>
      <c r="F597" s="15">
        <v>820.32</v>
      </c>
      <c r="G597" s="15">
        <v>823.51</v>
      </c>
      <c r="H597" s="15">
        <v>61.14</v>
      </c>
      <c r="I597" s="15">
        <v>685.1</v>
      </c>
      <c r="J597" s="15">
        <v>988.88</v>
      </c>
      <c r="K597" s="15">
        <v>1048.02</v>
      </c>
      <c r="L597" s="15">
        <v>1089.2</v>
      </c>
      <c r="M597" s="15">
        <v>1107.43</v>
      </c>
      <c r="N597" s="15">
        <v>1110.95</v>
      </c>
      <c r="O597" s="15">
        <v>1124.63</v>
      </c>
      <c r="P597" s="15">
        <v>1159.95</v>
      </c>
      <c r="Q597" s="15">
        <v>1156.91</v>
      </c>
      <c r="R597" s="15">
        <v>1147.22</v>
      </c>
      <c r="S597" s="15">
        <v>1151.97</v>
      </c>
      <c r="T597" s="15">
        <v>1163.63</v>
      </c>
      <c r="U597" s="15">
        <v>1155.01</v>
      </c>
      <c r="V597" s="15">
        <v>1145.92</v>
      </c>
      <c r="W597" s="15">
        <v>1198.57</v>
      </c>
      <c r="X597" s="15">
        <v>1149.29</v>
      </c>
      <c r="Y597" s="15">
        <v>1085.53</v>
      </c>
    </row>
    <row r="598" spans="1:25" ht="15.75">
      <c r="A598" s="10">
        <v>41141</v>
      </c>
      <c r="B598" s="15">
        <v>1008.36</v>
      </c>
      <c r="C598" s="15">
        <v>897.05</v>
      </c>
      <c r="D598" s="15">
        <v>824.67</v>
      </c>
      <c r="E598" s="15">
        <v>805.35</v>
      </c>
      <c r="F598" s="15">
        <v>755.98</v>
      </c>
      <c r="G598" s="15">
        <v>791.56</v>
      </c>
      <c r="H598" s="15">
        <v>818.86</v>
      </c>
      <c r="I598" s="15">
        <v>974.43</v>
      </c>
      <c r="J598" s="15">
        <v>1192.62</v>
      </c>
      <c r="K598" s="15">
        <v>1229.96</v>
      </c>
      <c r="L598" s="15">
        <v>1248.98</v>
      </c>
      <c r="M598" s="15">
        <v>1245.79</v>
      </c>
      <c r="N598" s="15">
        <v>1237.82</v>
      </c>
      <c r="O598" s="15">
        <v>1254.84</v>
      </c>
      <c r="P598" s="15">
        <v>1272.74</v>
      </c>
      <c r="Q598" s="15">
        <v>1257.98</v>
      </c>
      <c r="R598" s="15">
        <v>1243.48</v>
      </c>
      <c r="S598" s="15">
        <v>1226.94</v>
      </c>
      <c r="T598" s="15">
        <v>1222.85</v>
      </c>
      <c r="U598" s="15">
        <v>1218.13</v>
      </c>
      <c r="V598" s="15">
        <v>1220.65</v>
      </c>
      <c r="W598" s="15">
        <v>1229.04</v>
      </c>
      <c r="X598" s="15">
        <v>1211.35</v>
      </c>
      <c r="Y598" s="15">
        <v>1031.27</v>
      </c>
    </row>
    <row r="599" spans="1:25" ht="15.75">
      <c r="A599" s="10">
        <v>41142</v>
      </c>
      <c r="B599" s="15">
        <v>960.69</v>
      </c>
      <c r="C599" s="15">
        <v>839.01</v>
      </c>
      <c r="D599" s="15">
        <v>832.78</v>
      </c>
      <c r="E599" s="15">
        <v>815.96</v>
      </c>
      <c r="F599" s="15">
        <v>799.36</v>
      </c>
      <c r="G599" s="15">
        <v>816</v>
      </c>
      <c r="H599" s="15">
        <v>909.25</v>
      </c>
      <c r="I599" s="15">
        <v>1006.9</v>
      </c>
      <c r="J599" s="15">
        <v>1188.41</v>
      </c>
      <c r="K599" s="15">
        <v>1248.46</v>
      </c>
      <c r="L599" s="15">
        <v>1275.23</v>
      </c>
      <c r="M599" s="15">
        <v>1271.13</v>
      </c>
      <c r="N599" s="15">
        <v>1262.09</v>
      </c>
      <c r="O599" s="15">
        <v>1278.86</v>
      </c>
      <c r="P599" s="15">
        <v>1295.24</v>
      </c>
      <c r="Q599" s="15">
        <v>1276.6</v>
      </c>
      <c r="R599" s="15">
        <v>1260.59</v>
      </c>
      <c r="S599" s="15">
        <v>1245.01</v>
      </c>
      <c r="T599" s="15">
        <v>1237.78</v>
      </c>
      <c r="U599" s="15">
        <v>1227.26</v>
      </c>
      <c r="V599" s="15">
        <v>1232.65</v>
      </c>
      <c r="W599" s="15">
        <v>1254.17</v>
      </c>
      <c r="X599" s="15">
        <v>1222.68</v>
      </c>
      <c r="Y599" s="15">
        <v>1068.77</v>
      </c>
    </row>
    <row r="600" spans="1:25" ht="15.75">
      <c r="A600" s="10">
        <v>41143</v>
      </c>
      <c r="B600" s="15">
        <v>959.43</v>
      </c>
      <c r="C600" s="15">
        <v>829.21</v>
      </c>
      <c r="D600" s="15">
        <v>822.51</v>
      </c>
      <c r="E600" s="15">
        <v>816.36</v>
      </c>
      <c r="F600" s="15">
        <v>817.02</v>
      </c>
      <c r="G600" s="15">
        <v>820.35</v>
      </c>
      <c r="H600" s="15">
        <v>905.38</v>
      </c>
      <c r="I600" s="15">
        <v>995.23</v>
      </c>
      <c r="J600" s="15">
        <v>1142.43</v>
      </c>
      <c r="K600" s="15">
        <v>1226.58</v>
      </c>
      <c r="L600" s="15">
        <v>1252.14</v>
      </c>
      <c r="M600" s="15">
        <v>1240.71</v>
      </c>
      <c r="N600" s="15">
        <v>1227.83</v>
      </c>
      <c r="O600" s="15">
        <v>1247.76</v>
      </c>
      <c r="P600" s="15">
        <v>1270.99</v>
      </c>
      <c r="Q600" s="15">
        <v>1270.8</v>
      </c>
      <c r="R600" s="15">
        <v>1257.14</v>
      </c>
      <c r="S600" s="15">
        <v>1256.9</v>
      </c>
      <c r="T600" s="15">
        <v>1237.32</v>
      </c>
      <c r="U600" s="15">
        <v>1253.55</v>
      </c>
      <c r="V600" s="15">
        <v>1252.24</v>
      </c>
      <c r="W600" s="15">
        <v>1263.35</v>
      </c>
      <c r="X600" s="15">
        <v>1242.52</v>
      </c>
      <c r="Y600" s="15">
        <v>1047.05</v>
      </c>
    </row>
    <row r="601" spans="1:25" ht="15.75">
      <c r="A601" s="10">
        <v>41144</v>
      </c>
      <c r="B601" s="15">
        <v>958.51</v>
      </c>
      <c r="C601" s="15">
        <v>898.24</v>
      </c>
      <c r="D601" s="15">
        <v>896.97</v>
      </c>
      <c r="E601" s="15">
        <v>879.35</v>
      </c>
      <c r="F601" s="15">
        <v>870.26</v>
      </c>
      <c r="G601" s="15">
        <v>914.05</v>
      </c>
      <c r="H601" s="15">
        <v>907.16</v>
      </c>
      <c r="I601" s="15">
        <v>1006.45</v>
      </c>
      <c r="J601" s="15">
        <v>1179.27</v>
      </c>
      <c r="K601" s="15">
        <v>1284.37</v>
      </c>
      <c r="L601" s="15">
        <v>1307.85</v>
      </c>
      <c r="M601" s="15">
        <v>1308.26</v>
      </c>
      <c r="N601" s="15">
        <v>1296.21</v>
      </c>
      <c r="O601" s="15">
        <v>1307.7</v>
      </c>
      <c r="P601" s="15">
        <v>1316.51</v>
      </c>
      <c r="Q601" s="15">
        <v>1299.57</v>
      </c>
      <c r="R601" s="15">
        <v>1282.34</v>
      </c>
      <c r="S601" s="15">
        <v>1268.29</v>
      </c>
      <c r="T601" s="15">
        <v>1243.13</v>
      </c>
      <c r="U601" s="15">
        <v>1239.64</v>
      </c>
      <c r="V601" s="15">
        <v>1276.27</v>
      </c>
      <c r="W601" s="15">
        <v>1299.07</v>
      </c>
      <c r="X601" s="15">
        <v>1216.08</v>
      </c>
      <c r="Y601" s="15">
        <v>1053.4</v>
      </c>
    </row>
    <row r="602" spans="1:25" ht="15.75">
      <c r="A602" s="10">
        <v>41145</v>
      </c>
      <c r="B602" s="15">
        <v>972.35</v>
      </c>
      <c r="C602" s="15">
        <v>935.79</v>
      </c>
      <c r="D602" s="15">
        <v>922.76</v>
      </c>
      <c r="E602" s="15">
        <v>910.74</v>
      </c>
      <c r="F602" s="15">
        <v>911.96</v>
      </c>
      <c r="G602" s="15">
        <v>933.16</v>
      </c>
      <c r="H602" s="15">
        <v>953.45</v>
      </c>
      <c r="I602" s="15">
        <v>1020.11</v>
      </c>
      <c r="J602" s="15">
        <v>1212.39</v>
      </c>
      <c r="K602" s="15">
        <v>1309.51</v>
      </c>
      <c r="L602" s="15">
        <v>1326.27</v>
      </c>
      <c r="M602" s="15">
        <v>1320.78</v>
      </c>
      <c r="N602" s="15">
        <v>1307.42</v>
      </c>
      <c r="O602" s="15">
        <v>1317.44</v>
      </c>
      <c r="P602" s="15">
        <v>1331.12</v>
      </c>
      <c r="Q602" s="15">
        <v>1312.68</v>
      </c>
      <c r="R602" s="15">
        <v>1298.5</v>
      </c>
      <c r="S602" s="15">
        <v>1280.89</v>
      </c>
      <c r="T602" s="15">
        <v>1257.14</v>
      </c>
      <c r="U602" s="15">
        <v>1258.86</v>
      </c>
      <c r="V602" s="15">
        <v>1306.53</v>
      </c>
      <c r="W602" s="15">
        <v>1326.91</v>
      </c>
      <c r="X602" s="15">
        <v>1245.61</v>
      </c>
      <c r="Y602" s="15">
        <v>1107.69</v>
      </c>
    </row>
    <row r="603" spans="1:25" ht="15.75">
      <c r="A603" s="10">
        <v>41146</v>
      </c>
      <c r="B603" s="15">
        <v>1097.19</v>
      </c>
      <c r="C603" s="15">
        <v>1039.49</v>
      </c>
      <c r="D603" s="15">
        <v>966.08</v>
      </c>
      <c r="E603" s="15">
        <v>960.31</v>
      </c>
      <c r="F603" s="15">
        <v>945.62</v>
      </c>
      <c r="G603" s="15">
        <v>960.99</v>
      </c>
      <c r="H603" s="15">
        <v>942.97</v>
      </c>
      <c r="I603" s="15">
        <v>959.5</v>
      </c>
      <c r="J603" s="15">
        <v>1128.58</v>
      </c>
      <c r="K603" s="15">
        <v>1243.26</v>
      </c>
      <c r="L603" s="15">
        <v>1266.37</v>
      </c>
      <c r="M603" s="15">
        <v>1267.73</v>
      </c>
      <c r="N603" s="15">
        <v>1266.97</v>
      </c>
      <c r="O603" s="15">
        <v>1267.59</v>
      </c>
      <c r="P603" s="15">
        <v>1276.91</v>
      </c>
      <c r="Q603" s="15">
        <v>1275.6</v>
      </c>
      <c r="R603" s="15">
        <v>1270.39</v>
      </c>
      <c r="S603" s="15">
        <v>1254.25</v>
      </c>
      <c r="T603" s="15">
        <v>1258.4</v>
      </c>
      <c r="U603" s="15">
        <v>1253.85</v>
      </c>
      <c r="V603" s="15">
        <v>1269.72</v>
      </c>
      <c r="W603" s="15">
        <v>1270.29</v>
      </c>
      <c r="X603" s="15">
        <v>1242.49</v>
      </c>
      <c r="Y603" s="15">
        <v>1145.86</v>
      </c>
    </row>
    <row r="604" spans="1:25" ht="15.75">
      <c r="A604" s="10">
        <v>41147</v>
      </c>
      <c r="B604" s="15">
        <v>1047.19</v>
      </c>
      <c r="C604" s="15">
        <v>988.02</v>
      </c>
      <c r="D604" s="15">
        <v>962.75</v>
      </c>
      <c r="E604" s="15">
        <v>942.62</v>
      </c>
      <c r="F604" s="15">
        <v>936.61</v>
      </c>
      <c r="G604" s="15">
        <v>935.27</v>
      </c>
      <c r="H604" s="15">
        <v>918.7</v>
      </c>
      <c r="I604" s="15">
        <v>876.65</v>
      </c>
      <c r="J604" s="15">
        <v>963.29</v>
      </c>
      <c r="K604" s="15">
        <v>1032.26</v>
      </c>
      <c r="L604" s="15">
        <v>1081.84</v>
      </c>
      <c r="M604" s="15">
        <v>1092.69</v>
      </c>
      <c r="N604" s="15">
        <v>1095.78</v>
      </c>
      <c r="O604" s="15">
        <v>1097.4</v>
      </c>
      <c r="P604" s="15">
        <v>1136.96</v>
      </c>
      <c r="Q604" s="15">
        <v>1140.12</v>
      </c>
      <c r="R604" s="15">
        <v>1149.11</v>
      </c>
      <c r="S604" s="15">
        <v>1146.69</v>
      </c>
      <c r="T604" s="15">
        <v>1148.04</v>
      </c>
      <c r="U604" s="15">
        <v>1151.04</v>
      </c>
      <c r="V604" s="15">
        <v>1186.71</v>
      </c>
      <c r="W604" s="15">
        <v>1225.92</v>
      </c>
      <c r="X604" s="15">
        <v>1194.48</v>
      </c>
      <c r="Y604" s="15">
        <v>1087.21</v>
      </c>
    </row>
    <row r="605" spans="1:25" ht="15.75">
      <c r="A605" s="10">
        <v>41148</v>
      </c>
      <c r="B605" s="15">
        <v>991.22</v>
      </c>
      <c r="C605" s="15">
        <v>964.35</v>
      </c>
      <c r="D605" s="15">
        <v>940.56</v>
      </c>
      <c r="E605" s="15">
        <v>926.5</v>
      </c>
      <c r="F605" s="15">
        <v>914.06</v>
      </c>
      <c r="G605" s="15">
        <v>925.72</v>
      </c>
      <c r="H605" s="15">
        <v>980.97</v>
      </c>
      <c r="I605" s="15">
        <v>1006.98</v>
      </c>
      <c r="J605" s="15">
        <v>1251.65</v>
      </c>
      <c r="K605" s="15">
        <v>1311.4</v>
      </c>
      <c r="L605" s="15">
        <v>1324.56</v>
      </c>
      <c r="M605" s="15">
        <v>1321.86</v>
      </c>
      <c r="N605" s="15">
        <v>1313.49</v>
      </c>
      <c r="O605" s="15">
        <v>1327.71</v>
      </c>
      <c r="P605" s="15">
        <v>1319.96</v>
      </c>
      <c r="Q605" s="15">
        <v>1312.98</v>
      </c>
      <c r="R605" s="15">
        <v>1302.32</v>
      </c>
      <c r="S605" s="15">
        <v>1307.6</v>
      </c>
      <c r="T605" s="15">
        <v>1267.38</v>
      </c>
      <c r="U605" s="15">
        <v>1262.76</v>
      </c>
      <c r="V605" s="15">
        <v>1308.56</v>
      </c>
      <c r="W605" s="15">
        <v>1323.02</v>
      </c>
      <c r="X605" s="15">
        <v>1248.1</v>
      </c>
      <c r="Y605" s="15">
        <v>1133.19</v>
      </c>
    </row>
    <row r="606" spans="1:25" ht="15.75">
      <c r="A606" s="10">
        <v>41149</v>
      </c>
      <c r="B606" s="15">
        <v>1009.48</v>
      </c>
      <c r="C606" s="15">
        <v>931.62</v>
      </c>
      <c r="D606" s="15">
        <v>904.02</v>
      </c>
      <c r="E606" s="15">
        <v>885.55</v>
      </c>
      <c r="F606" s="15">
        <v>886.48</v>
      </c>
      <c r="G606" s="15">
        <v>933.79</v>
      </c>
      <c r="H606" s="15">
        <v>969.98</v>
      </c>
      <c r="I606" s="15">
        <v>1005.44</v>
      </c>
      <c r="J606" s="15">
        <v>1195.59</v>
      </c>
      <c r="K606" s="15">
        <v>1291.27</v>
      </c>
      <c r="L606" s="15">
        <v>1316.74</v>
      </c>
      <c r="M606" s="15">
        <v>1055.87</v>
      </c>
      <c r="N606" s="15">
        <v>998.14</v>
      </c>
      <c r="O606" s="15">
        <v>1017.63</v>
      </c>
      <c r="P606" s="15">
        <v>1058.5</v>
      </c>
      <c r="Q606" s="15">
        <v>1022.19</v>
      </c>
      <c r="R606" s="15">
        <v>948.44</v>
      </c>
      <c r="S606" s="15">
        <v>911.27</v>
      </c>
      <c r="T606" s="15">
        <v>1250.29</v>
      </c>
      <c r="U606" s="15">
        <v>1230.01</v>
      </c>
      <c r="V606" s="15">
        <v>1271.82</v>
      </c>
      <c r="W606" s="15">
        <v>1305.94</v>
      </c>
      <c r="X606" s="15">
        <v>1224.45</v>
      </c>
      <c r="Y606" s="15">
        <v>1118.51</v>
      </c>
    </row>
    <row r="607" spans="1:25" ht="15.75">
      <c r="A607" s="10">
        <v>41150</v>
      </c>
      <c r="B607" s="15">
        <v>974.65</v>
      </c>
      <c r="C607" s="15">
        <v>927.17</v>
      </c>
      <c r="D607" s="15">
        <v>864.82</v>
      </c>
      <c r="E607" s="15">
        <v>847.1</v>
      </c>
      <c r="F607" s="15">
        <v>861.76</v>
      </c>
      <c r="G607" s="15">
        <v>879.91</v>
      </c>
      <c r="H607" s="15">
        <v>938.41</v>
      </c>
      <c r="I607" s="15">
        <v>952.71</v>
      </c>
      <c r="J607" s="15">
        <v>1188.72</v>
      </c>
      <c r="K607" s="15">
        <v>1259.91</v>
      </c>
      <c r="L607" s="15">
        <v>1271.3</v>
      </c>
      <c r="M607" s="15">
        <v>1264.95</v>
      </c>
      <c r="N607" s="15">
        <v>1253.88</v>
      </c>
      <c r="O607" s="15">
        <v>1266.43</v>
      </c>
      <c r="P607" s="15">
        <v>1282.53</v>
      </c>
      <c r="Q607" s="15">
        <v>1266.46</v>
      </c>
      <c r="R607" s="15">
        <v>1259.49</v>
      </c>
      <c r="S607" s="15">
        <v>1252.5</v>
      </c>
      <c r="T607" s="15">
        <v>1247.29</v>
      </c>
      <c r="U607" s="15">
        <v>1238.14</v>
      </c>
      <c r="V607" s="15">
        <v>1261.1</v>
      </c>
      <c r="W607" s="15">
        <v>1273.69</v>
      </c>
      <c r="X607" s="15">
        <v>1204.12</v>
      </c>
      <c r="Y607" s="15">
        <v>1045.39</v>
      </c>
    </row>
    <row r="608" spans="1:25" ht="15.75">
      <c r="A608" s="10">
        <v>41151</v>
      </c>
      <c r="B608" s="15">
        <v>932.64</v>
      </c>
      <c r="C608" s="15">
        <v>859.94</v>
      </c>
      <c r="D608" s="15">
        <v>869.19</v>
      </c>
      <c r="E608" s="15">
        <v>833.25</v>
      </c>
      <c r="F608" s="15">
        <v>849.06</v>
      </c>
      <c r="G608" s="15">
        <v>849.97</v>
      </c>
      <c r="H608" s="15">
        <v>890.28</v>
      </c>
      <c r="I608" s="15">
        <v>914.68</v>
      </c>
      <c r="J608" s="15">
        <v>1153.87</v>
      </c>
      <c r="K608" s="15">
        <v>1250.31</v>
      </c>
      <c r="L608" s="15">
        <v>1264.41</v>
      </c>
      <c r="M608" s="15">
        <v>1260.41</v>
      </c>
      <c r="N608" s="15">
        <v>1254.26</v>
      </c>
      <c r="O608" s="15">
        <v>1271.46</v>
      </c>
      <c r="P608" s="15">
        <v>1288.19</v>
      </c>
      <c r="Q608" s="15">
        <v>1267.46</v>
      </c>
      <c r="R608" s="15">
        <v>1257.08</v>
      </c>
      <c r="S608" s="15">
        <v>1245.72</v>
      </c>
      <c r="T608" s="15">
        <v>1255.47</v>
      </c>
      <c r="U608" s="15">
        <v>1257.63</v>
      </c>
      <c r="V608" s="15">
        <v>1274.98</v>
      </c>
      <c r="W608" s="15">
        <v>1282.82</v>
      </c>
      <c r="X608" s="15">
        <v>1209.53</v>
      </c>
      <c r="Y608" s="15">
        <v>1018.79</v>
      </c>
    </row>
    <row r="609" spans="1:25" ht="15.75">
      <c r="A609" s="10">
        <v>41152</v>
      </c>
      <c r="B609" s="15">
        <v>901.83</v>
      </c>
      <c r="C609" s="15">
        <v>847.09</v>
      </c>
      <c r="D609" s="15">
        <v>825.82</v>
      </c>
      <c r="E609" s="15">
        <v>795.22</v>
      </c>
      <c r="F609" s="15">
        <v>786.99</v>
      </c>
      <c r="G609" s="15">
        <v>849.77</v>
      </c>
      <c r="H609" s="15">
        <v>874.86</v>
      </c>
      <c r="I609" s="15">
        <v>914.46</v>
      </c>
      <c r="J609" s="15">
        <v>1121.18</v>
      </c>
      <c r="K609" s="15">
        <v>1236.29</v>
      </c>
      <c r="L609" s="15">
        <v>1245.45</v>
      </c>
      <c r="M609" s="15">
        <v>1243.52</v>
      </c>
      <c r="N609" s="15">
        <v>1237.18</v>
      </c>
      <c r="O609" s="15">
        <v>1245.19</v>
      </c>
      <c r="P609" s="15">
        <v>1261.96</v>
      </c>
      <c r="Q609" s="15">
        <v>1244.52</v>
      </c>
      <c r="R609" s="15">
        <v>1242.05</v>
      </c>
      <c r="S609" s="15">
        <v>1229.73</v>
      </c>
      <c r="T609" s="15">
        <v>1225.72</v>
      </c>
      <c r="U609" s="15">
        <v>1211.04</v>
      </c>
      <c r="V609" s="15">
        <v>1249.03</v>
      </c>
      <c r="W609" s="15">
        <v>1259.98</v>
      </c>
      <c r="X609" s="15">
        <v>1122.69</v>
      </c>
      <c r="Y609" s="15">
        <v>986.3</v>
      </c>
    </row>
    <row r="610" spans="1:25" ht="12.75">
      <c r="A610" s="11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</row>
    <row r="611" spans="1:25" ht="15.75" customHeight="1">
      <c r="A611" s="72" t="s">
        <v>13</v>
      </c>
      <c r="B611" s="72" t="s">
        <v>46</v>
      </c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</row>
    <row r="612" spans="1:25" ht="31.5">
      <c r="A612" s="72"/>
      <c r="B612" s="6" t="s">
        <v>14</v>
      </c>
      <c r="C612" s="6" t="s">
        <v>15</v>
      </c>
      <c r="D612" s="6" t="s">
        <v>16</v>
      </c>
      <c r="E612" s="6" t="s">
        <v>17</v>
      </c>
      <c r="F612" s="6" t="s">
        <v>18</v>
      </c>
      <c r="G612" s="6" t="s">
        <v>19</v>
      </c>
      <c r="H612" s="6" t="s">
        <v>20</v>
      </c>
      <c r="I612" s="6" t="s">
        <v>21</v>
      </c>
      <c r="J612" s="6" t="s">
        <v>22</v>
      </c>
      <c r="K612" s="6" t="s">
        <v>23</v>
      </c>
      <c r="L612" s="6" t="s">
        <v>24</v>
      </c>
      <c r="M612" s="6" t="s">
        <v>25</v>
      </c>
      <c r="N612" s="6" t="s">
        <v>26</v>
      </c>
      <c r="O612" s="6" t="s">
        <v>27</v>
      </c>
      <c r="P612" s="6" t="s">
        <v>28</v>
      </c>
      <c r="Q612" s="6" t="s">
        <v>29</v>
      </c>
      <c r="R612" s="6" t="s">
        <v>30</v>
      </c>
      <c r="S612" s="6" t="s">
        <v>31</v>
      </c>
      <c r="T612" s="6" t="s">
        <v>32</v>
      </c>
      <c r="U612" s="6" t="s">
        <v>33</v>
      </c>
      <c r="V612" s="6" t="s">
        <v>34</v>
      </c>
      <c r="W612" s="6" t="s">
        <v>35</v>
      </c>
      <c r="X612" s="6" t="s">
        <v>36</v>
      </c>
      <c r="Y612" s="6" t="s">
        <v>37</v>
      </c>
    </row>
    <row r="613" spans="1:25" ht="15.75">
      <c r="A613" s="10">
        <v>41122</v>
      </c>
      <c r="B613" s="15">
        <v>1104.27</v>
      </c>
      <c r="C613" s="15">
        <v>1019.92</v>
      </c>
      <c r="D613" s="15">
        <v>979.2</v>
      </c>
      <c r="E613" s="15">
        <v>935.47</v>
      </c>
      <c r="F613" s="15">
        <v>897.74</v>
      </c>
      <c r="G613" s="15">
        <v>878.25</v>
      </c>
      <c r="H613" s="15">
        <v>943.52</v>
      </c>
      <c r="I613" s="15">
        <v>1035.47</v>
      </c>
      <c r="J613" s="15">
        <v>1213.98</v>
      </c>
      <c r="K613" s="15">
        <v>1329.33</v>
      </c>
      <c r="L613" s="15">
        <v>1392.89</v>
      </c>
      <c r="M613" s="15">
        <v>1401.79</v>
      </c>
      <c r="N613" s="15">
        <v>1378.68</v>
      </c>
      <c r="O613" s="15">
        <v>1415.48</v>
      </c>
      <c r="P613" s="15">
        <v>1471.76</v>
      </c>
      <c r="Q613" s="15">
        <v>1475.13</v>
      </c>
      <c r="R613" s="15">
        <v>1406.67</v>
      </c>
      <c r="S613" s="15">
        <v>1382.81</v>
      </c>
      <c r="T613" s="15">
        <v>1364.24</v>
      </c>
      <c r="U613" s="15">
        <v>1259.13</v>
      </c>
      <c r="V613" s="15">
        <v>1252.33</v>
      </c>
      <c r="W613" s="15">
        <v>1331.47</v>
      </c>
      <c r="X613" s="15">
        <v>1335.93</v>
      </c>
      <c r="Y613" s="15">
        <v>1176.35</v>
      </c>
    </row>
    <row r="614" spans="1:25" ht="15.75">
      <c r="A614" s="10">
        <v>41123</v>
      </c>
      <c r="B614" s="15">
        <v>1093.35</v>
      </c>
      <c r="C614" s="15">
        <v>944.86</v>
      </c>
      <c r="D614" s="15">
        <v>838.97</v>
      </c>
      <c r="E614" s="15">
        <v>818.72</v>
      </c>
      <c r="F614" s="15">
        <v>808.78</v>
      </c>
      <c r="G614" s="15">
        <v>792.19</v>
      </c>
      <c r="H614" s="15">
        <v>815.76</v>
      </c>
      <c r="I614" s="15">
        <v>1046.15</v>
      </c>
      <c r="J614" s="15">
        <v>1271.17</v>
      </c>
      <c r="K614" s="15">
        <v>1380.05</v>
      </c>
      <c r="L614" s="15">
        <v>1469.57</v>
      </c>
      <c r="M614" s="15">
        <v>1452.83</v>
      </c>
      <c r="N614" s="15">
        <v>1453.18</v>
      </c>
      <c r="O614" s="15">
        <v>1472.24</v>
      </c>
      <c r="P614" s="15">
        <v>1487.49</v>
      </c>
      <c r="Q614" s="15">
        <v>1474.38</v>
      </c>
      <c r="R614" s="15">
        <v>1460.61</v>
      </c>
      <c r="S614" s="15">
        <v>1460.96</v>
      </c>
      <c r="T614" s="15">
        <v>1451.84</v>
      </c>
      <c r="U614" s="15">
        <v>1371.49</v>
      </c>
      <c r="V614" s="15">
        <v>1331.11</v>
      </c>
      <c r="W614" s="15">
        <v>1459.54</v>
      </c>
      <c r="X614" s="15">
        <v>1469.88</v>
      </c>
      <c r="Y614" s="15">
        <v>1221.19</v>
      </c>
    </row>
    <row r="615" spans="1:25" ht="15.75">
      <c r="A615" s="10">
        <v>41124</v>
      </c>
      <c r="B615" s="15">
        <v>1141.82</v>
      </c>
      <c r="C615" s="15">
        <v>1032.37</v>
      </c>
      <c r="D615" s="15">
        <v>872.06</v>
      </c>
      <c r="E615" s="15">
        <v>860.16</v>
      </c>
      <c r="F615" s="15">
        <v>852.6</v>
      </c>
      <c r="G615" s="15">
        <v>835</v>
      </c>
      <c r="H615" s="15">
        <v>863.35</v>
      </c>
      <c r="I615" s="15">
        <v>1086.53</v>
      </c>
      <c r="J615" s="15">
        <v>1304.04</v>
      </c>
      <c r="K615" s="15">
        <v>1648.4</v>
      </c>
      <c r="L615" s="15">
        <v>1808.59</v>
      </c>
      <c r="M615" s="15">
        <v>1817.83</v>
      </c>
      <c r="N615" s="15">
        <v>1822.85</v>
      </c>
      <c r="O615" s="15">
        <v>1813.17</v>
      </c>
      <c r="P615" s="15">
        <v>1815.15</v>
      </c>
      <c r="Q615" s="15">
        <v>1817.49</v>
      </c>
      <c r="R615" s="15">
        <v>1816.31</v>
      </c>
      <c r="S615" s="15">
        <v>1852.12</v>
      </c>
      <c r="T615" s="15">
        <v>1847.53</v>
      </c>
      <c r="U615" s="15">
        <v>1551.88</v>
      </c>
      <c r="V615" s="15">
        <v>1404.49</v>
      </c>
      <c r="W615" s="15">
        <v>1537.29</v>
      </c>
      <c r="X615" s="15">
        <v>1511.65</v>
      </c>
      <c r="Y615" s="15">
        <v>1196.79</v>
      </c>
    </row>
    <row r="616" spans="1:25" ht="15.75">
      <c r="A616" s="10">
        <v>41125</v>
      </c>
      <c r="B616" s="15">
        <v>1177.76</v>
      </c>
      <c r="C616" s="15">
        <v>1047.99</v>
      </c>
      <c r="D616" s="15">
        <v>1023.19</v>
      </c>
      <c r="E616" s="15">
        <v>1011.86</v>
      </c>
      <c r="F616" s="15">
        <v>989.06</v>
      </c>
      <c r="G616" s="15">
        <v>922.56</v>
      </c>
      <c r="H616" s="15">
        <v>892.32</v>
      </c>
      <c r="I616" s="15">
        <v>1006.65</v>
      </c>
      <c r="J616" s="15">
        <v>1169.03</v>
      </c>
      <c r="K616" s="15">
        <v>1321.32</v>
      </c>
      <c r="L616" s="15">
        <v>1450.49</v>
      </c>
      <c r="M616" s="15">
        <v>1519.15</v>
      </c>
      <c r="N616" s="15">
        <v>1520.9</v>
      </c>
      <c r="O616" s="15">
        <v>1526.38</v>
      </c>
      <c r="P616" s="15">
        <v>1529.71</v>
      </c>
      <c r="Q616" s="15">
        <v>1531.74</v>
      </c>
      <c r="R616" s="15">
        <v>1500.57</v>
      </c>
      <c r="S616" s="15">
        <v>1493.67</v>
      </c>
      <c r="T616" s="15">
        <v>1483.59</v>
      </c>
      <c r="U616" s="15">
        <v>1395.46</v>
      </c>
      <c r="V616" s="15">
        <v>1346.66</v>
      </c>
      <c r="W616" s="15">
        <v>1447.14</v>
      </c>
      <c r="X616" s="15">
        <v>1453.77</v>
      </c>
      <c r="Y616" s="15">
        <v>1220.42</v>
      </c>
    </row>
    <row r="617" spans="1:25" ht="15.75">
      <c r="A617" s="10">
        <v>41126</v>
      </c>
      <c r="B617" s="15">
        <v>1159.5</v>
      </c>
      <c r="C617" s="15">
        <v>1032.48</v>
      </c>
      <c r="D617" s="15">
        <v>948.63</v>
      </c>
      <c r="E617" s="15">
        <v>929.39</v>
      </c>
      <c r="F617" s="15">
        <v>913.98</v>
      </c>
      <c r="G617" s="15">
        <v>893.77</v>
      </c>
      <c r="H617" s="15">
        <v>844.1</v>
      </c>
      <c r="I617" s="15">
        <v>903.22</v>
      </c>
      <c r="J617" s="15">
        <v>1040</v>
      </c>
      <c r="K617" s="15">
        <v>1165.48</v>
      </c>
      <c r="L617" s="15">
        <v>1246.46</v>
      </c>
      <c r="M617" s="15">
        <v>1286.93</v>
      </c>
      <c r="N617" s="15">
        <v>1292.05</v>
      </c>
      <c r="O617" s="15">
        <v>1296.43</v>
      </c>
      <c r="P617" s="15">
        <v>1301.21</v>
      </c>
      <c r="Q617" s="15">
        <v>1301.43</v>
      </c>
      <c r="R617" s="15">
        <v>1301.17</v>
      </c>
      <c r="S617" s="15">
        <v>1298.21</v>
      </c>
      <c r="T617" s="15">
        <v>1303.11</v>
      </c>
      <c r="U617" s="15">
        <v>1285.95</v>
      </c>
      <c r="V617" s="15">
        <v>1263.15</v>
      </c>
      <c r="W617" s="15">
        <v>1319.4</v>
      </c>
      <c r="X617" s="15">
        <v>1318.5</v>
      </c>
      <c r="Y617" s="15">
        <v>1234.34</v>
      </c>
    </row>
    <row r="618" spans="1:25" ht="15.75">
      <c r="A618" s="10">
        <v>41127</v>
      </c>
      <c r="B618" s="15">
        <v>1130.94</v>
      </c>
      <c r="C618" s="15">
        <v>1014.86</v>
      </c>
      <c r="D618" s="15">
        <v>913.38</v>
      </c>
      <c r="E618" s="15">
        <v>886.27</v>
      </c>
      <c r="F618" s="15">
        <v>851.34</v>
      </c>
      <c r="G618" s="15">
        <v>843.53</v>
      </c>
      <c r="H618" s="15">
        <v>851.49</v>
      </c>
      <c r="I618" s="15">
        <v>1059.56</v>
      </c>
      <c r="J618" s="15">
        <v>1272.71</v>
      </c>
      <c r="K618" s="15">
        <v>1423.56</v>
      </c>
      <c r="L618" s="15">
        <v>1763.89</v>
      </c>
      <c r="M618" s="15">
        <v>1837.86</v>
      </c>
      <c r="N618" s="15">
        <v>1809.12</v>
      </c>
      <c r="O618" s="15">
        <v>1825.35</v>
      </c>
      <c r="P618" s="15">
        <v>2228.35</v>
      </c>
      <c r="Q618" s="15">
        <v>1990.03</v>
      </c>
      <c r="R618" s="15">
        <v>1864.58</v>
      </c>
      <c r="S618" s="15">
        <v>1867.02</v>
      </c>
      <c r="T618" s="15">
        <v>1868.4</v>
      </c>
      <c r="U618" s="15">
        <v>1739.81</v>
      </c>
      <c r="V618" s="15">
        <v>1549.98</v>
      </c>
      <c r="W618" s="15">
        <v>1870.91</v>
      </c>
      <c r="X618" s="15">
        <v>1870.54</v>
      </c>
      <c r="Y618" s="15">
        <v>1224.47</v>
      </c>
    </row>
    <row r="619" spans="1:25" ht="15.75">
      <c r="A619" s="10">
        <v>41128</v>
      </c>
      <c r="B619" s="15">
        <v>1093.6</v>
      </c>
      <c r="C619" s="15">
        <v>973.04</v>
      </c>
      <c r="D619" s="15">
        <v>897.38</v>
      </c>
      <c r="E619" s="15">
        <v>883.38</v>
      </c>
      <c r="F619" s="15">
        <v>849.63</v>
      </c>
      <c r="G619" s="15">
        <v>860.08</v>
      </c>
      <c r="H619" s="15">
        <v>870.51</v>
      </c>
      <c r="I619" s="15">
        <v>1070.73</v>
      </c>
      <c r="J619" s="15">
        <v>1318.39</v>
      </c>
      <c r="K619" s="15">
        <v>1549.09</v>
      </c>
      <c r="L619" s="15">
        <v>1728.44</v>
      </c>
      <c r="M619" s="15">
        <v>1736.45</v>
      </c>
      <c r="N619" s="15">
        <v>1730.55</v>
      </c>
      <c r="O619" s="15">
        <v>1741.6</v>
      </c>
      <c r="P619" s="15">
        <v>1908.46</v>
      </c>
      <c r="Q619" s="15">
        <v>1908.78</v>
      </c>
      <c r="R619" s="15">
        <v>1748.69</v>
      </c>
      <c r="S619" s="15">
        <v>1734.37</v>
      </c>
      <c r="T619" s="15">
        <v>1728.7</v>
      </c>
      <c r="U619" s="15">
        <v>1673.58</v>
      </c>
      <c r="V619" s="15">
        <v>1514.99</v>
      </c>
      <c r="W619" s="15">
        <v>1720.25</v>
      </c>
      <c r="X619" s="15">
        <v>1730.65</v>
      </c>
      <c r="Y619" s="15">
        <v>1228.69</v>
      </c>
    </row>
    <row r="620" spans="1:25" ht="15.75">
      <c r="A620" s="10">
        <v>41129</v>
      </c>
      <c r="B620" s="15">
        <v>1048.04</v>
      </c>
      <c r="C620" s="15">
        <v>893.37</v>
      </c>
      <c r="D620" s="15">
        <v>859.83</v>
      </c>
      <c r="E620" s="15">
        <v>839.99</v>
      </c>
      <c r="F620" s="15">
        <v>833.51</v>
      </c>
      <c r="G620" s="15">
        <v>833.07</v>
      </c>
      <c r="H620" s="15">
        <v>841.59</v>
      </c>
      <c r="I620" s="15">
        <v>1029.8</v>
      </c>
      <c r="J620" s="15">
        <v>1241.39</v>
      </c>
      <c r="K620" s="15">
        <v>1375.03</v>
      </c>
      <c r="L620" s="15">
        <v>1484.65</v>
      </c>
      <c r="M620" s="15">
        <v>1492.12</v>
      </c>
      <c r="N620" s="15">
        <v>1482.12</v>
      </c>
      <c r="O620" s="15">
        <v>1537.24</v>
      </c>
      <c r="P620" s="15">
        <v>1627.05</v>
      </c>
      <c r="Q620" s="15">
        <v>1568.31</v>
      </c>
      <c r="R620" s="15">
        <v>1494.27</v>
      </c>
      <c r="S620" s="15">
        <v>1484.65</v>
      </c>
      <c r="T620" s="15">
        <v>1412.68</v>
      </c>
      <c r="U620" s="15">
        <v>1345.52</v>
      </c>
      <c r="V620" s="15">
        <v>1353.51</v>
      </c>
      <c r="W620" s="15">
        <v>1537.98</v>
      </c>
      <c r="X620" s="15">
        <v>1499.85</v>
      </c>
      <c r="Y620" s="15">
        <v>1221.15</v>
      </c>
    </row>
    <row r="621" spans="1:25" ht="15.75">
      <c r="A621" s="10">
        <v>41130</v>
      </c>
      <c r="B621" s="15">
        <v>1049.15</v>
      </c>
      <c r="C621" s="15">
        <v>907.82</v>
      </c>
      <c r="D621" s="15">
        <v>838.21</v>
      </c>
      <c r="E621" s="15">
        <v>817.14</v>
      </c>
      <c r="F621" s="15">
        <v>806.38</v>
      </c>
      <c r="G621" s="15">
        <v>811.27</v>
      </c>
      <c r="H621" s="15">
        <v>876.1</v>
      </c>
      <c r="I621" s="15">
        <v>1025.21</v>
      </c>
      <c r="J621" s="15">
        <v>1270.94</v>
      </c>
      <c r="K621" s="15">
        <v>1447.35</v>
      </c>
      <c r="L621" s="15">
        <v>1440.97</v>
      </c>
      <c r="M621" s="15">
        <v>1406.65</v>
      </c>
      <c r="N621" s="15">
        <v>1411.2</v>
      </c>
      <c r="O621" s="15">
        <v>1449.69</v>
      </c>
      <c r="P621" s="15">
        <v>1532.29</v>
      </c>
      <c r="Q621" s="15">
        <v>1473.43</v>
      </c>
      <c r="R621" s="15">
        <v>1451.96</v>
      </c>
      <c r="S621" s="15">
        <v>1457.56</v>
      </c>
      <c r="T621" s="15">
        <v>1492</v>
      </c>
      <c r="U621" s="15">
        <v>1443.87</v>
      </c>
      <c r="V621" s="15">
        <v>1398.34</v>
      </c>
      <c r="W621" s="15">
        <v>1481.13</v>
      </c>
      <c r="X621" s="15">
        <v>1434.76</v>
      </c>
      <c r="Y621" s="15">
        <v>1244.28</v>
      </c>
    </row>
    <row r="622" spans="1:25" ht="15.75">
      <c r="A622" s="10">
        <v>41131</v>
      </c>
      <c r="B622" s="15">
        <v>1099.98</v>
      </c>
      <c r="C622" s="15">
        <v>1013.99</v>
      </c>
      <c r="D622" s="15">
        <v>930.65</v>
      </c>
      <c r="E622" s="15">
        <v>897.87</v>
      </c>
      <c r="F622" s="15">
        <v>893.49</v>
      </c>
      <c r="G622" s="15">
        <v>914.22</v>
      </c>
      <c r="H622" s="15">
        <v>1028.67</v>
      </c>
      <c r="I622" s="15">
        <v>1087.75</v>
      </c>
      <c r="J622" s="15">
        <v>1280.39</v>
      </c>
      <c r="K622" s="15">
        <v>1336.91</v>
      </c>
      <c r="L622" s="15">
        <v>1373.7</v>
      </c>
      <c r="M622" s="15">
        <v>1365.33</v>
      </c>
      <c r="N622" s="15">
        <v>1360.09</v>
      </c>
      <c r="O622" s="15">
        <v>1379.89</v>
      </c>
      <c r="P622" s="15">
        <v>1350.28</v>
      </c>
      <c r="Q622" s="15">
        <v>1586.04</v>
      </c>
      <c r="R622" s="15">
        <v>1604.81</v>
      </c>
      <c r="S622" s="15">
        <v>1533.47</v>
      </c>
      <c r="T622" s="15">
        <v>1437.26</v>
      </c>
      <c r="U622" s="15">
        <v>1417.84</v>
      </c>
      <c r="V622" s="15">
        <v>1420.72</v>
      </c>
      <c r="W622" s="15">
        <v>1518.48</v>
      </c>
      <c r="X622" s="15">
        <v>1462.69</v>
      </c>
      <c r="Y622" s="15">
        <v>1291.11</v>
      </c>
    </row>
    <row r="623" spans="1:25" ht="15.75">
      <c r="A623" s="10">
        <v>41132</v>
      </c>
      <c r="B623" s="15">
        <v>1212.79</v>
      </c>
      <c r="C623" s="15">
        <v>1095.41</v>
      </c>
      <c r="D623" s="15">
        <v>1066.74</v>
      </c>
      <c r="E623" s="15">
        <v>1036.04</v>
      </c>
      <c r="F623" s="15">
        <v>1014.07</v>
      </c>
      <c r="G623" s="15">
        <v>1019.94</v>
      </c>
      <c r="H623" s="15">
        <v>1008.83</v>
      </c>
      <c r="I623" s="15">
        <v>1076.36</v>
      </c>
      <c r="J623" s="15">
        <v>1173.46</v>
      </c>
      <c r="K623" s="15">
        <v>1293.7</v>
      </c>
      <c r="L623" s="15">
        <v>1376.89</v>
      </c>
      <c r="M623" s="15">
        <v>1409.59</v>
      </c>
      <c r="N623" s="15">
        <v>1407.67</v>
      </c>
      <c r="O623" s="15">
        <v>1409.76</v>
      </c>
      <c r="P623" s="15">
        <v>1424.95</v>
      </c>
      <c r="Q623" s="15">
        <v>1413.85</v>
      </c>
      <c r="R623" s="15">
        <v>1405.41</v>
      </c>
      <c r="S623" s="15">
        <v>1370.06</v>
      </c>
      <c r="T623" s="15">
        <v>1360.57</v>
      </c>
      <c r="U623" s="15">
        <v>1301.44</v>
      </c>
      <c r="V623" s="15">
        <v>1298.28</v>
      </c>
      <c r="W623" s="15">
        <v>1370.27</v>
      </c>
      <c r="X623" s="15">
        <v>1338.92</v>
      </c>
      <c r="Y623" s="15">
        <v>1251.29</v>
      </c>
    </row>
    <row r="624" spans="1:25" ht="15.75">
      <c r="A624" s="10">
        <v>41133</v>
      </c>
      <c r="B624" s="15">
        <v>1203.23</v>
      </c>
      <c r="C624" s="15">
        <v>1101.92</v>
      </c>
      <c r="D624" s="15">
        <v>1073.11</v>
      </c>
      <c r="E624" s="15">
        <v>999.97</v>
      </c>
      <c r="F624" s="15">
        <v>987.67</v>
      </c>
      <c r="G624" s="15">
        <v>962.77</v>
      </c>
      <c r="H624" s="15">
        <v>933.6</v>
      </c>
      <c r="I624" s="15">
        <v>951.2</v>
      </c>
      <c r="J624" s="15">
        <v>1110.11</v>
      </c>
      <c r="K624" s="15">
        <v>1205.88</v>
      </c>
      <c r="L624" s="15">
        <v>1256.35</v>
      </c>
      <c r="M624" s="15">
        <v>1279.63</v>
      </c>
      <c r="N624" s="15">
        <v>1288.91</v>
      </c>
      <c r="O624" s="15">
        <v>1301.19</v>
      </c>
      <c r="P624" s="15">
        <v>1318.67</v>
      </c>
      <c r="Q624" s="15">
        <v>1318.39</v>
      </c>
      <c r="R624" s="15">
        <v>1317.1</v>
      </c>
      <c r="S624" s="15">
        <v>1308.77</v>
      </c>
      <c r="T624" s="15">
        <v>1302.85</v>
      </c>
      <c r="U624" s="15">
        <v>1304.3</v>
      </c>
      <c r="V624" s="15">
        <v>1304.72</v>
      </c>
      <c r="W624" s="15">
        <v>1357.19</v>
      </c>
      <c r="X624" s="15">
        <v>1315.39</v>
      </c>
      <c r="Y624" s="15">
        <v>1240.17</v>
      </c>
    </row>
    <row r="625" spans="1:25" ht="15.75">
      <c r="A625" s="10">
        <v>41134</v>
      </c>
      <c r="B625" s="15">
        <v>1127.14</v>
      </c>
      <c r="C625" s="15">
        <v>1024.59</v>
      </c>
      <c r="D625" s="15">
        <v>986.13</v>
      </c>
      <c r="E625" s="15">
        <v>956.59</v>
      </c>
      <c r="F625" s="15">
        <v>937.79</v>
      </c>
      <c r="G625" s="15">
        <v>944.05</v>
      </c>
      <c r="H625" s="15">
        <v>963.54</v>
      </c>
      <c r="I625" s="15">
        <v>1106.42</v>
      </c>
      <c r="J625" s="15">
        <v>1240.68</v>
      </c>
      <c r="K625" s="15">
        <v>1306.53</v>
      </c>
      <c r="L625" s="15">
        <v>1380.9</v>
      </c>
      <c r="M625" s="15">
        <v>1383.97</v>
      </c>
      <c r="N625" s="15">
        <v>1377.75</v>
      </c>
      <c r="O625" s="15">
        <v>1402.36</v>
      </c>
      <c r="P625" s="15">
        <v>1459.57</v>
      </c>
      <c r="Q625" s="15">
        <v>1437.1</v>
      </c>
      <c r="R625" s="15">
        <v>1387.21</v>
      </c>
      <c r="S625" s="15">
        <v>1361.69</v>
      </c>
      <c r="T625" s="15">
        <v>1293.63</v>
      </c>
      <c r="U625" s="15">
        <v>1260.95</v>
      </c>
      <c r="V625" s="15">
        <v>1260.02</v>
      </c>
      <c r="W625" s="15">
        <v>1329.62</v>
      </c>
      <c r="X625" s="15">
        <v>1285.88</v>
      </c>
      <c r="Y625" s="15">
        <v>1236.34</v>
      </c>
    </row>
    <row r="626" spans="1:25" ht="15.75">
      <c r="A626" s="10">
        <v>41135</v>
      </c>
      <c r="B626" s="15">
        <v>1073.05</v>
      </c>
      <c r="C626" s="15">
        <v>951.47</v>
      </c>
      <c r="D626" s="15">
        <v>916.04</v>
      </c>
      <c r="E626" s="15">
        <v>880.38</v>
      </c>
      <c r="F626" s="15">
        <v>881.99</v>
      </c>
      <c r="G626" s="15">
        <v>897.9</v>
      </c>
      <c r="H626" s="15">
        <v>960.46</v>
      </c>
      <c r="I626" s="15">
        <v>1102.74</v>
      </c>
      <c r="J626" s="15">
        <v>1235.99</v>
      </c>
      <c r="K626" s="15">
        <v>1298.68</v>
      </c>
      <c r="L626" s="15">
        <v>1338.4</v>
      </c>
      <c r="M626" s="15">
        <v>1342.96</v>
      </c>
      <c r="N626" s="15">
        <v>1337.93</v>
      </c>
      <c r="O626" s="15">
        <v>1378.07</v>
      </c>
      <c r="P626" s="15">
        <v>1409.26</v>
      </c>
      <c r="Q626" s="15">
        <v>1384.39</v>
      </c>
      <c r="R626" s="15">
        <v>1340.69</v>
      </c>
      <c r="S626" s="15">
        <v>1309.59</v>
      </c>
      <c r="T626" s="15">
        <v>1283.99</v>
      </c>
      <c r="U626" s="15">
        <v>1260.57</v>
      </c>
      <c r="V626" s="15">
        <v>1256.69</v>
      </c>
      <c r="W626" s="15">
        <v>1304.11</v>
      </c>
      <c r="X626" s="15">
        <v>1274.11</v>
      </c>
      <c r="Y626" s="15">
        <v>1196.13</v>
      </c>
    </row>
    <row r="627" spans="1:25" ht="15.75">
      <c r="A627" s="10">
        <v>41136</v>
      </c>
      <c r="B627" s="15">
        <v>1069.62</v>
      </c>
      <c r="C627" s="15">
        <v>923.22</v>
      </c>
      <c r="D627" s="15">
        <v>864.78</v>
      </c>
      <c r="E627" s="15">
        <v>841.05</v>
      </c>
      <c r="F627" s="15">
        <v>823.97</v>
      </c>
      <c r="G627" s="15">
        <v>867.33</v>
      </c>
      <c r="H627" s="15">
        <v>872.31</v>
      </c>
      <c r="I627" s="15">
        <v>1070.1</v>
      </c>
      <c r="J627" s="15">
        <v>1217.05</v>
      </c>
      <c r="K627" s="15">
        <v>1256.45</v>
      </c>
      <c r="L627" s="15">
        <v>1269.18</v>
      </c>
      <c r="M627" s="15">
        <v>1270.09</v>
      </c>
      <c r="N627" s="15">
        <v>1262.53</v>
      </c>
      <c r="O627" s="15">
        <v>1283.21</v>
      </c>
      <c r="P627" s="15">
        <v>1303.17</v>
      </c>
      <c r="Q627" s="15">
        <v>1291.33</v>
      </c>
      <c r="R627" s="15">
        <v>1268.48</v>
      </c>
      <c r="S627" s="15">
        <v>1254.45</v>
      </c>
      <c r="T627" s="15">
        <v>1248.68</v>
      </c>
      <c r="U627" s="15">
        <v>1242.94</v>
      </c>
      <c r="V627" s="15">
        <v>1246.33</v>
      </c>
      <c r="W627" s="15">
        <v>1274.56</v>
      </c>
      <c r="X627" s="15">
        <v>1271.6</v>
      </c>
      <c r="Y627" s="15">
        <v>1204.09</v>
      </c>
    </row>
    <row r="628" spans="1:25" ht="15.75">
      <c r="A628" s="10">
        <v>41137</v>
      </c>
      <c r="B628" s="15">
        <v>1052.42</v>
      </c>
      <c r="C628" s="15">
        <v>901.47</v>
      </c>
      <c r="D628" s="15">
        <v>858.65</v>
      </c>
      <c r="E628" s="15">
        <v>830.01</v>
      </c>
      <c r="F628" s="15">
        <v>999.39</v>
      </c>
      <c r="G628" s="15">
        <v>872.58</v>
      </c>
      <c r="H628" s="15">
        <v>870.1</v>
      </c>
      <c r="I628" s="15">
        <v>1040.7</v>
      </c>
      <c r="J628" s="15">
        <v>1204.11</v>
      </c>
      <c r="K628" s="15">
        <v>1244.44</v>
      </c>
      <c r="L628" s="15">
        <v>1263.12</v>
      </c>
      <c r="M628" s="15">
        <v>1265</v>
      </c>
      <c r="N628" s="15">
        <v>1255.98</v>
      </c>
      <c r="O628" s="15">
        <v>1272.27</v>
      </c>
      <c r="P628" s="15">
        <v>1300.83</v>
      </c>
      <c r="Q628" s="15">
        <v>1291.66</v>
      </c>
      <c r="R628" s="15">
        <v>1265.72</v>
      </c>
      <c r="S628" s="15">
        <v>1245.81</v>
      </c>
      <c r="T628" s="15">
        <v>1234.05</v>
      </c>
      <c r="U628" s="15">
        <v>1227.96</v>
      </c>
      <c r="V628" s="15">
        <v>1222.34</v>
      </c>
      <c r="W628" s="15">
        <v>1245.66</v>
      </c>
      <c r="X628" s="15">
        <v>1231</v>
      </c>
      <c r="Y628" s="15">
        <v>1153.27</v>
      </c>
    </row>
    <row r="629" spans="1:25" ht="15.75">
      <c r="A629" s="10">
        <v>41138</v>
      </c>
      <c r="B629" s="15">
        <v>1032.91</v>
      </c>
      <c r="C629" s="15">
        <v>954.31</v>
      </c>
      <c r="D629" s="15">
        <v>846.72</v>
      </c>
      <c r="E629" s="15">
        <v>826.71</v>
      </c>
      <c r="F629" s="15">
        <v>835.83</v>
      </c>
      <c r="G629" s="15">
        <v>923.51</v>
      </c>
      <c r="H629" s="15">
        <v>939.7</v>
      </c>
      <c r="I629" s="15">
        <v>1064.7</v>
      </c>
      <c r="J629" s="15">
        <v>1210.08</v>
      </c>
      <c r="K629" s="15">
        <v>1257.55</v>
      </c>
      <c r="L629" s="15">
        <v>1276.16</v>
      </c>
      <c r="M629" s="15">
        <v>1272.58</v>
      </c>
      <c r="N629" s="15">
        <v>1264.2</v>
      </c>
      <c r="O629" s="15">
        <v>1278.68</v>
      </c>
      <c r="P629" s="15">
        <v>1282.35</v>
      </c>
      <c r="Q629" s="15">
        <v>1280.14</v>
      </c>
      <c r="R629" s="15">
        <v>1266.35</v>
      </c>
      <c r="S629" s="15">
        <v>1255.91</v>
      </c>
      <c r="T629" s="15">
        <v>1252.45</v>
      </c>
      <c r="U629" s="15">
        <v>1241.88</v>
      </c>
      <c r="V629" s="15">
        <v>1235.12</v>
      </c>
      <c r="W629" s="15">
        <v>1263.45</v>
      </c>
      <c r="X629" s="15">
        <v>1245.74</v>
      </c>
      <c r="Y629" s="15">
        <v>1153.45</v>
      </c>
    </row>
    <row r="630" spans="1:25" ht="15.75">
      <c r="A630" s="10">
        <v>41139</v>
      </c>
      <c r="B630" s="15">
        <v>1081.15</v>
      </c>
      <c r="C630" s="15">
        <v>998.24</v>
      </c>
      <c r="D630" s="15">
        <v>983.82</v>
      </c>
      <c r="E630" s="15">
        <v>978.15</v>
      </c>
      <c r="F630" s="15">
        <v>970.03</v>
      </c>
      <c r="G630" s="15">
        <v>972.89</v>
      </c>
      <c r="H630" s="15">
        <v>942.48</v>
      </c>
      <c r="I630" s="15">
        <v>972.89</v>
      </c>
      <c r="J630" s="15">
        <v>1085.25</v>
      </c>
      <c r="K630" s="15">
        <v>1179.46</v>
      </c>
      <c r="L630" s="15">
        <v>1193.56</v>
      </c>
      <c r="M630" s="15">
        <v>1199.48</v>
      </c>
      <c r="N630" s="15">
        <v>1200.15</v>
      </c>
      <c r="O630" s="15">
        <v>1201.17</v>
      </c>
      <c r="P630" s="15">
        <v>1204.64</v>
      </c>
      <c r="Q630" s="15">
        <v>1201.52</v>
      </c>
      <c r="R630" s="15">
        <v>1198.11</v>
      </c>
      <c r="S630" s="15">
        <v>1197.29</v>
      </c>
      <c r="T630" s="15">
        <v>1196</v>
      </c>
      <c r="U630" s="15">
        <v>1200.75</v>
      </c>
      <c r="V630" s="15">
        <v>1207.15</v>
      </c>
      <c r="W630" s="15">
        <v>1219.74</v>
      </c>
      <c r="X630" s="15">
        <v>1215.57</v>
      </c>
      <c r="Y630" s="15">
        <v>1131.67</v>
      </c>
    </row>
    <row r="631" spans="1:25" ht="15.75">
      <c r="A631" s="10">
        <v>41140</v>
      </c>
      <c r="B631" s="15">
        <v>1058.65</v>
      </c>
      <c r="C631" s="15">
        <v>995.95</v>
      </c>
      <c r="D631" s="15">
        <v>905.09</v>
      </c>
      <c r="E631" s="15">
        <v>839.06</v>
      </c>
      <c r="F631" s="15">
        <v>820.32</v>
      </c>
      <c r="G631" s="15">
        <v>823.51</v>
      </c>
      <c r="H631" s="15">
        <v>61.14</v>
      </c>
      <c r="I631" s="15">
        <v>685.1</v>
      </c>
      <c r="J631" s="15">
        <v>988.88</v>
      </c>
      <c r="K631" s="15">
        <v>1048.02</v>
      </c>
      <c r="L631" s="15">
        <v>1089.2</v>
      </c>
      <c r="M631" s="15">
        <v>1107.43</v>
      </c>
      <c r="N631" s="15">
        <v>1110.95</v>
      </c>
      <c r="O631" s="15">
        <v>1124.63</v>
      </c>
      <c r="P631" s="15">
        <v>1159.95</v>
      </c>
      <c r="Q631" s="15">
        <v>1156.91</v>
      </c>
      <c r="R631" s="15">
        <v>1147.22</v>
      </c>
      <c r="S631" s="15">
        <v>1151.97</v>
      </c>
      <c r="T631" s="15">
        <v>1163.63</v>
      </c>
      <c r="U631" s="15">
        <v>1155.01</v>
      </c>
      <c r="V631" s="15">
        <v>1145.92</v>
      </c>
      <c r="W631" s="15">
        <v>1198.57</v>
      </c>
      <c r="X631" s="15">
        <v>1149.29</v>
      </c>
      <c r="Y631" s="15">
        <v>1085.53</v>
      </c>
    </row>
    <row r="632" spans="1:25" ht="15.75">
      <c r="A632" s="10">
        <v>41141</v>
      </c>
      <c r="B632" s="15">
        <v>1008.36</v>
      </c>
      <c r="C632" s="15">
        <v>897.05</v>
      </c>
      <c r="D632" s="15">
        <v>824.67</v>
      </c>
      <c r="E632" s="15">
        <v>805.35</v>
      </c>
      <c r="F632" s="15">
        <v>755.98</v>
      </c>
      <c r="G632" s="15">
        <v>791.56</v>
      </c>
      <c r="H632" s="15">
        <v>818.86</v>
      </c>
      <c r="I632" s="15">
        <v>974.43</v>
      </c>
      <c r="J632" s="15">
        <v>1192.62</v>
      </c>
      <c r="K632" s="15">
        <v>1229.96</v>
      </c>
      <c r="L632" s="15">
        <v>1248.98</v>
      </c>
      <c r="M632" s="15">
        <v>1245.79</v>
      </c>
      <c r="N632" s="15">
        <v>1237.82</v>
      </c>
      <c r="O632" s="15">
        <v>1254.84</v>
      </c>
      <c r="P632" s="15">
        <v>1272.74</v>
      </c>
      <c r="Q632" s="15">
        <v>1257.98</v>
      </c>
      <c r="R632" s="15">
        <v>1243.48</v>
      </c>
      <c r="S632" s="15">
        <v>1226.94</v>
      </c>
      <c r="T632" s="15">
        <v>1222.85</v>
      </c>
      <c r="U632" s="15">
        <v>1218.13</v>
      </c>
      <c r="V632" s="15">
        <v>1220.65</v>
      </c>
      <c r="W632" s="15">
        <v>1229.04</v>
      </c>
      <c r="X632" s="15">
        <v>1211.35</v>
      </c>
      <c r="Y632" s="15">
        <v>1031.27</v>
      </c>
    </row>
    <row r="633" spans="1:25" ht="15.75">
      <c r="A633" s="10">
        <v>41142</v>
      </c>
      <c r="B633" s="15">
        <v>960.69</v>
      </c>
      <c r="C633" s="15">
        <v>839.01</v>
      </c>
      <c r="D633" s="15">
        <v>832.78</v>
      </c>
      <c r="E633" s="15">
        <v>815.96</v>
      </c>
      <c r="F633" s="15">
        <v>799.36</v>
      </c>
      <c r="G633" s="15">
        <v>816</v>
      </c>
      <c r="H633" s="15">
        <v>909.25</v>
      </c>
      <c r="I633" s="15">
        <v>1006.9</v>
      </c>
      <c r="J633" s="15">
        <v>1188.41</v>
      </c>
      <c r="K633" s="15">
        <v>1248.46</v>
      </c>
      <c r="L633" s="15">
        <v>1275.23</v>
      </c>
      <c r="M633" s="15">
        <v>1271.13</v>
      </c>
      <c r="N633" s="15">
        <v>1262.09</v>
      </c>
      <c r="O633" s="15">
        <v>1278.86</v>
      </c>
      <c r="P633" s="15">
        <v>1295.24</v>
      </c>
      <c r="Q633" s="15">
        <v>1276.6</v>
      </c>
      <c r="R633" s="15">
        <v>1260.59</v>
      </c>
      <c r="S633" s="15">
        <v>1245.01</v>
      </c>
      <c r="T633" s="15">
        <v>1237.78</v>
      </c>
      <c r="U633" s="15">
        <v>1227.26</v>
      </c>
      <c r="V633" s="15">
        <v>1232.65</v>
      </c>
      <c r="W633" s="15">
        <v>1254.17</v>
      </c>
      <c r="X633" s="15">
        <v>1222.68</v>
      </c>
      <c r="Y633" s="15">
        <v>1068.77</v>
      </c>
    </row>
    <row r="634" spans="1:25" ht="15.75">
      <c r="A634" s="10">
        <v>41143</v>
      </c>
      <c r="B634" s="15">
        <v>959.43</v>
      </c>
      <c r="C634" s="15">
        <v>829.21</v>
      </c>
      <c r="D634" s="15">
        <v>822.51</v>
      </c>
      <c r="E634" s="15">
        <v>816.36</v>
      </c>
      <c r="F634" s="15">
        <v>817.02</v>
      </c>
      <c r="G634" s="15">
        <v>820.35</v>
      </c>
      <c r="H634" s="15">
        <v>905.38</v>
      </c>
      <c r="I634" s="15">
        <v>995.23</v>
      </c>
      <c r="J634" s="15">
        <v>1142.43</v>
      </c>
      <c r="K634" s="15">
        <v>1226.58</v>
      </c>
      <c r="L634" s="15">
        <v>1252.14</v>
      </c>
      <c r="M634" s="15">
        <v>1240.71</v>
      </c>
      <c r="N634" s="15">
        <v>1227.83</v>
      </c>
      <c r="O634" s="15">
        <v>1247.76</v>
      </c>
      <c r="P634" s="15">
        <v>1270.99</v>
      </c>
      <c r="Q634" s="15">
        <v>1270.8</v>
      </c>
      <c r="R634" s="15">
        <v>1257.14</v>
      </c>
      <c r="S634" s="15">
        <v>1256.9</v>
      </c>
      <c r="T634" s="15">
        <v>1237.32</v>
      </c>
      <c r="U634" s="15">
        <v>1253.55</v>
      </c>
      <c r="V634" s="15">
        <v>1252.24</v>
      </c>
      <c r="W634" s="15">
        <v>1263.35</v>
      </c>
      <c r="X634" s="15">
        <v>1242.52</v>
      </c>
      <c r="Y634" s="15">
        <v>1047.05</v>
      </c>
    </row>
    <row r="635" spans="1:25" ht="15.75">
      <c r="A635" s="10">
        <v>41144</v>
      </c>
      <c r="B635" s="15">
        <v>958.51</v>
      </c>
      <c r="C635" s="15">
        <v>898.24</v>
      </c>
      <c r="D635" s="15">
        <v>896.97</v>
      </c>
      <c r="E635" s="15">
        <v>879.35</v>
      </c>
      <c r="F635" s="15">
        <v>870.26</v>
      </c>
      <c r="G635" s="15">
        <v>914.05</v>
      </c>
      <c r="H635" s="15">
        <v>907.16</v>
      </c>
      <c r="I635" s="15">
        <v>1006.45</v>
      </c>
      <c r="J635" s="15">
        <v>1179.27</v>
      </c>
      <c r="K635" s="15">
        <v>1284.37</v>
      </c>
      <c r="L635" s="15">
        <v>1307.85</v>
      </c>
      <c r="M635" s="15">
        <v>1308.26</v>
      </c>
      <c r="N635" s="15">
        <v>1296.21</v>
      </c>
      <c r="O635" s="15">
        <v>1307.7</v>
      </c>
      <c r="P635" s="15">
        <v>1316.51</v>
      </c>
      <c r="Q635" s="15">
        <v>1299.57</v>
      </c>
      <c r="R635" s="15">
        <v>1282.34</v>
      </c>
      <c r="S635" s="15">
        <v>1268.29</v>
      </c>
      <c r="T635" s="15">
        <v>1243.13</v>
      </c>
      <c r="U635" s="15">
        <v>1239.64</v>
      </c>
      <c r="V635" s="15">
        <v>1276.27</v>
      </c>
      <c r="W635" s="15">
        <v>1299.07</v>
      </c>
      <c r="X635" s="15">
        <v>1216.08</v>
      </c>
      <c r="Y635" s="15">
        <v>1053.4</v>
      </c>
    </row>
    <row r="636" spans="1:25" ht="15.75">
      <c r="A636" s="10">
        <v>41145</v>
      </c>
      <c r="B636" s="15">
        <v>972.35</v>
      </c>
      <c r="C636" s="15">
        <v>935.79</v>
      </c>
      <c r="D636" s="15">
        <v>922.76</v>
      </c>
      <c r="E636" s="15">
        <v>910.74</v>
      </c>
      <c r="F636" s="15">
        <v>911.96</v>
      </c>
      <c r="G636" s="15">
        <v>933.16</v>
      </c>
      <c r="H636" s="15">
        <v>953.45</v>
      </c>
      <c r="I636" s="15">
        <v>1020.11</v>
      </c>
      <c r="J636" s="15">
        <v>1212.39</v>
      </c>
      <c r="K636" s="15">
        <v>1309.51</v>
      </c>
      <c r="L636" s="15">
        <v>1326.27</v>
      </c>
      <c r="M636" s="15">
        <v>1320.78</v>
      </c>
      <c r="N636" s="15">
        <v>1307.42</v>
      </c>
      <c r="O636" s="15">
        <v>1317.44</v>
      </c>
      <c r="P636" s="15">
        <v>1331.12</v>
      </c>
      <c r="Q636" s="15">
        <v>1312.68</v>
      </c>
      <c r="R636" s="15">
        <v>1298.5</v>
      </c>
      <c r="S636" s="15">
        <v>1280.89</v>
      </c>
      <c r="T636" s="15">
        <v>1257.14</v>
      </c>
      <c r="U636" s="15">
        <v>1258.86</v>
      </c>
      <c r="V636" s="15">
        <v>1306.53</v>
      </c>
      <c r="W636" s="15">
        <v>1326.91</v>
      </c>
      <c r="X636" s="15">
        <v>1245.61</v>
      </c>
      <c r="Y636" s="15">
        <v>1107.69</v>
      </c>
    </row>
    <row r="637" spans="1:25" ht="15.75">
      <c r="A637" s="10">
        <v>41146</v>
      </c>
      <c r="B637" s="15">
        <v>1097.19</v>
      </c>
      <c r="C637" s="15">
        <v>1039.49</v>
      </c>
      <c r="D637" s="15">
        <v>966.08</v>
      </c>
      <c r="E637" s="15">
        <v>960.31</v>
      </c>
      <c r="F637" s="15">
        <v>945.62</v>
      </c>
      <c r="G637" s="15">
        <v>960.99</v>
      </c>
      <c r="H637" s="15">
        <v>942.97</v>
      </c>
      <c r="I637" s="15">
        <v>959.5</v>
      </c>
      <c r="J637" s="15">
        <v>1128.58</v>
      </c>
      <c r="K637" s="15">
        <v>1243.26</v>
      </c>
      <c r="L637" s="15">
        <v>1266.37</v>
      </c>
      <c r="M637" s="15">
        <v>1267.73</v>
      </c>
      <c r="N637" s="15">
        <v>1266.97</v>
      </c>
      <c r="O637" s="15">
        <v>1267.59</v>
      </c>
      <c r="P637" s="15">
        <v>1276.91</v>
      </c>
      <c r="Q637" s="15">
        <v>1275.6</v>
      </c>
      <c r="R637" s="15">
        <v>1270.39</v>
      </c>
      <c r="S637" s="15">
        <v>1254.25</v>
      </c>
      <c r="T637" s="15">
        <v>1258.4</v>
      </c>
      <c r="U637" s="15">
        <v>1253.85</v>
      </c>
      <c r="V637" s="15">
        <v>1269.72</v>
      </c>
      <c r="W637" s="15">
        <v>1270.29</v>
      </c>
      <c r="X637" s="15">
        <v>1242.49</v>
      </c>
      <c r="Y637" s="15">
        <v>1145.86</v>
      </c>
    </row>
    <row r="638" spans="1:25" ht="15.75">
      <c r="A638" s="10">
        <v>41147</v>
      </c>
      <c r="B638" s="15">
        <v>1047.19</v>
      </c>
      <c r="C638" s="15">
        <v>988.02</v>
      </c>
      <c r="D638" s="15">
        <v>962.75</v>
      </c>
      <c r="E638" s="15">
        <v>942.62</v>
      </c>
      <c r="F638" s="15">
        <v>936.61</v>
      </c>
      <c r="G638" s="15">
        <v>935.27</v>
      </c>
      <c r="H638" s="15">
        <v>918.7</v>
      </c>
      <c r="I638" s="15">
        <v>876.65</v>
      </c>
      <c r="J638" s="15">
        <v>963.29</v>
      </c>
      <c r="K638" s="15">
        <v>1032.26</v>
      </c>
      <c r="L638" s="15">
        <v>1081.84</v>
      </c>
      <c r="M638" s="15">
        <v>1092.69</v>
      </c>
      <c r="N638" s="15">
        <v>1095.78</v>
      </c>
      <c r="O638" s="15">
        <v>1097.4</v>
      </c>
      <c r="P638" s="15">
        <v>1136.96</v>
      </c>
      <c r="Q638" s="15">
        <v>1140.12</v>
      </c>
      <c r="R638" s="15">
        <v>1149.11</v>
      </c>
      <c r="S638" s="15">
        <v>1146.69</v>
      </c>
      <c r="T638" s="15">
        <v>1148.04</v>
      </c>
      <c r="U638" s="15">
        <v>1151.04</v>
      </c>
      <c r="V638" s="15">
        <v>1186.71</v>
      </c>
      <c r="W638" s="15">
        <v>1225.92</v>
      </c>
      <c r="X638" s="15">
        <v>1194.48</v>
      </c>
      <c r="Y638" s="15">
        <v>1087.21</v>
      </c>
    </row>
    <row r="639" spans="1:25" ht="15.75">
      <c r="A639" s="10">
        <v>41148</v>
      </c>
      <c r="B639" s="15">
        <v>991.22</v>
      </c>
      <c r="C639" s="15">
        <v>964.35</v>
      </c>
      <c r="D639" s="15">
        <v>940.56</v>
      </c>
      <c r="E639" s="15">
        <v>926.5</v>
      </c>
      <c r="F639" s="15">
        <v>914.06</v>
      </c>
      <c r="G639" s="15">
        <v>925.72</v>
      </c>
      <c r="H639" s="15">
        <v>980.97</v>
      </c>
      <c r="I639" s="15">
        <v>1006.98</v>
      </c>
      <c r="J639" s="15">
        <v>1251.65</v>
      </c>
      <c r="K639" s="15">
        <v>1311.4</v>
      </c>
      <c r="L639" s="15">
        <v>1324.56</v>
      </c>
      <c r="M639" s="15">
        <v>1321.86</v>
      </c>
      <c r="N639" s="15">
        <v>1313.49</v>
      </c>
      <c r="O639" s="15">
        <v>1327.71</v>
      </c>
      <c r="P639" s="15">
        <v>1319.96</v>
      </c>
      <c r="Q639" s="15">
        <v>1312.98</v>
      </c>
      <c r="R639" s="15">
        <v>1302.32</v>
      </c>
      <c r="S639" s="15">
        <v>1307.6</v>
      </c>
      <c r="T639" s="15">
        <v>1267.38</v>
      </c>
      <c r="U639" s="15">
        <v>1262.76</v>
      </c>
      <c r="V639" s="15">
        <v>1308.56</v>
      </c>
      <c r="W639" s="15">
        <v>1323.02</v>
      </c>
      <c r="X639" s="15">
        <v>1248.1</v>
      </c>
      <c r="Y639" s="15">
        <v>1133.19</v>
      </c>
    </row>
    <row r="640" spans="1:25" ht="15.75">
      <c r="A640" s="10">
        <v>41149</v>
      </c>
      <c r="B640" s="15">
        <v>1009.48</v>
      </c>
      <c r="C640" s="15">
        <v>931.62</v>
      </c>
      <c r="D640" s="15">
        <v>904.02</v>
      </c>
      <c r="E640" s="15">
        <v>885.55</v>
      </c>
      <c r="F640" s="15">
        <v>886.48</v>
      </c>
      <c r="G640" s="15">
        <v>933.79</v>
      </c>
      <c r="H640" s="15">
        <v>969.98</v>
      </c>
      <c r="I640" s="15">
        <v>1005.44</v>
      </c>
      <c r="J640" s="15">
        <v>1195.59</v>
      </c>
      <c r="K640" s="15">
        <v>1291.27</v>
      </c>
      <c r="L640" s="15">
        <v>1316.74</v>
      </c>
      <c r="M640" s="15">
        <v>1055.87</v>
      </c>
      <c r="N640" s="15">
        <v>998.14</v>
      </c>
      <c r="O640" s="15">
        <v>1017.63</v>
      </c>
      <c r="P640" s="15">
        <v>1058.5</v>
      </c>
      <c r="Q640" s="15">
        <v>1022.19</v>
      </c>
      <c r="R640" s="15">
        <v>948.44</v>
      </c>
      <c r="S640" s="15">
        <v>911.27</v>
      </c>
      <c r="T640" s="15">
        <v>1250.29</v>
      </c>
      <c r="U640" s="15">
        <v>1230.01</v>
      </c>
      <c r="V640" s="15">
        <v>1271.82</v>
      </c>
      <c r="W640" s="15">
        <v>1305.94</v>
      </c>
      <c r="X640" s="15">
        <v>1224.45</v>
      </c>
      <c r="Y640" s="15">
        <v>1118.51</v>
      </c>
    </row>
    <row r="641" spans="1:25" ht="15.75">
      <c r="A641" s="10">
        <v>41150</v>
      </c>
      <c r="B641" s="15">
        <v>974.65</v>
      </c>
      <c r="C641" s="15">
        <v>927.17</v>
      </c>
      <c r="D641" s="15">
        <v>864.82</v>
      </c>
      <c r="E641" s="15">
        <v>847.1</v>
      </c>
      <c r="F641" s="15">
        <v>861.76</v>
      </c>
      <c r="G641" s="15">
        <v>879.91</v>
      </c>
      <c r="H641" s="15">
        <v>938.41</v>
      </c>
      <c r="I641" s="15">
        <v>952.71</v>
      </c>
      <c r="J641" s="15">
        <v>1188.72</v>
      </c>
      <c r="K641" s="15">
        <v>1259.91</v>
      </c>
      <c r="L641" s="15">
        <v>1271.3</v>
      </c>
      <c r="M641" s="15">
        <v>1264.95</v>
      </c>
      <c r="N641" s="15">
        <v>1253.88</v>
      </c>
      <c r="O641" s="15">
        <v>1266.43</v>
      </c>
      <c r="P641" s="15">
        <v>1282.53</v>
      </c>
      <c r="Q641" s="15">
        <v>1266.46</v>
      </c>
      <c r="R641" s="15">
        <v>1259.49</v>
      </c>
      <c r="S641" s="15">
        <v>1252.5</v>
      </c>
      <c r="T641" s="15">
        <v>1247.29</v>
      </c>
      <c r="U641" s="15">
        <v>1238.14</v>
      </c>
      <c r="V641" s="15">
        <v>1261.1</v>
      </c>
      <c r="W641" s="15">
        <v>1273.69</v>
      </c>
      <c r="X641" s="15">
        <v>1204.12</v>
      </c>
      <c r="Y641" s="15">
        <v>1045.39</v>
      </c>
    </row>
    <row r="642" spans="1:25" ht="15.75">
      <c r="A642" s="10">
        <v>41151</v>
      </c>
      <c r="B642" s="15">
        <v>932.64</v>
      </c>
      <c r="C642" s="15">
        <v>859.94</v>
      </c>
      <c r="D642" s="15">
        <v>869.19</v>
      </c>
      <c r="E642" s="15">
        <v>833.25</v>
      </c>
      <c r="F642" s="15">
        <v>849.06</v>
      </c>
      <c r="G642" s="15">
        <v>849.97</v>
      </c>
      <c r="H642" s="15">
        <v>890.28</v>
      </c>
      <c r="I642" s="15">
        <v>914.68</v>
      </c>
      <c r="J642" s="15">
        <v>1153.87</v>
      </c>
      <c r="K642" s="15">
        <v>1250.31</v>
      </c>
      <c r="L642" s="15">
        <v>1264.41</v>
      </c>
      <c r="M642" s="15">
        <v>1260.41</v>
      </c>
      <c r="N642" s="15">
        <v>1254.26</v>
      </c>
      <c r="O642" s="15">
        <v>1271.46</v>
      </c>
      <c r="P642" s="15">
        <v>1288.19</v>
      </c>
      <c r="Q642" s="15">
        <v>1267.46</v>
      </c>
      <c r="R642" s="15">
        <v>1257.08</v>
      </c>
      <c r="S642" s="15">
        <v>1245.72</v>
      </c>
      <c r="T642" s="15">
        <v>1255.47</v>
      </c>
      <c r="U642" s="15">
        <v>1257.63</v>
      </c>
      <c r="V642" s="15">
        <v>1274.98</v>
      </c>
      <c r="W642" s="15">
        <v>1282.82</v>
      </c>
      <c r="X642" s="15">
        <v>1209.53</v>
      </c>
      <c r="Y642" s="15">
        <v>1018.79</v>
      </c>
    </row>
    <row r="643" spans="1:25" ht="15.75">
      <c r="A643" s="10">
        <v>41152</v>
      </c>
      <c r="B643" s="15">
        <v>901.83</v>
      </c>
      <c r="C643" s="15">
        <v>847.09</v>
      </c>
      <c r="D643" s="15">
        <v>825.82</v>
      </c>
      <c r="E643" s="15">
        <v>795.22</v>
      </c>
      <c r="F643" s="15">
        <v>786.99</v>
      </c>
      <c r="G643" s="15">
        <v>849.77</v>
      </c>
      <c r="H643" s="15">
        <v>874.86</v>
      </c>
      <c r="I643" s="15">
        <v>914.46</v>
      </c>
      <c r="J643" s="15">
        <v>1121.18</v>
      </c>
      <c r="K643" s="15">
        <v>1236.29</v>
      </c>
      <c r="L643" s="15">
        <v>1245.45</v>
      </c>
      <c r="M643" s="15">
        <v>1243.52</v>
      </c>
      <c r="N643" s="15">
        <v>1237.18</v>
      </c>
      <c r="O643" s="15">
        <v>1245.19</v>
      </c>
      <c r="P643" s="15">
        <v>1261.96</v>
      </c>
      <c r="Q643" s="15">
        <v>1244.52</v>
      </c>
      <c r="R643" s="15">
        <v>1242.05</v>
      </c>
      <c r="S643" s="15">
        <v>1229.73</v>
      </c>
      <c r="T643" s="15">
        <v>1225.72</v>
      </c>
      <c r="U643" s="15">
        <v>1211.04</v>
      </c>
      <c r="V643" s="15">
        <v>1249.03</v>
      </c>
      <c r="W643" s="15">
        <v>1259.98</v>
      </c>
      <c r="X643" s="15">
        <v>1122.69</v>
      </c>
      <c r="Y643" s="15">
        <v>986.3</v>
      </c>
    </row>
    <row r="644" spans="1:25" ht="12.75">
      <c r="A644" s="11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</row>
    <row r="645" spans="1:25" ht="15.75" customHeight="1">
      <c r="A645" s="72" t="s">
        <v>13</v>
      </c>
      <c r="B645" s="72" t="s">
        <v>47</v>
      </c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</row>
    <row r="646" spans="1:25" ht="36" customHeight="1">
      <c r="A646" s="72"/>
      <c r="B646" s="6" t="s">
        <v>14</v>
      </c>
      <c r="C646" s="6" t="s">
        <v>15</v>
      </c>
      <c r="D646" s="6" t="s">
        <v>16</v>
      </c>
      <c r="E646" s="6" t="s">
        <v>17</v>
      </c>
      <c r="F646" s="6" t="s">
        <v>18</v>
      </c>
      <c r="G646" s="6" t="s">
        <v>19</v>
      </c>
      <c r="H646" s="6" t="s">
        <v>20</v>
      </c>
      <c r="I646" s="6" t="s">
        <v>21</v>
      </c>
      <c r="J646" s="6" t="s">
        <v>22</v>
      </c>
      <c r="K646" s="6" t="s">
        <v>23</v>
      </c>
      <c r="L646" s="6" t="s">
        <v>24</v>
      </c>
      <c r="M646" s="6" t="s">
        <v>25</v>
      </c>
      <c r="N646" s="6" t="s">
        <v>26</v>
      </c>
      <c r="O646" s="6" t="s">
        <v>27</v>
      </c>
      <c r="P646" s="6" t="s">
        <v>28</v>
      </c>
      <c r="Q646" s="6" t="s">
        <v>29</v>
      </c>
      <c r="R646" s="6" t="s">
        <v>30</v>
      </c>
      <c r="S646" s="6" t="s">
        <v>31</v>
      </c>
      <c r="T646" s="6" t="s">
        <v>32</v>
      </c>
      <c r="U646" s="6" t="s">
        <v>33</v>
      </c>
      <c r="V646" s="6" t="s">
        <v>34</v>
      </c>
      <c r="W646" s="6" t="s">
        <v>35</v>
      </c>
      <c r="X646" s="6" t="s">
        <v>36</v>
      </c>
      <c r="Y646" s="6" t="s">
        <v>37</v>
      </c>
    </row>
    <row r="647" spans="1:25" ht="15.75">
      <c r="A647" s="10">
        <v>41122</v>
      </c>
      <c r="B647" s="15">
        <v>1104.27</v>
      </c>
      <c r="C647" s="15">
        <v>1019.92</v>
      </c>
      <c r="D647" s="15">
        <v>979.2</v>
      </c>
      <c r="E647" s="15">
        <v>935.47</v>
      </c>
      <c r="F647" s="15">
        <v>897.74</v>
      </c>
      <c r="G647" s="15">
        <v>878.25</v>
      </c>
      <c r="H647" s="15">
        <v>943.52</v>
      </c>
      <c r="I647" s="15">
        <v>1035.47</v>
      </c>
      <c r="J647" s="15">
        <v>1213.98</v>
      </c>
      <c r="K647" s="15">
        <v>1329.33</v>
      </c>
      <c r="L647" s="15">
        <v>1392.89</v>
      </c>
      <c r="M647" s="15">
        <v>1401.79</v>
      </c>
      <c r="N647" s="15">
        <v>1378.68</v>
      </c>
      <c r="O647" s="15">
        <v>1415.48</v>
      </c>
      <c r="P647" s="15">
        <v>1471.76</v>
      </c>
      <c r="Q647" s="15">
        <v>1475.13</v>
      </c>
      <c r="R647" s="15">
        <v>1406.67</v>
      </c>
      <c r="S647" s="15">
        <v>1382.81</v>
      </c>
      <c r="T647" s="15">
        <v>1364.24</v>
      </c>
      <c r="U647" s="15">
        <v>1259.13</v>
      </c>
      <c r="V647" s="15">
        <v>1252.33</v>
      </c>
      <c r="W647" s="15">
        <v>1331.47</v>
      </c>
      <c r="X647" s="15">
        <v>1335.93</v>
      </c>
      <c r="Y647" s="15">
        <v>1176.35</v>
      </c>
    </row>
    <row r="648" spans="1:25" ht="15.75">
      <c r="A648" s="10">
        <v>41123</v>
      </c>
      <c r="B648" s="15">
        <v>1093.35</v>
      </c>
      <c r="C648" s="15">
        <v>944.86</v>
      </c>
      <c r="D648" s="15">
        <v>838.97</v>
      </c>
      <c r="E648" s="15">
        <v>818.72</v>
      </c>
      <c r="F648" s="15">
        <v>808.78</v>
      </c>
      <c r="G648" s="15">
        <v>792.19</v>
      </c>
      <c r="H648" s="15">
        <v>815.76</v>
      </c>
      <c r="I648" s="15">
        <v>1046.15</v>
      </c>
      <c r="J648" s="15">
        <v>1271.17</v>
      </c>
      <c r="K648" s="15">
        <v>1380.05</v>
      </c>
      <c r="L648" s="15">
        <v>1469.57</v>
      </c>
      <c r="M648" s="15">
        <v>1452.83</v>
      </c>
      <c r="N648" s="15">
        <v>1453.18</v>
      </c>
      <c r="O648" s="15">
        <v>1472.24</v>
      </c>
      <c r="P648" s="15">
        <v>1487.49</v>
      </c>
      <c r="Q648" s="15">
        <v>1474.38</v>
      </c>
      <c r="R648" s="15">
        <v>1460.61</v>
      </c>
      <c r="S648" s="15">
        <v>1460.96</v>
      </c>
      <c r="T648" s="15">
        <v>1451.84</v>
      </c>
      <c r="U648" s="15">
        <v>1371.49</v>
      </c>
      <c r="V648" s="15">
        <v>1331.11</v>
      </c>
      <c r="W648" s="15">
        <v>1459.54</v>
      </c>
      <c r="X648" s="15">
        <v>1469.88</v>
      </c>
      <c r="Y648" s="15">
        <v>1221.19</v>
      </c>
    </row>
    <row r="649" spans="1:25" ht="15.75">
      <c r="A649" s="10">
        <v>41124</v>
      </c>
      <c r="B649" s="15">
        <v>1141.82</v>
      </c>
      <c r="C649" s="15">
        <v>1032.37</v>
      </c>
      <c r="D649" s="15">
        <v>872.06</v>
      </c>
      <c r="E649" s="15">
        <v>860.16</v>
      </c>
      <c r="F649" s="15">
        <v>852.6</v>
      </c>
      <c r="G649" s="15">
        <v>835</v>
      </c>
      <c r="H649" s="15">
        <v>863.35</v>
      </c>
      <c r="I649" s="15">
        <v>1086.53</v>
      </c>
      <c r="J649" s="15">
        <v>1304.04</v>
      </c>
      <c r="K649" s="15">
        <v>1648.4</v>
      </c>
      <c r="L649" s="15">
        <v>1808.59</v>
      </c>
      <c r="M649" s="15">
        <v>1817.83</v>
      </c>
      <c r="N649" s="15">
        <v>1822.85</v>
      </c>
      <c r="O649" s="15">
        <v>1813.17</v>
      </c>
      <c r="P649" s="15">
        <v>1815.15</v>
      </c>
      <c r="Q649" s="15">
        <v>1817.49</v>
      </c>
      <c r="R649" s="15">
        <v>1816.31</v>
      </c>
      <c r="S649" s="15">
        <v>1852.12</v>
      </c>
      <c r="T649" s="15">
        <v>1847.53</v>
      </c>
      <c r="U649" s="15">
        <v>1551.88</v>
      </c>
      <c r="V649" s="15">
        <v>1404.49</v>
      </c>
      <c r="W649" s="15">
        <v>1537.29</v>
      </c>
      <c r="X649" s="15">
        <v>1511.65</v>
      </c>
      <c r="Y649" s="15">
        <v>1196.79</v>
      </c>
    </row>
    <row r="650" spans="1:25" ht="15.75">
      <c r="A650" s="10">
        <v>41125</v>
      </c>
      <c r="B650" s="15">
        <v>1177.76</v>
      </c>
      <c r="C650" s="15">
        <v>1047.99</v>
      </c>
      <c r="D650" s="15">
        <v>1023.19</v>
      </c>
      <c r="E650" s="15">
        <v>1011.86</v>
      </c>
      <c r="F650" s="15">
        <v>989.06</v>
      </c>
      <c r="G650" s="15">
        <v>922.56</v>
      </c>
      <c r="H650" s="15">
        <v>892.32</v>
      </c>
      <c r="I650" s="15">
        <v>1006.65</v>
      </c>
      <c r="J650" s="15">
        <v>1169.03</v>
      </c>
      <c r="K650" s="15">
        <v>1321.32</v>
      </c>
      <c r="L650" s="15">
        <v>1450.49</v>
      </c>
      <c r="M650" s="15">
        <v>1519.15</v>
      </c>
      <c r="N650" s="15">
        <v>1520.9</v>
      </c>
      <c r="O650" s="15">
        <v>1526.38</v>
      </c>
      <c r="P650" s="15">
        <v>1529.71</v>
      </c>
      <c r="Q650" s="15">
        <v>1531.74</v>
      </c>
      <c r="R650" s="15">
        <v>1500.57</v>
      </c>
      <c r="S650" s="15">
        <v>1493.67</v>
      </c>
      <c r="T650" s="15">
        <v>1483.59</v>
      </c>
      <c r="U650" s="15">
        <v>1395.46</v>
      </c>
      <c r="V650" s="15">
        <v>1346.66</v>
      </c>
      <c r="W650" s="15">
        <v>1447.14</v>
      </c>
      <c r="X650" s="15">
        <v>1453.77</v>
      </c>
      <c r="Y650" s="15">
        <v>1220.42</v>
      </c>
    </row>
    <row r="651" spans="1:25" ht="15.75">
      <c r="A651" s="10">
        <v>41126</v>
      </c>
      <c r="B651" s="15">
        <v>1159.5</v>
      </c>
      <c r="C651" s="15">
        <v>1032.48</v>
      </c>
      <c r="D651" s="15">
        <v>948.63</v>
      </c>
      <c r="E651" s="15">
        <v>929.39</v>
      </c>
      <c r="F651" s="15">
        <v>913.98</v>
      </c>
      <c r="G651" s="15">
        <v>893.77</v>
      </c>
      <c r="H651" s="15">
        <v>844.1</v>
      </c>
      <c r="I651" s="15">
        <v>903.22</v>
      </c>
      <c r="J651" s="15">
        <v>1040</v>
      </c>
      <c r="K651" s="15">
        <v>1165.48</v>
      </c>
      <c r="L651" s="15">
        <v>1246.46</v>
      </c>
      <c r="M651" s="15">
        <v>1286.93</v>
      </c>
      <c r="N651" s="15">
        <v>1292.05</v>
      </c>
      <c r="O651" s="15">
        <v>1296.43</v>
      </c>
      <c r="P651" s="15">
        <v>1301.21</v>
      </c>
      <c r="Q651" s="15">
        <v>1301.43</v>
      </c>
      <c r="R651" s="15">
        <v>1301.17</v>
      </c>
      <c r="S651" s="15">
        <v>1298.21</v>
      </c>
      <c r="T651" s="15">
        <v>1303.11</v>
      </c>
      <c r="U651" s="15">
        <v>1285.95</v>
      </c>
      <c r="V651" s="15">
        <v>1263.15</v>
      </c>
      <c r="W651" s="15">
        <v>1319.4</v>
      </c>
      <c r="X651" s="15">
        <v>1318.5</v>
      </c>
      <c r="Y651" s="15">
        <v>1234.34</v>
      </c>
    </row>
    <row r="652" spans="1:25" ht="15.75">
      <c r="A652" s="10">
        <v>41127</v>
      </c>
      <c r="B652" s="15">
        <v>1130.94</v>
      </c>
      <c r="C652" s="15">
        <v>1014.86</v>
      </c>
      <c r="D652" s="15">
        <v>913.38</v>
      </c>
      <c r="E652" s="15">
        <v>886.27</v>
      </c>
      <c r="F652" s="15">
        <v>851.34</v>
      </c>
      <c r="G652" s="15">
        <v>843.53</v>
      </c>
      <c r="H652" s="15">
        <v>851.49</v>
      </c>
      <c r="I652" s="15">
        <v>1059.56</v>
      </c>
      <c r="J652" s="15">
        <v>1272.71</v>
      </c>
      <c r="K652" s="15">
        <v>1423.56</v>
      </c>
      <c r="L652" s="15">
        <v>1763.89</v>
      </c>
      <c r="M652" s="15">
        <v>1837.86</v>
      </c>
      <c r="N652" s="15">
        <v>1809.12</v>
      </c>
      <c r="O652" s="15">
        <v>1825.35</v>
      </c>
      <c r="P652" s="15">
        <v>2228.35</v>
      </c>
      <c r="Q652" s="15">
        <v>1990.03</v>
      </c>
      <c r="R652" s="15">
        <v>1864.58</v>
      </c>
      <c r="S652" s="15">
        <v>1867.02</v>
      </c>
      <c r="T652" s="15">
        <v>1868.4</v>
      </c>
      <c r="U652" s="15">
        <v>1739.81</v>
      </c>
      <c r="V652" s="15">
        <v>1549.98</v>
      </c>
      <c r="W652" s="15">
        <v>1870.91</v>
      </c>
      <c r="X652" s="15">
        <v>1870.54</v>
      </c>
      <c r="Y652" s="15">
        <v>1224.47</v>
      </c>
    </row>
    <row r="653" spans="1:25" ht="15.75">
      <c r="A653" s="10">
        <v>41128</v>
      </c>
      <c r="B653" s="15">
        <v>1093.6</v>
      </c>
      <c r="C653" s="15">
        <v>973.04</v>
      </c>
      <c r="D653" s="15">
        <v>897.38</v>
      </c>
      <c r="E653" s="15">
        <v>883.38</v>
      </c>
      <c r="F653" s="15">
        <v>849.63</v>
      </c>
      <c r="G653" s="15">
        <v>860.08</v>
      </c>
      <c r="H653" s="15">
        <v>870.51</v>
      </c>
      <c r="I653" s="15">
        <v>1070.73</v>
      </c>
      <c r="J653" s="15">
        <v>1318.39</v>
      </c>
      <c r="K653" s="15">
        <v>1549.09</v>
      </c>
      <c r="L653" s="15">
        <v>1728.44</v>
      </c>
      <c r="M653" s="15">
        <v>1736.45</v>
      </c>
      <c r="N653" s="15">
        <v>1730.55</v>
      </c>
      <c r="O653" s="15">
        <v>1741.6</v>
      </c>
      <c r="P653" s="15">
        <v>1908.46</v>
      </c>
      <c r="Q653" s="15">
        <v>1908.78</v>
      </c>
      <c r="R653" s="15">
        <v>1748.69</v>
      </c>
      <c r="S653" s="15">
        <v>1734.37</v>
      </c>
      <c r="T653" s="15">
        <v>1728.7</v>
      </c>
      <c r="U653" s="15">
        <v>1673.58</v>
      </c>
      <c r="V653" s="15">
        <v>1514.99</v>
      </c>
      <c r="W653" s="15">
        <v>1720.25</v>
      </c>
      <c r="X653" s="15">
        <v>1730.65</v>
      </c>
      <c r="Y653" s="15">
        <v>1228.69</v>
      </c>
    </row>
    <row r="654" spans="1:25" ht="15.75">
      <c r="A654" s="10">
        <v>41129</v>
      </c>
      <c r="B654" s="15">
        <v>1048.04</v>
      </c>
      <c r="C654" s="15">
        <v>893.37</v>
      </c>
      <c r="D654" s="15">
        <v>859.83</v>
      </c>
      <c r="E654" s="15">
        <v>839.99</v>
      </c>
      <c r="F654" s="15">
        <v>833.51</v>
      </c>
      <c r="G654" s="15">
        <v>833.07</v>
      </c>
      <c r="H654" s="15">
        <v>841.59</v>
      </c>
      <c r="I654" s="15">
        <v>1029.8</v>
      </c>
      <c r="J654" s="15">
        <v>1241.39</v>
      </c>
      <c r="K654" s="15">
        <v>1375.03</v>
      </c>
      <c r="L654" s="15">
        <v>1484.65</v>
      </c>
      <c r="M654" s="15">
        <v>1492.12</v>
      </c>
      <c r="N654" s="15">
        <v>1482.12</v>
      </c>
      <c r="O654" s="15">
        <v>1537.24</v>
      </c>
      <c r="P654" s="15">
        <v>1627.05</v>
      </c>
      <c r="Q654" s="15">
        <v>1568.31</v>
      </c>
      <c r="R654" s="15">
        <v>1494.27</v>
      </c>
      <c r="S654" s="15">
        <v>1484.65</v>
      </c>
      <c r="T654" s="15">
        <v>1412.68</v>
      </c>
      <c r="U654" s="15">
        <v>1345.52</v>
      </c>
      <c r="V654" s="15">
        <v>1353.51</v>
      </c>
      <c r="W654" s="15">
        <v>1537.98</v>
      </c>
      <c r="X654" s="15">
        <v>1499.85</v>
      </c>
      <c r="Y654" s="15">
        <v>1221.15</v>
      </c>
    </row>
    <row r="655" spans="1:25" ht="15.75">
      <c r="A655" s="10">
        <v>41130</v>
      </c>
      <c r="B655" s="15">
        <v>1049.15</v>
      </c>
      <c r="C655" s="15">
        <v>907.82</v>
      </c>
      <c r="D655" s="15">
        <v>838.21</v>
      </c>
      <c r="E655" s="15">
        <v>817.14</v>
      </c>
      <c r="F655" s="15">
        <v>806.38</v>
      </c>
      <c r="G655" s="15">
        <v>811.27</v>
      </c>
      <c r="H655" s="15">
        <v>876.1</v>
      </c>
      <c r="I655" s="15">
        <v>1025.21</v>
      </c>
      <c r="J655" s="15">
        <v>1270.94</v>
      </c>
      <c r="K655" s="15">
        <v>1447.35</v>
      </c>
      <c r="L655" s="15">
        <v>1440.97</v>
      </c>
      <c r="M655" s="15">
        <v>1406.65</v>
      </c>
      <c r="N655" s="15">
        <v>1411.2</v>
      </c>
      <c r="O655" s="15">
        <v>1449.69</v>
      </c>
      <c r="P655" s="15">
        <v>1532.29</v>
      </c>
      <c r="Q655" s="15">
        <v>1473.43</v>
      </c>
      <c r="R655" s="15">
        <v>1451.96</v>
      </c>
      <c r="S655" s="15">
        <v>1457.56</v>
      </c>
      <c r="T655" s="15">
        <v>1492</v>
      </c>
      <c r="U655" s="15">
        <v>1443.87</v>
      </c>
      <c r="V655" s="15">
        <v>1398.34</v>
      </c>
      <c r="W655" s="15">
        <v>1481.13</v>
      </c>
      <c r="X655" s="15">
        <v>1434.76</v>
      </c>
      <c r="Y655" s="15">
        <v>1244.28</v>
      </c>
    </row>
    <row r="656" spans="1:25" ht="15.75">
      <c r="A656" s="10">
        <v>41131</v>
      </c>
      <c r="B656" s="15">
        <v>1099.98</v>
      </c>
      <c r="C656" s="15">
        <v>1013.99</v>
      </c>
      <c r="D656" s="15">
        <v>930.65</v>
      </c>
      <c r="E656" s="15">
        <v>897.87</v>
      </c>
      <c r="F656" s="15">
        <v>893.49</v>
      </c>
      <c r="G656" s="15">
        <v>914.22</v>
      </c>
      <c r="H656" s="15">
        <v>1028.67</v>
      </c>
      <c r="I656" s="15">
        <v>1087.75</v>
      </c>
      <c r="J656" s="15">
        <v>1280.39</v>
      </c>
      <c r="K656" s="15">
        <v>1336.91</v>
      </c>
      <c r="L656" s="15">
        <v>1373.7</v>
      </c>
      <c r="M656" s="15">
        <v>1365.33</v>
      </c>
      <c r="N656" s="15">
        <v>1360.09</v>
      </c>
      <c r="O656" s="15">
        <v>1379.89</v>
      </c>
      <c r="P656" s="15">
        <v>1350.28</v>
      </c>
      <c r="Q656" s="15">
        <v>1586.04</v>
      </c>
      <c r="R656" s="15">
        <v>1604.81</v>
      </c>
      <c r="S656" s="15">
        <v>1533.47</v>
      </c>
      <c r="T656" s="15">
        <v>1437.26</v>
      </c>
      <c r="U656" s="15">
        <v>1417.84</v>
      </c>
      <c r="V656" s="15">
        <v>1420.72</v>
      </c>
      <c r="W656" s="15">
        <v>1518.48</v>
      </c>
      <c r="X656" s="15">
        <v>1462.69</v>
      </c>
      <c r="Y656" s="15">
        <v>1291.11</v>
      </c>
    </row>
    <row r="657" spans="1:25" ht="15.75">
      <c r="A657" s="10">
        <v>41132</v>
      </c>
      <c r="B657" s="15">
        <v>1212.79</v>
      </c>
      <c r="C657" s="15">
        <v>1095.41</v>
      </c>
      <c r="D657" s="15">
        <v>1066.74</v>
      </c>
      <c r="E657" s="15">
        <v>1036.04</v>
      </c>
      <c r="F657" s="15">
        <v>1014.07</v>
      </c>
      <c r="G657" s="15">
        <v>1019.94</v>
      </c>
      <c r="H657" s="15">
        <v>1008.83</v>
      </c>
      <c r="I657" s="15">
        <v>1076.36</v>
      </c>
      <c r="J657" s="15">
        <v>1173.46</v>
      </c>
      <c r="K657" s="15">
        <v>1293.7</v>
      </c>
      <c r="L657" s="15">
        <v>1376.89</v>
      </c>
      <c r="M657" s="15">
        <v>1409.59</v>
      </c>
      <c r="N657" s="15">
        <v>1407.67</v>
      </c>
      <c r="O657" s="15">
        <v>1409.76</v>
      </c>
      <c r="P657" s="15">
        <v>1424.95</v>
      </c>
      <c r="Q657" s="15">
        <v>1413.85</v>
      </c>
      <c r="R657" s="15">
        <v>1405.41</v>
      </c>
      <c r="S657" s="15">
        <v>1370.06</v>
      </c>
      <c r="T657" s="15">
        <v>1360.57</v>
      </c>
      <c r="U657" s="15">
        <v>1301.44</v>
      </c>
      <c r="V657" s="15">
        <v>1298.28</v>
      </c>
      <c r="W657" s="15">
        <v>1370.27</v>
      </c>
      <c r="X657" s="15">
        <v>1338.92</v>
      </c>
      <c r="Y657" s="15">
        <v>1251.29</v>
      </c>
    </row>
    <row r="658" spans="1:25" ht="15.75">
      <c r="A658" s="10">
        <v>41133</v>
      </c>
      <c r="B658" s="15">
        <v>1203.23</v>
      </c>
      <c r="C658" s="15">
        <v>1101.92</v>
      </c>
      <c r="D658" s="15">
        <v>1073.11</v>
      </c>
      <c r="E658" s="15">
        <v>999.97</v>
      </c>
      <c r="F658" s="15">
        <v>987.67</v>
      </c>
      <c r="G658" s="15">
        <v>962.77</v>
      </c>
      <c r="H658" s="15">
        <v>933.6</v>
      </c>
      <c r="I658" s="15">
        <v>951.2</v>
      </c>
      <c r="J658" s="15">
        <v>1110.11</v>
      </c>
      <c r="K658" s="15">
        <v>1205.88</v>
      </c>
      <c r="L658" s="15">
        <v>1256.35</v>
      </c>
      <c r="M658" s="15">
        <v>1279.63</v>
      </c>
      <c r="N658" s="15">
        <v>1288.91</v>
      </c>
      <c r="O658" s="15">
        <v>1301.19</v>
      </c>
      <c r="P658" s="15">
        <v>1318.67</v>
      </c>
      <c r="Q658" s="15">
        <v>1318.39</v>
      </c>
      <c r="R658" s="15">
        <v>1317.1</v>
      </c>
      <c r="S658" s="15">
        <v>1308.77</v>
      </c>
      <c r="T658" s="15">
        <v>1302.85</v>
      </c>
      <c r="U658" s="15">
        <v>1304.3</v>
      </c>
      <c r="V658" s="15">
        <v>1304.72</v>
      </c>
      <c r="W658" s="15">
        <v>1357.19</v>
      </c>
      <c r="X658" s="15">
        <v>1315.39</v>
      </c>
      <c r="Y658" s="15">
        <v>1240.17</v>
      </c>
    </row>
    <row r="659" spans="1:25" ht="15.75">
      <c r="A659" s="10">
        <v>41134</v>
      </c>
      <c r="B659" s="15">
        <v>1127.14</v>
      </c>
      <c r="C659" s="15">
        <v>1024.59</v>
      </c>
      <c r="D659" s="15">
        <v>986.13</v>
      </c>
      <c r="E659" s="15">
        <v>956.59</v>
      </c>
      <c r="F659" s="15">
        <v>937.79</v>
      </c>
      <c r="G659" s="15">
        <v>944.05</v>
      </c>
      <c r="H659" s="15">
        <v>963.54</v>
      </c>
      <c r="I659" s="15">
        <v>1106.42</v>
      </c>
      <c r="J659" s="15">
        <v>1240.68</v>
      </c>
      <c r="K659" s="15">
        <v>1306.53</v>
      </c>
      <c r="L659" s="15">
        <v>1380.9</v>
      </c>
      <c r="M659" s="15">
        <v>1383.97</v>
      </c>
      <c r="N659" s="15">
        <v>1377.75</v>
      </c>
      <c r="O659" s="15">
        <v>1402.36</v>
      </c>
      <c r="P659" s="15">
        <v>1459.57</v>
      </c>
      <c r="Q659" s="15">
        <v>1437.1</v>
      </c>
      <c r="R659" s="15">
        <v>1387.21</v>
      </c>
      <c r="S659" s="15">
        <v>1361.69</v>
      </c>
      <c r="T659" s="15">
        <v>1293.63</v>
      </c>
      <c r="U659" s="15">
        <v>1260.95</v>
      </c>
      <c r="V659" s="15">
        <v>1260.02</v>
      </c>
      <c r="W659" s="15">
        <v>1329.62</v>
      </c>
      <c r="X659" s="15">
        <v>1285.88</v>
      </c>
      <c r="Y659" s="15">
        <v>1236.34</v>
      </c>
    </row>
    <row r="660" spans="1:25" ht="15.75">
      <c r="A660" s="10">
        <v>41135</v>
      </c>
      <c r="B660" s="15">
        <v>1073.05</v>
      </c>
      <c r="C660" s="15">
        <v>951.47</v>
      </c>
      <c r="D660" s="15">
        <v>916.04</v>
      </c>
      <c r="E660" s="15">
        <v>880.38</v>
      </c>
      <c r="F660" s="15">
        <v>881.99</v>
      </c>
      <c r="G660" s="15">
        <v>897.9</v>
      </c>
      <c r="H660" s="15">
        <v>960.46</v>
      </c>
      <c r="I660" s="15">
        <v>1102.74</v>
      </c>
      <c r="J660" s="15">
        <v>1235.99</v>
      </c>
      <c r="K660" s="15">
        <v>1298.68</v>
      </c>
      <c r="L660" s="15">
        <v>1338.4</v>
      </c>
      <c r="M660" s="15">
        <v>1342.96</v>
      </c>
      <c r="N660" s="15">
        <v>1337.93</v>
      </c>
      <c r="O660" s="15">
        <v>1378.07</v>
      </c>
      <c r="P660" s="15">
        <v>1409.26</v>
      </c>
      <c r="Q660" s="15">
        <v>1384.39</v>
      </c>
      <c r="R660" s="15">
        <v>1340.69</v>
      </c>
      <c r="S660" s="15">
        <v>1309.59</v>
      </c>
      <c r="T660" s="15">
        <v>1283.99</v>
      </c>
      <c r="U660" s="15">
        <v>1260.57</v>
      </c>
      <c r="V660" s="15">
        <v>1256.69</v>
      </c>
      <c r="W660" s="15">
        <v>1304.11</v>
      </c>
      <c r="X660" s="15">
        <v>1274.11</v>
      </c>
      <c r="Y660" s="15">
        <v>1196.13</v>
      </c>
    </row>
    <row r="661" spans="1:25" ht="15.75">
      <c r="A661" s="10">
        <v>41136</v>
      </c>
      <c r="B661" s="15">
        <v>1069.62</v>
      </c>
      <c r="C661" s="15">
        <v>923.22</v>
      </c>
      <c r="D661" s="15">
        <v>864.78</v>
      </c>
      <c r="E661" s="15">
        <v>841.05</v>
      </c>
      <c r="F661" s="15">
        <v>823.97</v>
      </c>
      <c r="G661" s="15">
        <v>867.33</v>
      </c>
      <c r="H661" s="15">
        <v>872.31</v>
      </c>
      <c r="I661" s="15">
        <v>1070.1</v>
      </c>
      <c r="J661" s="15">
        <v>1217.05</v>
      </c>
      <c r="K661" s="15">
        <v>1256.45</v>
      </c>
      <c r="L661" s="15">
        <v>1269.18</v>
      </c>
      <c r="M661" s="15">
        <v>1270.09</v>
      </c>
      <c r="N661" s="15">
        <v>1262.53</v>
      </c>
      <c r="O661" s="15">
        <v>1283.21</v>
      </c>
      <c r="P661" s="15">
        <v>1303.17</v>
      </c>
      <c r="Q661" s="15">
        <v>1291.33</v>
      </c>
      <c r="R661" s="15">
        <v>1268.48</v>
      </c>
      <c r="S661" s="15">
        <v>1254.45</v>
      </c>
      <c r="T661" s="15">
        <v>1248.68</v>
      </c>
      <c r="U661" s="15">
        <v>1242.94</v>
      </c>
      <c r="V661" s="15">
        <v>1246.33</v>
      </c>
      <c r="W661" s="15">
        <v>1274.56</v>
      </c>
      <c r="X661" s="15">
        <v>1271.6</v>
      </c>
      <c r="Y661" s="15">
        <v>1204.09</v>
      </c>
    </row>
    <row r="662" spans="1:25" ht="15.75">
      <c r="A662" s="10">
        <v>41137</v>
      </c>
      <c r="B662" s="15">
        <v>1052.42</v>
      </c>
      <c r="C662" s="15">
        <v>901.47</v>
      </c>
      <c r="D662" s="15">
        <v>858.65</v>
      </c>
      <c r="E662" s="15">
        <v>830.01</v>
      </c>
      <c r="F662" s="15">
        <v>999.39</v>
      </c>
      <c r="G662" s="15">
        <v>872.58</v>
      </c>
      <c r="H662" s="15">
        <v>870.1</v>
      </c>
      <c r="I662" s="15">
        <v>1040.7</v>
      </c>
      <c r="J662" s="15">
        <v>1204.11</v>
      </c>
      <c r="K662" s="15">
        <v>1244.44</v>
      </c>
      <c r="L662" s="15">
        <v>1263.12</v>
      </c>
      <c r="M662" s="15">
        <v>1265</v>
      </c>
      <c r="N662" s="15">
        <v>1255.98</v>
      </c>
      <c r="O662" s="15">
        <v>1272.27</v>
      </c>
      <c r="P662" s="15">
        <v>1300.83</v>
      </c>
      <c r="Q662" s="15">
        <v>1291.66</v>
      </c>
      <c r="R662" s="15">
        <v>1265.72</v>
      </c>
      <c r="S662" s="15">
        <v>1245.81</v>
      </c>
      <c r="T662" s="15">
        <v>1234.05</v>
      </c>
      <c r="U662" s="15">
        <v>1227.96</v>
      </c>
      <c r="V662" s="15">
        <v>1222.34</v>
      </c>
      <c r="W662" s="15">
        <v>1245.66</v>
      </c>
      <c r="X662" s="15">
        <v>1231</v>
      </c>
      <c r="Y662" s="15">
        <v>1153.27</v>
      </c>
    </row>
    <row r="663" spans="1:25" ht="15.75">
      <c r="A663" s="10">
        <v>41138</v>
      </c>
      <c r="B663" s="15">
        <v>1032.91</v>
      </c>
      <c r="C663" s="15">
        <v>954.31</v>
      </c>
      <c r="D663" s="15">
        <v>846.72</v>
      </c>
      <c r="E663" s="15">
        <v>826.71</v>
      </c>
      <c r="F663" s="15">
        <v>835.83</v>
      </c>
      <c r="G663" s="15">
        <v>923.51</v>
      </c>
      <c r="H663" s="15">
        <v>939.7</v>
      </c>
      <c r="I663" s="15">
        <v>1064.7</v>
      </c>
      <c r="J663" s="15">
        <v>1210.08</v>
      </c>
      <c r="K663" s="15">
        <v>1257.55</v>
      </c>
      <c r="L663" s="15">
        <v>1276.16</v>
      </c>
      <c r="M663" s="15">
        <v>1272.58</v>
      </c>
      <c r="N663" s="15">
        <v>1264.2</v>
      </c>
      <c r="O663" s="15">
        <v>1278.68</v>
      </c>
      <c r="P663" s="15">
        <v>1282.35</v>
      </c>
      <c r="Q663" s="15">
        <v>1280.14</v>
      </c>
      <c r="R663" s="15">
        <v>1266.35</v>
      </c>
      <c r="S663" s="15">
        <v>1255.91</v>
      </c>
      <c r="T663" s="15">
        <v>1252.45</v>
      </c>
      <c r="U663" s="15">
        <v>1241.88</v>
      </c>
      <c r="V663" s="15">
        <v>1235.12</v>
      </c>
      <c r="W663" s="15">
        <v>1263.45</v>
      </c>
      <c r="X663" s="15">
        <v>1245.74</v>
      </c>
      <c r="Y663" s="15">
        <v>1153.45</v>
      </c>
    </row>
    <row r="664" spans="1:25" ht="15.75">
      <c r="A664" s="10">
        <v>41139</v>
      </c>
      <c r="B664" s="15">
        <v>1081.15</v>
      </c>
      <c r="C664" s="15">
        <v>998.24</v>
      </c>
      <c r="D664" s="15">
        <v>983.82</v>
      </c>
      <c r="E664" s="15">
        <v>978.15</v>
      </c>
      <c r="F664" s="15">
        <v>970.03</v>
      </c>
      <c r="G664" s="15">
        <v>972.89</v>
      </c>
      <c r="H664" s="15">
        <v>942.48</v>
      </c>
      <c r="I664" s="15">
        <v>972.89</v>
      </c>
      <c r="J664" s="15">
        <v>1085.25</v>
      </c>
      <c r="K664" s="15">
        <v>1179.46</v>
      </c>
      <c r="L664" s="15">
        <v>1193.56</v>
      </c>
      <c r="M664" s="15">
        <v>1199.48</v>
      </c>
      <c r="N664" s="15">
        <v>1200.15</v>
      </c>
      <c r="O664" s="15">
        <v>1201.17</v>
      </c>
      <c r="P664" s="15">
        <v>1204.64</v>
      </c>
      <c r="Q664" s="15">
        <v>1201.52</v>
      </c>
      <c r="R664" s="15">
        <v>1198.11</v>
      </c>
      <c r="S664" s="15">
        <v>1197.29</v>
      </c>
      <c r="T664" s="15">
        <v>1196</v>
      </c>
      <c r="U664" s="15">
        <v>1200.75</v>
      </c>
      <c r="V664" s="15">
        <v>1207.15</v>
      </c>
      <c r="W664" s="15">
        <v>1219.74</v>
      </c>
      <c r="X664" s="15">
        <v>1215.57</v>
      </c>
      <c r="Y664" s="15">
        <v>1131.67</v>
      </c>
    </row>
    <row r="665" spans="1:25" ht="15.75">
      <c r="A665" s="10">
        <v>41140</v>
      </c>
      <c r="B665" s="15">
        <v>1058.65</v>
      </c>
      <c r="C665" s="15">
        <v>995.95</v>
      </c>
      <c r="D665" s="15">
        <v>905.09</v>
      </c>
      <c r="E665" s="15">
        <v>839.06</v>
      </c>
      <c r="F665" s="15">
        <v>820.32</v>
      </c>
      <c r="G665" s="15">
        <v>823.51</v>
      </c>
      <c r="H665" s="15">
        <v>61.14</v>
      </c>
      <c r="I665" s="15">
        <v>685.1</v>
      </c>
      <c r="J665" s="15">
        <v>988.88</v>
      </c>
      <c r="K665" s="15">
        <v>1048.02</v>
      </c>
      <c r="L665" s="15">
        <v>1089.2</v>
      </c>
      <c r="M665" s="15">
        <v>1107.43</v>
      </c>
      <c r="N665" s="15">
        <v>1110.95</v>
      </c>
      <c r="O665" s="15">
        <v>1124.63</v>
      </c>
      <c r="P665" s="15">
        <v>1159.95</v>
      </c>
      <c r="Q665" s="15">
        <v>1156.91</v>
      </c>
      <c r="R665" s="15">
        <v>1147.22</v>
      </c>
      <c r="S665" s="15">
        <v>1151.97</v>
      </c>
      <c r="T665" s="15">
        <v>1163.63</v>
      </c>
      <c r="U665" s="15">
        <v>1155.01</v>
      </c>
      <c r="V665" s="15">
        <v>1145.92</v>
      </c>
      <c r="W665" s="15">
        <v>1198.57</v>
      </c>
      <c r="X665" s="15">
        <v>1149.29</v>
      </c>
      <c r="Y665" s="15">
        <v>1085.53</v>
      </c>
    </row>
    <row r="666" spans="1:25" ht="15.75">
      <c r="A666" s="10">
        <v>41141</v>
      </c>
      <c r="B666" s="15">
        <v>1008.36</v>
      </c>
      <c r="C666" s="15">
        <v>897.05</v>
      </c>
      <c r="D666" s="15">
        <v>824.67</v>
      </c>
      <c r="E666" s="15">
        <v>805.35</v>
      </c>
      <c r="F666" s="15">
        <v>755.98</v>
      </c>
      <c r="G666" s="15">
        <v>791.56</v>
      </c>
      <c r="H666" s="15">
        <v>818.86</v>
      </c>
      <c r="I666" s="15">
        <v>974.43</v>
      </c>
      <c r="J666" s="15">
        <v>1192.62</v>
      </c>
      <c r="K666" s="15">
        <v>1229.96</v>
      </c>
      <c r="L666" s="15">
        <v>1248.98</v>
      </c>
      <c r="M666" s="15">
        <v>1245.79</v>
      </c>
      <c r="N666" s="15">
        <v>1237.82</v>
      </c>
      <c r="O666" s="15">
        <v>1254.84</v>
      </c>
      <c r="P666" s="15">
        <v>1272.74</v>
      </c>
      <c r="Q666" s="15">
        <v>1257.98</v>
      </c>
      <c r="R666" s="15">
        <v>1243.48</v>
      </c>
      <c r="S666" s="15">
        <v>1226.94</v>
      </c>
      <c r="T666" s="15">
        <v>1222.85</v>
      </c>
      <c r="U666" s="15">
        <v>1218.13</v>
      </c>
      <c r="V666" s="15">
        <v>1220.65</v>
      </c>
      <c r="W666" s="15">
        <v>1229.04</v>
      </c>
      <c r="X666" s="15">
        <v>1211.35</v>
      </c>
      <c r="Y666" s="15">
        <v>1031.27</v>
      </c>
    </row>
    <row r="667" spans="1:25" ht="15.75">
      <c r="A667" s="10">
        <v>41142</v>
      </c>
      <c r="B667" s="15">
        <v>960.69</v>
      </c>
      <c r="C667" s="15">
        <v>839.01</v>
      </c>
      <c r="D667" s="15">
        <v>832.78</v>
      </c>
      <c r="E667" s="15">
        <v>815.96</v>
      </c>
      <c r="F667" s="15">
        <v>799.36</v>
      </c>
      <c r="G667" s="15">
        <v>816</v>
      </c>
      <c r="H667" s="15">
        <v>909.25</v>
      </c>
      <c r="I667" s="15">
        <v>1006.9</v>
      </c>
      <c r="J667" s="15">
        <v>1188.41</v>
      </c>
      <c r="K667" s="15">
        <v>1248.46</v>
      </c>
      <c r="L667" s="15">
        <v>1275.23</v>
      </c>
      <c r="M667" s="15">
        <v>1271.13</v>
      </c>
      <c r="N667" s="15">
        <v>1262.09</v>
      </c>
      <c r="O667" s="15">
        <v>1278.86</v>
      </c>
      <c r="P667" s="15">
        <v>1295.24</v>
      </c>
      <c r="Q667" s="15">
        <v>1276.6</v>
      </c>
      <c r="R667" s="15">
        <v>1260.59</v>
      </c>
      <c r="S667" s="15">
        <v>1245.01</v>
      </c>
      <c r="T667" s="15">
        <v>1237.78</v>
      </c>
      <c r="U667" s="15">
        <v>1227.26</v>
      </c>
      <c r="V667" s="15">
        <v>1232.65</v>
      </c>
      <c r="W667" s="15">
        <v>1254.17</v>
      </c>
      <c r="X667" s="15">
        <v>1222.68</v>
      </c>
      <c r="Y667" s="15">
        <v>1068.77</v>
      </c>
    </row>
    <row r="668" spans="1:25" ht="15.75">
      <c r="A668" s="10">
        <v>41143</v>
      </c>
      <c r="B668" s="15">
        <v>959.43</v>
      </c>
      <c r="C668" s="15">
        <v>829.21</v>
      </c>
      <c r="D668" s="15">
        <v>822.51</v>
      </c>
      <c r="E668" s="15">
        <v>816.36</v>
      </c>
      <c r="F668" s="15">
        <v>817.02</v>
      </c>
      <c r="G668" s="15">
        <v>820.35</v>
      </c>
      <c r="H668" s="15">
        <v>905.38</v>
      </c>
      <c r="I668" s="15">
        <v>995.23</v>
      </c>
      <c r="J668" s="15">
        <v>1142.43</v>
      </c>
      <c r="K668" s="15">
        <v>1226.58</v>
      </c>
      <c r="L668" s="15">
        <v>1252.14</v>
      </c>
      <c r="M668" s="15">
        <v>1240.71</v>
      </c>
      <c r="N668" s="15">
        <v>1227.83</v>
      </c>
      <c r="O668" s="15">
        <v>1247.76</v>
      </c>
      <c r="P668" s="15">
        <v>1270.99</v>
      </c>
      <c r="Q668" s="15">
        <v>1270.8</v>
      </c>
      <c r="R668" s="15">
        <v>1257.14</v>
      </c>
      <c r="S668" s="15">
        <v>1256.9</v>
      </c>
      <c r="T668" s="15">
        <v>1237.32</v>
      </c>
      <c r="U668" s="15">
        <v>1253.55</v>
      </c>
      <c r="V668" s="15">
        <v>1252.24</v>
      </c>
      <c r="W668" s="15">
        <v>1263.35</v>
      </c>
      <c r="X668" s="15">
        <v>1242.52</v>
      </c>
      <c r="Y668" s="15">
        <v>1047.05</v>
      </c>
    </row>
    <row r="669" spans="1:25" ht="15.75">
      <c r="A669" s="10">
        <v>41144</v>
      </c>
      <c r="B669" s="15">
        <v>958.51</v>
      </c>
      <c r="C669" s="15">
        <v>898.24</v>
      </c>
      <c r="D669" s="15">
        <v>896.97</v>
      </c>
      <c r="E669" s="15">
        <v>879.35</v>
      </c>
      <c r="F669" s="15">
        <v>870.26</v>
      </c>
      <c r="G669" s="15">
        <v>914.05</v>
      </c>
      <c r="H669" s="15">
        <v>907.16</v>
      </c>
      <c r="I669" s="15">
        <v>1006.45</v>
      </c>
      <c r="J669" s="15">
        <v>1179.27</v>
      </c>
      <c r="K669" s="15">
        <v>1284.37</v>
      </c>
      <c r="L669" s="15">
        <v>1307.85</v>
      </c>
      <c r="M669" s="15">
        <v>1308.26</v>
      </c>
      <c r="N669" s="15">
        <v>1296.21</v>
      </c>
      <c r="O669" s="15">
        <v>1307.7</v>
      </c>
      <c r="P669" s="15">
        <v>1316.51</v>
      </c>
      <c r="Q669" s="15">
        <v>1299.57</v>
      </c>
      <c r="R669" s="15">
        <v>1282.34</v>
      </c>
      <c r="S669" s="15">
        <v>1268.29</v>
      </c>
      <c r="T669" s="15">
        <v>1243.13</v>
      </c>
      <c r="U669" s="15">
        <v>1239.64</v>
      </c>
      <c r="V669" s="15">
        <v>1276.27</v>
      </c>
      <c r="W669" s="15">
        <v>1299.07</v>
      </c>
      <c r="X669" s="15">
        <v>1216.08</v>
      </c>
      <c r="Y669" s="15">
        <v>1053.4</v>
      </c>
    </row>
    <row r="670" spans="1:25" ht="15.75">
      <c r="A670" s="10">
        <v>41145</v>
      </c>
      <c r="B670" s="15">
        <v>972.35</v>
      </c>
      <c r="C670" s="15">
        <v>935.79</v>
      </c>
      <c r="D670" s="15">
        <v>922.76</v>
      </c>
      <c r="E670" s="15">
        <v>910.74</v>
      </c>
      <c r="F670" s="15">
        <v>911.96</v>
      </c>
      <c r="G670" s="15">
        <v>933.16</v>
      </c>
      <c r="H670" s="15">
        <v>953.45</v>
      </c>
      <c r="I670" s="15">
        <v>1020.11</v>
      </c>
      <c r="J670" s="15">
        <v>1212.39</v>
      </c>
      <c r="K670" s="15">
        <v>1309.51</v>
      </c>
      <c r="L670" s="15">
        <v>1326.27</v>
      </c>
      <c r="M670" s="15">
        <v>1320.78</v>
      </c>
      <c r="N670" s="15">
        <v>1307.42</v>
      </c>
      <c r="O670" s="15">
        <v>1317.44</v>
      </c>
      <c r="P670" s="15">
        <v>1331.12</v>
      </c>
      <c r="Q670" s="15">
        <v>1312.68</v>
      </c>
      <c r="R670" s="15">
        <v>1298.5</v>
      </c>
      <c r="S670" s="15">
        <v>1280.89</v>
      </c>
      <c r="T670" s="15">
        <v>1257.14</v>
      </c>
      <c r="U670" s="15">
        <v>1258.86</v>
      </c>
      <c r="V670" s="15">
        <v>1306.53</v>
      </c>
      <c r="W670" s="15">
        <v>1326.91</v>
      </c>
      <c r="X670" s="15">
        <v>1245.61</v>
      </c>
      <c r="Y670" s="15">
        <v>1107.69</v>
      </c>
    </row>
    <row r="671" spans="1:25" ht="15.75">
      <c r="A671" s="10">
        <v>41146</v>
      </c>
      <c r="B671" s="15">
        <v>1097.19</v>
      </c>
      <c r="C671" s="15">
        <v>1039.49</v>
      </c>
      <c r="D671" s="15">
        <v>966.08</v>
      </c>
      <c r="E671" s="15">
        <v>960.31</v>
      </c>
      <c r="F671" s="15">
        <v>945.62</v>
      </c>
      <c r="G671" s="15">
        <v>960.99</v>
      </c>
      <c r="H671" s="15">
        <v>942.97</v>
      </c>
      <c r="I671" s="15">
        <v>959.5</v>
      </c>
      <c r="J671" s="15">
        <v>1128.58</v>
      </c>
      <c r="K671" s="15">
        <v>1243.26</v>
      </c>
      <c r="L671" s="15">
        <v>1266.37</v>
      </c>
      <c r="M671" s="15">
        <v>1267.73</v>
      </c>
      <c r="N671" s="15">
        <v>1266.97</v>
      </c>
      <c r="O671" s="15">
        <v>1267.59</v>
      </c>
      <c r="P671" s="15">
        <v>1276.91</v>
      </c>
      <c r="Q671" s="15">
        <v>1275.6</v>
      </c>
      <c r="R671" s="15">
        <v>1270.39</v>
      </c>
      <c r="S671" s="15">
        <v>1254.25</v>
      </c>
      <c r="T671" s="15">
        <v>1258.4</v>
      </c>
      <c r="U671" s="15">
        <v>1253.85</v>
      </c>
      <c r="V671" s="15">
        <v>1269.72</v>
      </c>
      <c r="W671" s="15">
        <v>1270.29</v>
      </c>
      <c r="X671" s="15">
        <v>1242.49</v>
      </c>
      <c r="Y671" s="15">
        <v>1145.86</v>
      </c>
    </row>
    <row r="672" spans="1:25" ht="15.75">
      <c r="A672" s="10">
        <v>41147</v>
      </c>
      <c r="B672" s="15">
        <v>1047.19</v>
      </c>
      <c r="C672" s="15">
        <v>988.02</v>
      </c>
      <c r="D672" s="15">
        <v>962.75</v>
      </c>
      <c r="E672" s="15">
        <v>942.62</v>
      </c>
      <c r="F672" s="15">
        <v>936.61</v>
      </c>
      <c r="G672" s="15">
        <v>935.27</v>
      </c>
      <c r="H672" s="15">
        <v>918.7</v>
      </c>
      <c r="I672" s="15">
        <v>876.65</v>
      </c>
      <c r="J672" s="15">
        <v>963.29</v>
      </c>
      <c r="K672" s="15">
        <v>1032.26</v>
      </c>
      <c r="L672" s="15">
        <v>1081.84</v>
      </c>
      <c r="M672" s="15">
        <v>1092.69</v>
      </c>
      <c r="N672" s="15">
        <v>1095.78</v>
      </c>
      <c r="O672" s="15">
        <v>1097.4</v>
      </c>
      <c r="P672" s="15">
        <v>1136.96</v>
      </c>
      <c r="Q672" s="15">
        <v>1140.12</v>
      </c>
      <c r="R672" s="15">
        <v>1149.11</v>
      </c>
      <c r="S672" s="15">
        <v>1146.69</v>
      </c>
      <c r="T672" s="15">
        <v>1148.04</v>
      </c>
      <c r="U672" s="15">
        <v>1151.04</v>
      </c>
      <c r="V672" s="15">
        <v>1186.71</v>
      </c>
      <c r="W672" s="15">
        <v>1225.92</v>
      </c>
      <c r="X672" s="15">
        <v>1194.48</v>
      </c>
      <c r="Y672" s="15">
        <v>1087.21</v>
      </c>
    </row>
    <row r="673" spans="1:25" ht="15.75">
      <c r="A673" s="10">
        <v>41148</v>
      </c>
      <c r="B673" s="15">
        <v>991.22</v>
      </c>
      <c r="C673" s="15">
        <v>964.35</v>
      </c>
      <c r="D673" s="15">
        <v>940.56</v>
      </c>
      <c r="E673" s="15">
        <v>926.5</v>
      </c>
      <c r="F673" s="15">
        <v>914.06</v>
      </c>
      <c r="G673" s="15">
        <v>925.72</v>
      </c>
      <c r="H673" s="15">
        <v>980.97</v>
      </c>
      <c r="I673" s="15">
        <v>1006.98</v>
      </c>
      <c r="J673" s="15">
        <v>1251.65</v>
      </c>
      <c r="K673" s="15">
        <v>1311.4</v>
      </c>
      <c r="L673" s="15">
        <v>1324.56</v>
      </c>
      <c r="M673" s="15">
        <v>1321.86</v>
      </c>
      <c r="N673" s="15">
        <v>1313.49</v>
      </c>
      <c r="O673" s="15">
        <v>1327.71</v>
      </c>
      <c r="P673" s="15">
        <v>1319.96</v>
      </c>
      <c r="Q673" s="15">
        <v>1312.98</v>
      </c>
      <c r="R673" s="15">
        <v>1302.32</v>
      </c>
      <c r="S673" s="15">
        <v>1307.6</v>
      </c>
      <c r="T673" s="15">
        <v>1267.38</v>
      </c>
      <c r="U673" s="15">
        <v>1262.76</v>
      </c>
      <c r="V673" s="15">
        <v>1308.56</v>
      </c>
      <c r="W673" s="15">
        <v>1323.02</v>
      </c>
      <c r="X673" s="15">
        <v>1248.1</v>
      </c>
      <c r="Y673" s="15">
        <v>1133.19</v>
      </c>
    </row>
    <row r="674" spans="1:25" ht="15.75">
      <c r="A674" s="10">
        <v>41149</v>
      </c>
      <c r="B674" s="15">
        <v>1009.48</v>
      </c>
      <c r="C674" s="15">
        <v>931.62</v>
      </c>
      <c r="D674" s="15">
        <v>904.02</v>
      </c>
      <c r="E674" s="15">
        <v>885.55</v>
      </c>
      <c r="F674" s="15">
        <v>886.48</v>
      </c>
      <c r="G674" s="15">
        <v>933.79</v>
      </c>
      <c r="H674" s="15">
        <v>969.98</v>
      </c>
      <c r="I674" s="15">
        <v>1005.44</v>
      </c>
      <c r="J674" s="15">
        <v>1195.59</v>
      </c>
      <c r="K674" s="15">
        <v>1291.27</v>
      </c>
      <c r="L674" s="15">
        <v>1316.74</v>
      </c>
      <c r="M674" s="15">
        <v>1055.87</v>
      </c>
      <c r="N674" s="15">
        <v>998.14</v>
      </c>
      <c r="O674" s="15">
        <v>1017.63</v>
      </c>
      <c r="P674" s="15">
        <v>1058.5</v>
      </c>
      <c r="Q674" s="15">
        <v>1022.19</v>
      </c>
      <c r="R674" s="15">
        <v>948.44</v>
      </c>
      <c r="S674" s="15">
        <v>911.27</v>
      </c>
      <c r="T674" s="15">
        <v>1250.29</v>
      </c>
      <c r="U674" s="15">
        <v>1230.01</v>
      </c>
      <c r="V674" s="15">
        <v>1271.82</v>
      </c>
      <c r="W674" s="15">
        <v>1305.94</v>
      </c>
      <c r="X674" s="15">
        <v>1224.45</v>
      </c>
      <c r="Y674" s="15">
        <v>1118.51</v>
      </c>
    </row>
    <row r="675" spans="1:25" ht="15.75">
      <c r="A675" s="10">
        <v>41150</v>
      </c>
      <c r="B675" s="15">
        <v>974.65</v>
      </c>
      <c r="C675" s="15">
        <v>927.17</v>
      </c>
      <c r="D675" s="15">
        <v>864.82</v>
      </c>
      <c r="E675" s="15">
        <v>847.1</v>
      </c>
      <c r="F675" s="15">
        <v>861.76</v>
      </c>
      <c r="G675" s="15">
        <v>879.91</v>
      </c>
      <c r="H675" s="15">
        <v>938.41</v>
      </c>
      <c r="I675" s="15">
        <v>952.71</v>
      </c>
      <c r="J675" s="15">
        <v>1188.72</v>
      </c>
      <c r="K675" s="15">
        <v>1259.91</v>
      </c>
      <c r="L675" s="15">
        <v>1271.3</v>
      </c>
      <c r="M675" s="15">
        <v>1264.95</v>
      </c>
      <c r="N675" s="15">
        <v>1253.88</v>
      </c>
      <c r="O675" s="15">
        <v>1266.43</v>
      </c>
      <c r="P675" s="15">
        <v>1282.53</v>
      </c>
      <c r="Q675" s="15">
        <v>1266.46</v>
      </c>
      <c r="R675" s="15">
        <v>1259.49</v>
      </c>
      <c r="S675" s="15">
        <v>1252.5</v>
      </c>
      <c r="T675" s="15">
        <v>1247.29</v>
      </c>
      <c r="U675" s="15">
        <v>1238.14</v>
      </c>
      <c r="V675" s="15">
        <v>1261.1</v>
      </c>
      <c r="W675" s="15">
        <v>1273.69</v>
      </c>
      <c r="X675" s="15">
        <v>1204.12</v>
      </c>
      <c r="Y675" s="15">
        <v>1045.39</v>
      </c>
    </row>
    <row r="676" spans="1:25" ht="15.75">
      <c r="A676" s="10">
        <v>41151</v>
      </c>
      <c r="B676" s="15">
        <v>932.64</v>
      </c>
      <c r="C676" s="15">
        <v>859.94</v>
      </c>
      <c r="D676" s="15">
        <v>869.19</v>
      </c>
      <c r="E676" s="15">
        <v>833.25</v>
      </c>
      <c r="F676" s="15">
        <v>849.06</v>
      </c>
      <c r="G676" s="15">
        <v>849.97</v>
      </c>
      <c r="H676" s="15">
        <v>890.28</v>
      </c>
      <c r="I676" s="15">
        <v>914.68</v>
      </c>
      <c r="J676" s="15">
        <v>1153.87</v>
      </c>
      <c r="K676" s="15">
        <v>1250.31</v>
      </c>
      <c r="L676" s="15">
        <v>1264.41</v>
      </c>
      <c r="M676" s="15">
        <v>1260.41</v>
      </c>
      <c r="N676" s="15">
        <v>1254.26</v>
      </c>
      <c r="O676" s="15">
        <v>1271.46</v>
      </c>
      <c r="P676" s="15">
        <v>1288.19</v>
      </c>
      <c r="Q676" s="15">
        <v>1267.46</v>
      </c>
      <c r="R676" s="15">
        <v>1257.08</v>
      </c>
      <c r="S676" s="15">
        <v>1245.72</v>
      </c>
      <c r="T676" s="15">
        <v>1255.47</v>
      </c>
      <c r="U676" s="15">
        <v>1257.63</v>
      </c>
      <c r="V676" s="15">
        <v>1274.98</v>
      </c>
      <c r="W676" s="15">
        <v>1282.82</v>
      </c>
      <c r="X676" s="15">
        <v>1209.53</v>
      </c>
      <c r="Y676" s="15">
        <v>1018.79</v>
      </c>
    </row>
    <row r="677" spans="1:25" ht="15.75">
      <c r="A677" s="10">
        <v>41152</v>
      </c>
      <c r="B677" s="15">
        <v>901.83</v>
      </c>
      <c r="C677" s="15">
        <v>847.09</v>
      </c>
      <c r="D677" s="15">
        <v>825.82</v>
      </c>
      <c r="E677" s="15">
        <v>795.22</v>
      </c>
      <c r="F677" s="15">
        <v>786.99</v>
      </c>
      <c r="G677" s="15">
        <v>849.77</v>
      </c>
      <c r="H677" s="15">
        <v>874.86</v>
      </c>
      <c r="I677" s="15">
        <v>914.46</v>
      </c>
      <c r="J677" s="15">
        <v>1121.18</v>
      </c>
      <c r="K677" s="15">
        <v>1236.29</v>
      </c>
      <c r="L677" s="15">
        <v>1245.45</v>
      </c>
      <c r="M677" s="15">
        <v>1243.52</v>
      </c>
      <c r="N677" s="15">
        <v>1237.18</v>
      </c>
      <c r="O677" s="15">
        <v>1245.19</v>
      </c>
      <c r="P677" s="15">
        <v>1261.96</v>
      </c>
      <c r="Q677" s="15">
        <v>1244.52</v>
      </c>
      <c r="R677" s="15">
        <v>1242.05</v>
      </c>
      <c r="S677" s="15">
        <v>1229.73</v>
      </c>
      <c r="T677" s="15">
        <v>1225.72</v>
      </c>
      <c r="U677" s="15">
        <v>1211.04</v>
      </c>
      <c r="V677" s="15">
        <v>1249.03</v>
      </c>
      <c r="W677" s="15">
        <v>1259.98</v>
      </c>
      <c r="X677" s="15">
        <v>1122.69</v>
      </c>
      <c r="Y677" s="15">
        <v>986.3</v>
      </c>
    </row>
    <row r="678" spans="1:25" ht="12.75">
      <c r="A678" s="11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</row>
    <row r="679" spans="1:25" ht="15.75" customHeight="1">
      <c r="A679" s="72" t="s">
        <v>13</v>
      </c>
      <c r="B679" s="72" t="s">
        <v>48</v>
      </c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</row>
    <row r="680" spans="1:25" ht="40.5" customHeight="1">
      <c r="A680" s="72"/>
      <c r="B680" s="6" t="s">
        <v>14</v>
      </c>
      <c r="C680" s="6" t="s">
        <v>15</v>
      </c>
      <c r="D680" s="6" t="s">
        <v>16</v>
      </c>
      <c r="E680" s="6" t="s">
        <v>17</v>
      </c>
      <c r="F680" s="6" t="s">
        <v>18</v>
      </c>
      <c r="G680" s="6" t="s">
        <v>19</v>
      </c>
      <c r="H680" s="6" t="s">
        <v>20</v>
      </c>
      <c r="I680" s="6" t="s">
        <v>21</v>
      </c>
      <c r="J680" s="6" t="s">
        <v>22</v>
      </c>
      <c r="K680" s="6" t="s">
        <v>23</v>
      </c>
      <c r="L680" s="6" t="s">
        <v>24</v>
      </c>
      <c r="M680" s="6" t="s">
        <v>25</v>
      </c>
      <c r="N680" s="6" t="s">
        <v>26</v>
      </c>
      <c r="O680" s="6" t="s">
        <v>27</v>
      </c>
      <c r="P680" s="6" t="s">
        <v>28</v>
      </c>
      <c r="Q680" s="6" t="s">
        <v>29</v>
      </c>
      <c r="R680" s="6" t="s">
        <v>30</v>
      </c>
      <c r="S680" s="6" t="s">
        <v>31</v>
      </c>
      <c r="T680" s="6" t="s">
        <v>32</v>
      </c>
      <c r="U680" s="6" t="s">
        <v>33</v>
      </c>
      <c r="V680" s="6" t="s">
        <v>34</v>
      </c>
      <c r="W680" s="6" t="s">
        <v>35</v>
      </c>
      <c r="X680" s="6" t="s">
        <v>36</v>
      </c>
      <c r="Y680" s="6" t="s">
        <v>37</v>
      </c>
    </row>
    <row r="681" spans="1:25" ht="15.75">
      <c r="A681" s="10">
        <v>41122</v>
      </c>
      <c r="B681" s="15">
        <v>1104.27</v>
      </c>
      <c r="C681" s="15">
        <v>1019.92</v>
      </c>
      <c r="D681" s="15">
        <v>979.2</v>
      </c>
      <c r="E681" s="15">
        <v>935.47</v>
      </c>
      <c r="F681" s="15">
        <v>897.74</v>
      </c>
      <c r="G681" s="15">
        <v>878.25</v>
      </c>
      <c r="H681" s="15">
        <v>943.52</v>
      </c>
      <c r="I681" s="15">
        <v>1035.47</v>
      </c>
      <c r="J681" s="15">
        <v>1213.98</v>
      </c>
      <c r="K681" s="15">
        <v>1329.33</v>
      </c>
      <c r="L681" s="15">
        <v>1392.89</v>
      </c>
      <c r="M681" s="15">
        <v>1401.79</v>
      </c>
      <c r="N681" s="15">
        <v>1378.68</v>
      </c>
      <c r="O681" s="15">
        <v>1415.48</v>
      </c>
      <c r="P681" s="15">
        <v>1471.76</v>
      </c>
      <c r="Q681" s="15">
        <v>1475.13</v>
      </c>
      <c r="R681" s="15">
        <v>1406.67</v>
      </c>
      <c r="S681" s="15">
        <v>1382.81</v>
      </c>
      <c r="T681" s="15">
        <v>1364.24</v>
      </c>
      <c r="U681" s="15">
        <v>1259.13</v>
      </c>
      <c r="V681" s="15">
        <v>1252.33</v>
      </c>
      <c r="W681" s="15">
        <v>1331.47</v>
      </c>
      <c r="X681" s="15">
        <v>1335.93</v>
      </c>
      <c r="Y681" s="15">
        <v>1176.35</v>
      </c>
    </row>
    <row r="682" spans="1:25" ht="15.75">
      <c r="A682" s="10">
        <v>41123</v>
      </c>
      <c r="B682" s="15">
        <v>1093.35</v>
      </c>
      <c r="C682" s="15">
        <v>944.86</v>
      </c>
      <c r="D682" s="15">
        <v>838.97</v>
      </c>
      <c r="E682" s="15">
        <v>818.72</v>
      </c>
      <c r="F682" s="15">
        <v>808.78</v>
      </c>
      <c r="G682" s="15">
        <v>792.19</v>
      </c>
      <c r="H682" s="15">
        <v>815.76</v>
      </c>
      <c r="I682" s="15">
        <v>1046.15</v>
      </c>
      <c r="J682" s="15">
        <v>1271.17</v>
      </c>
      <c r="K682" s="15">
        <v>1380.05</v>
      </c>
      <c r="L682" s="15">
        <v>1469.57</v>
      </c>
      <c r="M682" s="15">
        <v>1452.83</v>
      </c>
      <c r="N682" s="15">
        <v>1453.18</v>
      </c>
      <c r="O682" s="15">
        <v>1472.24</v>
      </c>
      <c r="P682" s="15">
        <v>1487.49</v>
      </c>
      <c r="Q682" s="15">
        <v>1474.38</v>
      </c>
      <c r="R682" s="15">
        <v>1460.61</v>
      </c>
      <c r="S682" s="15">
        <v>1460.96</v>
      </c>
      <c r="T682" s="15">
        <v>1451.84</v>
      </c>
      <c r="U682" s="15">
        <v>1371.49</v>
      </c>
      <c r="V682" s="15">
        <v>1331.11</v>
      </c>
      <c r="W682" s="15">
        <v>1459.54</v>
      </c>
      <c r="X682" s="15">
        <v>1469.88</v>
      </c>
      <c r="Y682" s="15">
        <v>1221.19</v>
      </c>
    </row>
    <row r="683" spans="1:25" ht="15.75">
      <c r="A683" s="10">
        <v>41124</v>
      </c>
      <c r="B683" s="15">
        <v>1141.82</v>
      </c>
      <c r="C683" s="15">
        <v>1032.37</v>
      </c>
      <c r="D683" s="15">
        <v>872.06</v>
      </c>
      <c r="E683" s="15">
        <v>860.16</v>
      </c>
      <c r="F683" s="15">
        <v>852.6</v>
      </c>
      <c r="G683" s="15">
        <v>835</v>
      </c>
      <c r="H683" s="15">
        <v>863.35</v>
      </c>
      <c r="I683" s="15">
        <v>1086.53</v>
      </c>
      <c r="J683" s="15">
        <v>1304.04</v>
      </c>
      <c r="K683" s="15">
        <v>1648.4</v>
      </c>
      <c r="L683" s="15">
        <v>1808.59</v>
      </c>
      <c r="M683" s="15">
        <v>1817.83</v>
      </c>
      <c r="N683" s="15">
        <v>1822.85</v>
      </c>
      <c r="O683" s="15">
        <v>1813.17</v>
      </c>
      <c r="P683" s="15">
        <v>1815.15</v>
      </c>
      <c r="Q683" s="15">
        <v>1817.49</v>
      </c>
      <c r="R683" s="15">
        <v>1816.31</v>
      </c>
      <c r="S683" s="15">
        <v>1852.12</v>
      </c>
      <c r="T683" s="15">
        <v>1847.53</v>
      </c>
      <c r="U683" s="15">
        <v>1551.88</v>
      </c>
      <c r="V683" s="15">
        <v>1404.49</v>
      </c>
      <c r="W683" s="15">
        <v>1537.29</v>
      </c>
      <c r="X683" s="15">
        <v>1511.65</v>
      </c>
      <c r="Y683" s="15">
        <v>1196.79</v>
      </c>
    </row>
    <row r="684" spans="1:25" ht="15.75">
      <c r="A684" s="10">
        <v>41125</v>
      </c>
      <c r="B684" s="15">
        <v>1177.76</v>
      </c>
      <c r="C684" s="15">
        <v>1047.99</v>
      </c>
      <c r="D684" s="15">
        <v>1023.19</v>
      </c>
      <c r="E684" s="15">
        <v>1011.86</v>
      </c>
      <c r="F684" s="15">
        <v>989.06</v>
      </c>
      <c r="G684" s="15">
        <v>922.56</v>
      </c>
      <c r="H684" s="15">
        <v>892.32</v>
      </c>
      <c r="I684" s="15">
        <v>1006.65</v>
      </c>
      <c r="J684" s="15">
        <v>1169.03</v>
      </c>
      <c r="K684" s="15">
        <v>1321.32</v>
      </c>
      <c r="L684" s="15">
        <v>1450.49</v>
      </c>
      <c r="M684" s="15">
        <v>1519.15</v>
      </c>
      <c r="N684" s="15">
        <v>1520.9</v>
      </c>
      <c r="O684" s="15">
        <v>1526.38</v>
      </c>
      <c r="P684" s="15">
        <v>1529.71</v>
      </c>
      <c r="Q684" s="15">
        <v>1531.74</v>
      </c>
      <c r="R684" s="15">
        <v>1500.57</v>
      </c>
      <c r="S684" s="15">
        <v>1493.67</v>
      </c>
      <c r="T684" s="15">
        <v>1483.59</v>
      </c>
      <c r="U684" s="15">
        <v>1395.46</v>
      </c>
      <c r="V684" s="15">
        <v>1346.66</v>
      </c>
      <c r="W684" s="15">
        <v>1447.14</v>
      </c>
      <c r="X684" s="15">
        <v>1453.77</v>
      </c>
      <c r="Y684" s="15">
        <v>1220.42</v>
      </c>
    </row>
    <row r="685" spans="1:25" ht="15.75">
      <c r="A685" s="10">
        <v>41126</v>
      </c>
      <c r="B685" s="15">
        <v>1159.5</v>
      </c>
      <c r="C685" s="15">
        <v>1032.48</v>
      </c>
      <c r="D685" s="15">
        <v>948.63</v>
      </c>
      <c r="E685" s="15">
        <v>929.39</v>
      </c>
      <c r="F685" s="15">
        <v>913.98</v>
      </c>
      <c r="G685" s="15">
        <v>893.77</v>
      </c>
      <c r="H685" s="15">
        <v>844.1</v>
      </c>
      <c r="I685" s="15">
        <v>903.22</v>
      </c>
      <c r="J685" s="15">
        <v>1040</v>
      </c>
      <c r="K685" s="15">
        <v>1165.48</v>
      </c>
      <c r="L685" s="15">
        <v>1246.46</v>
      </c>
      <c r="M685" s="15">
        <v>1286.93</v>
      </c>
      <c r="N685" s="15">
        <v>1292.05</v>
      </c>
      <c r="O685" s="15">
        <v>1296.43</v>
      </c>
      <c r="P685" s="15">
        <v>1301.21</v>
      </c>
      <c r="Q685" s="15">
        <v>1301.43</v>
      </c>
      <c r="R685" s="15">
        <v>1301.17</v>
      </c>
      <c r="S685" s="15">
        <v>1298.21</v>
      </c>
      <c r="T685" s="15">
        <v>1303.11</v>
      </c>
      <c r="U685" s="15">
        <v>1285.95</v>
      </c>
      <c r="V685" s="15">
        <v>1263.15</v>
      </c>
      <c r="W685" s="15">
        <v>1319.4</v>
      </c>
      <c r="X685" s="15">
        <v>1318.5</v>
      </c>
      <c r="Y685" s="15">
        <v>1234.34</v>
      </c>
    </row>
    <row r="686" spans="1:25" ht="15.75">
      <c r="A686" s="10">
        <v>41127</v>
      </c>
      <c r="B686" s="15">
        <v>1130.94</v>
      </c>
      <c r="C686" s="15">
        <v>1014.86</v>
      </c>
      <c r="D686" s="15">
        <v>913.38</v>
      </c>
      <c r="E686" s="15">
        <v>886.27</v>
      </c>
      <c r="F686" s="15">
        <v>851.34</v>
      </c>
      <c r="G686" s="15">
        <v>843.53</v>
      </c>
      <c r="H686" s="15">
        <v>851.49</v>
      </c>
      <c r="I686" s="15">
        <v>1059.56</v>
      </c>
      <c r="J686" s="15">
        <v>1272.71</v>
      </c>
      <c r="K686" s="15">
        <v>1423.56</v>
      </c>
      <c r="L686" s="15">
        <v>1763.89</v>
      </c>
      <c r="M686" s="15">
        <v>1837.86</v>
      </c>
      <c r="N686" s="15">
        <v>1809.12</v>
      </c>
      <c r="O686" s="15">
        <v>1825.35</v>
      </c>
      <c r="P686" s="15">
        <v>2228.35</v>
      </c>
      <c r="Q686" s="15">
        <v>1990.03</v>
      </c>
      <c r="R686" s="15">
        <v>1864.58</v>
      </c>
      <c r="S686" s="15">
        <v>1867.02</v>
      </c>
      <c r="T686" s="15">
        <v>1868.4</v>
      </c>
      <c r="U686" s="15">
        <v>1739.81</v>
      </c>
      <c r="V686" s="15">
        <v>1549.98</v>
      </c>
      <c r="W686" s="15">
        <v>1870.91</v>
      </c>
      <c r="X686" s="15">
        <v>1870.54</v>
      </c>
      <c r="Y686" s="15">
        <v>1224.47</v>
      </c>
    </row>
    <row r="687" spans="1:25" ht="15.75">
      <c r="A687" s="10">
        <v>41128</v>
      </c>
      <c r="B687" s="15">
        <v>1093.6</v>
      </c>
      <c r="C687" s="15">
        <v>973.04</v>
      </c>
      <c r="D687" s="15">
        <v>897.38</v>
      </c>
      <c r="E687" s="15">
        <v>883.38</v>
      </c>
      <c r="F687" s="15">
        <v>849.63</v>
      </c>
      <c r="G687" s="15">
        <v>860.08</v>
      </c>
      <c r="H687" s="15">
        <v>870.51</v>
      </c>
      <c r="I687" s="15">
        <v>1070.73</v>
      </c>
      <c r="J687" s="15">
        <v>1318.39</v>
      </c>
      <c r="K687" s="15">
        <v>1549.09</v>
      </c>
      <c r="L687" s="15">
        <v>1728.44</v>
      </c>
      <c r="M687" s="15">
        <v>1736.45</v>
      </c>
      <c r="N687" s="15">
        <v>1730.55</v>
      </c>
      <c r="O687" s="15">
        <v>1741.6</v>
      </c>
      <c r="P687" s="15">
        <v>1908.46</v>
      </c>
      <c r="Q687" s="15">
        <v>1908.78</v>
      </c>
      <c r="R687" s="15">
        <v>1748.69</v>
      </c>
      <c r="S687" s="15">
        <v>1734.37</v>
      </c>
      <c r="T687" s="15">
        <v>1728.7</v>
      </c>
      <c r="U687" s="15">
        <v>1673.58</v>
      </c>
      <c r="V687" s="15">
        <v>1514.99</v>
      </c>
      <c r="W687" s="15">
        <v>1720.25</v>
      </c>
      <c r="X687" s="15">
        <v>1730.65</v>
      </c>
      <c r="Y687" s="15">
        <v>1228.69</v>
      </c>
    </row>
    <row r="688" spans="1:25" ht="15.75">
      <c r="A688" s="10">
        <v>41129</v>
      </c>
      <c r="B688" s="15">
        <v>1048.04</v>
      </c>
      <c r="C688" s="15">
        <v>893.37</v>
      </c>
      <c r="D688" s="15">
        <v>859.83</v>
      </c>
      <c r="E688" s="15">
        <v>839.99</v>
      </c>
      <c r="F688" s="15">
        <v>833.51</v>
      </c>
      <c r="G688" s="15">
        <v>833.07</v>
      </c>
      <c r="H688" s="15">
        <v>841.59</v>
      </c>
      <c r="I688" s="15">
        <v>1029.8</v>
      </c>
      <c r="J688" s="15">
        <v>1241.39</v>
      </c>
      <c r="K688" s="15">
        <v>1375.03</v>
      </c>
      <c r="L688" s="15">
        <v>1484.65</v>
      </c>
      <c r="M688" s="15">
        <v>1492.12</v>
      </c>
      <c r="N688" s="15">
        <v>1482.12</v>
      </c>
      <c r="O688" s="15">
        <v>1537.24</v>
      </c>
      <c r="P688" s="15">
        <v>1627.05</v>
      </c>
      <c r="Q688" s="15">
        <v>1568.31</v>
      </c>
      <c r="R688" s="15">
        <v>1494.27</v>
      </c>
      <c r="S688" s="15">
        <v>1484.65</v>
      </c>
      <c r="T688" s="15">
        <v>1412.68</v>
      </c>
      <c r="U688" s="15">
        <v>1345.52</v>
      </c>
      <c r="V688" s="15">
        <v>1353.51</v>
      </c>
      <c r="W688" s="15">
        <v>1537.98</v>
      </c>
      <c r="X688" s="15">
        <v>1499.85</v>
      </c>
      <c r="Y688" s="15">
        <v>1221.15</v>
      </c>
    </row>
    <row r="689" spans="1:25" ht="15.75">
      <c r="A689" s="10">
        <v>41130</v>
      </c>
      <c r="B689" s="15">
        <v>1049.15</v>
      </c>
      <c r="C689" s="15">
        <v>907.82</v>
      </c>
      <c r="D689" s="15">
        <v>838.21</v>
      </c>
      <c r="E689" s="15">
        <v>817.14</v>
      </c>
      <c r="F689" s="15">
        <v>806.38</v>
      </c>
      <c r="G689" s="15">
        <v>811.27</v>
      </c>
      <c r="H689" s="15">
        <v>876.1</v>
      </c>
      <c r="I689" s="15">
        <v>1025.21</v>
      </c>
      <c r="J689" s="15">
        <v>1270.94</v>
      </c>
      <c r="K689" s="15">
        <v>1447.35</v>
      </c>
      <c r="L689" s="15">
        <v>1440.97</v>
      </c>
      <c r="M689" s="15">
        <v>1406.65</v>
      </c>
      <c r="N689" s="15">
        <v>1411.2</v>
      </c>
      <c r="O689" s="15">
        <v>1449.69</v>
      </c>
      <c r="P689" s="15">
        <v>1532.29</v>
      </c>
      <c r="Q689" s="15">
        <v>1473.43</v>
      </c>
      <c r="R689" s="15">
        <v>1451.96</v>
      </c>
      <c r="S689" s="15">
        <v>1457.56</v>
      </c>
      <c r="T689" s="15">
        <v>1492</v>
      </c>
      <c r="U689" s="15">
        <v>1443.87</v>
      </c>
      <c r="V689" s="15">
        <v>1398.34</v>
      </c>
      <c r="W689" s="15">
        <v>1481.13</v>
      </c>
      <c r="X689" s="15">
        <v>1434.76</v>
      </c>
      <c r="Y689" s="15">
        <v>1244.28</v>
      </c>
    </row>
    <row r="690" spans="1:25" ht="15.75">
      <c r="A690" s="10">
        <v>41131</v>
      </c>
      <c r="B690" s="15">
        <v>1099.98</v>
      </c>
      <c r="C690" s="15">
        <v>1013.99</v>
      </c>
      <c r="D690" s="15">
        <v>930.65</v>
      </c>
      <c r="E690" s="15">
        <v>897.87</v>
      </c>
      <c r="F690" s="15">
        <v>893.49</v>
      </c>
      <c r="G690" s="15">
        <v>914.22</v>
      </c>
      <c r="H690" s="15">
        <v>1028.67</v>
      </c>
      <c r="I690" s="15">
        <v>1087.75</v>
      </c>
      <c r="J690" s="15">
        <v>1280.39</v>
      </c>
      <c r="K690" s="15">
        <v>1336.91</v>
      </c>
      <c r="L690" s="15">
        <v>1373.7</v>
      </c>
      <c r="M690" s="15">
        <v>1365.33</v>
      </c>
      <c r="N690" s="15">
        <v>1360.09</v>
      </c>
      <c r="O690" s="15">
        <v>1379.89</v>
      </c>
      <c r="P690" s="15">
        <v>1350.28</v>
      </c>
      <c r="Q690" s="15">
        <v>1586.04</v>
      </c>
      <c r="R690" s="15">
        <v>1604.81</v>
      </c>
      <c r="S690" s="15">
        <v>1533.47</v>
      </c>
      <c r="T690" s="15">
        <v>1437.26</v>
      </c>
      <c r="U690" s="15">
        <v>1417.84</v>
      </c>
      <c r="V690" s="15">
        <v>1420.72</v>
      </c>
      <c r="W690" s="15">
        <v>1518.48</v>
      </c>
      <c r="X690" s="15">
        <v>1462.69</v>
      </c>
      <c r="Y690" s="15">
        <v>1291.11</v>
      </c>
    </row>
    <row r="691" spans="1:25" ht="15.75">
      <c r="A691" s="10">
        <v>41132</v>
      </c>
      <c r="B691" s="15">
        <v>1212.79</v>
      </c>
      <c r="C691" s="15">
        <v>1095.41</v>
      </c>
      <c r="D691" s="15">
        <v>1066.74</v>
      </c>
      <c r="E691" s="15">
        <v>1036.04</v>
      </c>
      <c r="F691" s="15">
        <v>1014.07</v>
      </c>
      <c r="G691" s="15">
        <v>1019.94</v>
      </c>
      <c r="H691" s="15">
        <v>1008.83</v>
      </c>
      <c r="I691" s="15">
        <v>1076.36</v>
      </c>
      <c r="J691" s="15">
        <v>1173.46</v>
      </c>
      <c r="K691" s="15">
        <v>1293.7</v>
      </c>
      <c r="L691" s="15">
        <v>1376.89</v>
      </c>
      <c r="M691" s="15">
        <v>1409.59</v>
      </c>
      <c r="N691" s="15">
        <v>1407.67</v>
      </c>
      <c r="O691" s="15">
        <v>1409.76</v>
      </c>
      <c r="P691" s="15">
        <v>1424.95</v>
      </c>
      <c r="Q691" s="15">
        <v>1413.85</v>
      </c>
      <c r="R691" s="15">
        <v>1405.41</v>
      </c>
      <c r="S691" s="15">
        <v>1370.06</v>
      </c>
      <c r="T691" s="15">
        <v>1360.57</v>
      </c>
      <c r="U691" s="15">
        <v>1301.44</v>
      </c>
      <c r="V691" s="15">
        <v>1298.28</v>
      </c>
      <c r="W691" s="15">
        <v>1370.27</v>
      </c>
      <c r="X691" s="15">
        <v>1338.92</v>
      </c>
      <c r="Y691" s="15">
        <v>1251.29</v>
      </c>
    </row>
    <row r="692" spans="1:25" ht="15.75">
      <c r="A692" s="10">
        <v>41133</v>
      </c>
      <c r="B692" s="15">
        <v>1203.23</v>
      </c>
      <c r="C692" s="15">
        <v>1101.92</v>
      </c>
      <c r="D692" s="15">
        <v>1073.11</v>
      </c>
      <c r="E692" s="15">
        <v>999.97</v>
      </c>
      <c r="F692" s="15">
        <v>987.67</v>
      </c>
      <c r="G692" s="15">
        <v>962.77</v>
      </c>
      <c r="H692" s="15">
        <v>933.6</v>
      </c>
      <c r="I692" s="15">
        <v>951.2</v>
      </c>
      <c r="J692" s="15">
        <v>1110.11</v>
      </c>
      <c r="K692" s="15">
        <v>1205.88</v>
      </c>
      <c r="L692" s="15">
        <v>1256.35</v>
      </c>
      <c r="M692" s="15">
        <v>1279.63</v>
      </c>
      <c r="N692" s="15">
        <v>1288.91</v>
      </c>
      <c r="O692" s="15">
        <v>1301.19</v>
      </c>
      <c r="P692" s="15">
        <v>1318.67</v>
      </c>
      <c r="Q692" s="15">
        <v>1318.39</v>
      </c>
      <c r="R692" s="15">
        <v>1317.1</v>
      </c>
      <c r="S692" s="15">
        <v>1308.77</v>
      </c>
      <c r="T692" s="15">
        <v>1302.85</v>
      </c>
      <c r="U692" s="15">
        <v>1304.3</v>
      </c>
      <c r="V692" s="15">
        <v>1304.72</v>
      </c>
      <c r="W692" s="15">
        <v>1357.19</v>
      </c>
      <c r="X692" s="15">
        <v>1315.39</v>
      </c>
      <c r="Y692" s="15">
        <v>1240.17</v>
      </c>
    </row>
    <row r="693" spans="1:25" ht="15.75">
      <c r="A693" s="10">
        <v>41134</v>
      </c>
      <c r="B693" s="15">
        <v>1127.14</v>
      </c>
      <c r="C693" s="15">
        <v>1024.59</v>
      </c>
      <c r="D693" s="15">
        <v>986.13</v>
      </c>
      <c r="E693" s="15">
        <v>956.59</v>
      </c>
      <c r="F693" s="15">
        <v>937.79</v>
      </c>
      <c r="G693" s="15">
        <v>944.05</v>
      </c>
      <c r="H693" s="15">
        <v>963.54</v>
      </c>
      <c r="I693" s="15">
        <v>1106.42</v>
      </c>
      <c r="J693" s="15">
        <v>1240.68</v>
      </c>
      <c r="K693" s="15">
        <v>1306.53</v>
      </c>
      <c r="L693" s="15">
        <v>1380.9</v>
      </c>
      <c r="M693" s="15">
        <v>1383.97</v>
      </c>
      <c r="N693" s="15">
        <v>1377.75</v>
      </c>
      <c r="O693" s="15">
        <v>1402.36</v>
      </c>
      <c r="P693" s="15">
        <v>1459.57</v>
      </c>
      <c r="Q693" s="15">
        <v>1437.1</v>
      </c>
      <c r="R693" s="15">
        <v>1387.21</v>
      </c>
      <c r="S693" s="15">
        <v>1361.69</v>
      </c>
      <c r="T693" s="15">
        <v>1293.63</v>
      </c>
      <c r="U693" s="15">
        <v>1260.95</v>
      </c>
      <c r="V693" s="15">
        <v>1260.02</v>
      </c>
      <c r="W693" s="15">
        <v>1329.62</v>
      </c>
      <c r="X693" s="15">
        <v>1285.88</v>
      </c>
      <c r="Y693" s="15">
        <v>1236.34</v>
      </c>
    </row>
    <row r="694" spans="1:25" ht="15.75">
      <c r="A694" s="10">
        <v>41135</v>
      </c>
      <c r="B694" s="15">
        <v>1073.05</v>
      </c>
      <c r="C694" s="15">
        <v>951.47</v>
      </c>
      <c r="D694" s="15">
        <v>916.04</v>
      </c>
      <c r="E694" s="15">
        <v>880.38</v>
      </c>
      <c r="F694" s="15">
        <v>881.99</v>
      </c>
      <c r="G694" s="15">
        <v>897.9</v>
      </c>
      <c r="H694" s="15">
        <v>960.46</v>
      </c>
      <c r="I694" s="15">
        <v>1102.74</v>
      </c>
      <c r="J694" s="15">
        <v>1235.99</v>
      </c>
      <c r="K694" s="15">
        <v>1298.68</v>
      </c>
      <c r="L694" s="15">
        <v>1338.4</v>
      </c>
      <c r="M694" s="15">
        <v>1342.96</v>
      </c>
      <c r="N694" s="15">
        <v>1337.93</v>
      </c>
      <c r="O694" s="15">
        <v>1378.07</v>
      </c>
      <c r="P694" s="15">
        <v>1409.26</v>
      </c>
      <c r="Q694" s="15">
        <v>1384.39</v>
      </c>
      <c r="R694" s="15">
        <v>1340.69</v>
      </c>
      <c r="S694" s="15">
        <v>1309.59</v>
      </c>
      <c r="T694" s="15">
        <v>1283.99</v>
      </c>
      <c r="U694" s="15">
        <v>1260.57</v>
      </c>
      <c r="V694" s="15">
        <v>1256.69</v>
      </c>
      <c r="W694" s="15">
        <v>1304.11</v>
      </c>
      <c r="X694" s="15">
        <v>1274.11</v>
      </c>
      <c r="Y694" s="15">
        <v>1196.13</v>
      </c>
    </row>
    <row r="695" spans="1:25" ht="15.75">
      <c r="A695" s="10">
        <v>41136</v>
      </c>
      <c r="B695" s="15">
        <v>1069.62</v>
      </c>
      <c r="C695" s="15">
        <v>923.22</v>
      </c>
      <c r="D695" s="15">
        <v>864.78</v>
      </c>
      <c r="E695" s="15">
        <v>841.05</v>
      </c>
      <c r="F695" s="15">
        <v>823.97</v>
      </c>
      <c r="G695" s="15">
        <v>867.33</v>
      </c>
      <c r="H695" s="15">
        <v>872.31</v>
      </c>
      <c r="I695" s="15">
        <v>1070.1</v>
      </c>
      <c r="J695" s="15">
        <v>1217.05</v>
      </c>
      <c r="K695" s="15">
        <v>1256.45</v>
      </c>
      <c r="L695" s="15">
        <v>1269.18</v>
      </c>
      <c r="M695" s="15">
        <v>1270.09</v>
      </c>
      <c r="N695" s="15">
        <v>1262.53</v>
      </c>
      <c r="O695" s="15">
        <v>1283.21</v>
      </c>
      <c r="P695" s="15">
        <v>1303.17</v>
      </c>
      <c r="Q695" s="15">
        <v>1291.33</v>
      </c>
      <c r="R695" s="15">
        <v>1268.48</v>
      </c>
      <c r="S695" s="15">
        <v>1254.45</v>
      </c>
      <c r="T695" s="15">
        <v>1248.68</v>
      </c>
      <c r="U695" s="15">
        <v>1242.94</v>
      </c>
      <c r="V695" s="15">
        <v>1246.33</v>
      </c>
      <c r="W695" s="15">
        <v>1274.56</v>
      </c>
      <c r="X695" s="15">
        <v>1271.6</v>
      </c>
      <c r="Y695" s="15">
        <v>1204.09</v>
      </c>
    </row>
    <row r="696" spans="1:25" ht="15.75">
      <c r="A696" s="10">
        <v>41137</v>
      </c>
      <c r="B696" s="15">
        <v>1052.42</v>
      </c>
      <c r="C696" s="15">
        <v>901.47</v>
      </c>
      <c r="D696" s="15">
        <v>858.65</v>
      </c>
      <c r="E696" s="15">
        <v>830.01</v>
      </c>
      <c r="F696" s="15">
        <v>999.39</v>
      </c>
      <c r="G696" s="15">
        <v>872.58</v>
      </c>
      <c r="H696" s="15">
        <v>870.1</v>
      </c>
      <c r="I696" s="15">
        <v>1040.7</v>
      </c>
      <c r="J696" s="15">
        <v>1204.11</v>
      </c>
      <c r="K696" s="15">
        <v>1244.44</v>
      </c>
      <c r="L696" s="15">
        <v>1263.12</v>
      </c>
      <c r="M696" s="15">
        <v>1265</v>
      </c>
      <c r="N696" s="15">
        <v>1255.98</v>
      </c>
      <c r="O696" s="15">
        <v>1272.27</v>
      </c>
      <c r="P696" s="15">
        <v>1300.83</v>
      </c>
      <c r="Q696" s="15">
        <v>1291.66</v>
      </c>
      <c r="R696" s="15">
        <v>1265.72</v>
      </c>
      <c r="S696" s="15">
        <v>1245.81</v>
      </c>
      <c r="T696" s="15">
        <v>1234.05</v>
      </c>
      <c r="U696" s="15">
        <v>1227.96</v>
      </c>
      <c r="V696" s="15">
        <v>1222.34</v>
      </c>
      <c r="W696" s="15">
        <v>1245.66</v>
      </c>
      <c r="X696" s="15">
        <v>1231</v>
      </c>
      <c r="Y696" s="15">
        <v>1153.27</v>
      </c>
    </row>
    <row r="697" spans="1:25" ht="15.75">
      <c r="A697" s="10">
        <v>41138</v>
      </c>
      <c r="B697" s="15">
        <v>1032.91</v>
      </c>
      <c r="C697" s="15">
        <v>954.31</v>
      </c>
      <c r="D697" s="15">
        <v>846.72</v>
      </c>
      <c r="E697" s="15">
        <v>826.71</v>
      </c>
      <c r="F697" s="15">
        <v>835.83</v>
      </c>
      <c r="G697" s="15">
        <v>923.51</v>
      </c>
      <c r="H697" s="15">
        <v>939.7</v>
      </c>
      <c r="I697" s="15">
        <v>1064.7</v>
      </c>
      <c r="J697" s="15">
        <v>1210.08</v>
      </c>
      <c r="K697" s="15">
        <v>1257.55</v>
      </c>
      <c r="L697" s="15">
        <v>1276.16</v>
      </c>
      <c r="M697" s="15">
        <v>1272.58</v>
      </c>
      <c r="N697" s="15">
        <v>1264.2</v>
      </c>
      <c r="O697" s="15">
        <v>1278.68</v>
      </c>
      <c r="P697" s="15">
        <v>1282.35</v>
      </c>
      <c r="Q697" s="15">
        <v>1280.14</v>
      </c>
      <c r="R697" s="15">
        <v>1266.35</v>
      </c>
      <c r="S697" s="15">
        <v>1255.91</v>
      </c>
      <c r="T697" s="15">
        <v>1252.45</v>
      </c>
      <c r="U697" s="15">
        <v>1241.88</v>
      </c>
      <c r="V697" s="15">
        <v>1235.12</v>
      </c>
      <c r="W697" s="15">
        <v>1263.45</v>
      </c>
      <c r="X697" s="15">
        <v>1245.74</v>
      </c>
      <c r="Y697" s="15">
        <v>1153.45</v>
      </c>
    </row>
    <row r="698" spans="1:25" ht="15.75">
      <c r="A698" s="10">
        <v>41139</v>
      </c>
      <c r="B698" s="15">
        <v>1081.15</v>
      </c>
      <c r="C698" s="15">
        <v>998.24</v>
      </c>
      <c r="D698" s="15">
        <v>983.82</v>
      </c>
      <c r="E698" s="15">
        <v>978.15</v>
      </c>
      <c r="F698" s="15">
        <v>970.03</v>
      </c>
      <c r="G698" s="15">
        <v>972.89</v>
      </c>
      <c r="H698" s="15">
        <v>942.48</v>
      </c>
      <c r="I698" s="15">
        <v>972.89</v>
      </c>
      <c r="J698" s="15">
        <v>1085.25</v>
      </c>
      <c r="K698" s="15">
        <v>1179.46</v>
      </c>
      <c r="L698" s="15">
        <v>1193.56</v>
      </c>
      <c r="M698" s="15">
        <v>1199.48</v>
      </c>
      <c r="N698" s="15">
        <v>1200.15</v>
      </c>
      <c r="O698" s="15">
        <v>1201.17</v>
      </c>
      <c r="P698" s="15">
        <v>1204.64</v>
      </c>
      <c r="Q698" s="15">
        <v>1201.52</v>
      </c>
      <c r="R698" s="15">
        <v>1198.11</v>
      </c>
      <c r="S698" s="15">
        <v>1197.29</v>
      </c>
      <c r="T698" s="15">
        <v>1196</v>
      </c>
      <c r="U698" s="15">
        <v>1200.75</v>
      </c>
      <c r="V698" s="15">
        <v>1207.15</v>
      </c>
      <c r="W698" s="15">
        <v>1219.74</v>
      </c>
      <c r="X698" s="15">
        <v>1215.57</v>
      </c>
      <c r="Y698" s="15">
        <v>1131.67</v>
      </c>
    </row>
    <row r="699" spans="1:25" ht="15.75">
      <c r="A699" s="10">
        <v>41140</v>
      </c>
      <c r="B699" s="15">
        <v>1058.65</v>
      </c>
      <c r="C699" s="15">
        <v>995.95</v>
      </c>
      <c r="D699" s="15">
        <v>905.09</v>
      </c>
      <c r="E699" s="15">
        <v>839.06</v>
      </c>
      <c r="F699" s="15">
        <v>820.32</v>
      </c>
      <c r="G699" s="15">
        <v>823.51</v>
      </c>
      <c r="H699" s="15">
        <v>61.14</v>
      </c>
      <c r="I699" s="15">
        <v>685.1</v>
      </c>
      <c r="J699" s="15">
        <v>988.88</v>
      </c>
      <c r="K699" s="15">
        <v>1048.02</v>
      </c>
      <c r="L699" s="15">
        <v>1089.2</v>
      </c>
      <c r="M699" s="15">
        <v>1107.43</v>
      </c>
      <c r="N699" s="15">
        <v>1110.95</v>
      </c>
      <c r="O699" s="15">
        <v>1124.63</v>
      </c>
      <c r="P699" s="15">
        <v>1159.95</v>
      </c>
      <c r="Q699" s="15">
        <v>1156.91</v>
      </c>
      <c r="R699" s="15">
        <v>1147.22</v>
      </c>
      <c r="S699" s="15">
        <v>1151.97</v>
      </c>
      <c r="T699" s="15">
        <v>1163.63</v>
      </c>
      <c r="U699" s="15">
        <v>1155.01</v>
      </c>
      <c r="V699" s="15">
        <v>1145.92</v>
      </c>
      <c r="W699" s="15">
        <v>1198.57</v>
      </c>
      <c r="X699" s="15">
        <v>1149.29</v>
      </c>
      <c r="Y699" s="15">
        <v>1085.53</v>
      </c>
    </row>
    <row r="700" spans="1:25" ht="15.75">
      <c r="A700" s="10">
        <v>41141</v>
      </c>
      <c r="B700" s="15">
        <v>1008.36</v>
      </c>
      <c r="C700" s="15">
        <v>897.05</v>
      </c>
      <c r="D700" s="15">
        <v>824.67</v>
      </c>
      <c r="E700" s="15">
        <v>805.35</v>
      </c>
      <c r="F700" s="15">
        <v>755.98</v>
      </c>
      <c r="G700" s="15">
        <v>791.56</v>
      </c>
      <c r="H700" s="15">
        <v>818.86</v>
      </c>
      <c r="I700" s="15">
        <v>974.43</v>
      </c>
      <c r="J700" s="15">
        <v>1192.62</v>
      </c>
      <c r="K700" s="15">
        <v>1229.96</v>
      </c>
      <c r="L700" s="15">
        <v>1248.98</v>
      </c>
      <c r="M700" s="15">
        <v>1245.79</v>
      </c>
      <c r="N700" s="15">
        <v>1237.82</v>
      </c>
      <c r="O700" s="15">
        <v>1254.84</v>
      </c>
      <c r="P700" s="15">
        <v>1272.74</v>
      </c>
      <c r="Q700" s="15">
        <v>1257.98</v>
      </c>
      <c r="R700" s="15">
        <v>1243.48</v>
      </c>
      <c r="S700" s="15">
        <v>1226.94</v>
      </c>
      <c r="T700" s="15">
        <v>1222.85</v>
      </c>
      <c r="U700" s="15">
        <v>1218.13</v>
      </c>
      <c r="V700" s="15">
        <v>1220.65</v>
      </c>
      <c r="W700" s="15">
        <v>1229.04</v>
      </c>
      <c r="X700" s="15">
        <v>1211.35</v>
      </c>
      <c r="Y700" s="15">
        <v>1031.27</v>
      </c>
    </row>
    <row r="701" spans="1:25" ht="15.75">
      <c r="A701" s="10">
        <v>41142</v>
      </c>
      <c r="B701" s="15">
        <v>960.69</v>
      </c>
      <c r="C701" s="15">
        <v>839.01</v>
      </c>
      <c r="D701" s="15">
        <v>832.78</v>
      </c>
      <c r="E701" s="15">
        <v>815.96</v>
      </c>
      <c r="F701" s="15">
        <v>799.36</v>
      </c>
      <c r="G701" s="15">
        <v>816</v>
      </c>
      <c r="H701" s="15">
        <v>909.25</v>
      </c>
      <c r="I701" s="15">
        <v>1006.9</v>
      </c>
      <c r="J701" s="15">
        <v>1188.41</v>
      </c>
      <c r="K701" s="15">
        <v>1248.46</v>
      </c>
      <c r="L701" s="15">
        <v>1275.23</v>
      </c>
      <c r="M701" s="15">
        <v>1271.13</v>
      </c>
      <c r="N701" s="15">
        <v>1262.09</v>
      </c>
      <c r="O701" s="15">
        <v>1278.86</v>
      </c>
      <c r="P701" s="15">
        <v>1295.24</v>
      </c>
      <c r="Q701" s="15">
        <v>1276.6</v>
      </c>
      <c r="R701" s="15">
        <v>1260.59</v>
      </c>
      <c r="S701" s="15">
        <v>1245.01</v>
      </c>
      <c r="T701" s="15">
        <v>1237.78</v>
      </c>
      <c r="U701" s="15">
        <v>1227.26</v>
      </c>
      <c r="V701" s="15">
        <v>1232.65</v>
      </c>
      <c r="W701" s="15">
        <v>1254.17</v>
      </c>
      <c r="X701" s="15">
        <v>1222.68</v>
      </c>
      <c r="Y701" s="15">
        <v>1068.77</v>
      </c>
    </row>
    <row r="702" spans="1:25" ht="15.75">
      <c r="A702" s="10">
        <v>41143</v>
      </c>
      <c r="B702" s="15">
        <v>959.43</v>
      </c>
      <c r="C702" s="15">
        <v>829.21</v>
      </c>
      <c r="D702" s="15">
        <v>822.51</v>
      </c>
      <c r="E702" s="15">
        <v>816.36</v>
      </c>
      <c r="F702" s="15">
        <v>817.02</v>
      </c>
      <c r="G702" s="15">
        <v>820.35</v>
      </c>
      <c r="H702" s="15">
        <v>905.38</v>
      </c>
      <c r="I702" s="15">
        <v>995.23</v>
      </c>
      <c r="J702" s="15">
        <v>1142.43</v>
      </c>
      <c r="K702" s="15">
        <v>1226.58</v>
      </c>
      <c r="L702" s="15">
        <v>1252.14</v>
      </c>
      <c r="M702" s="15">
        <v>1240.71</v>
      </c>
      <c r="N702" s="15">
        <v>1227.83</v>
      </c>
      <c r="O702" s="15">
        <v>1247.76</v>
      </c>
      <c r="P702" s="15">
        <v>1270.99</v>
      </c>
      <c r="Q702" s="15">
        <v>1270.8</v>
      </c>
      <c r="R702" s="15">
        <v>1257.14</v>
      </c>
      <c r="S702" s="15">
        <v>1256.9</v>
      </c>
      <c r="T702" s="15">
        <v>1237.32</v>
      </c>
      <c r="U702" s="15">
        <v>1253.55</v>
      </c>
      <c r="V702" s="15">
        <v>1252.24</v>
      </c>
      <c r="W702" s="15">
        <v>1263.35</v>
      </c>
      <c r="X702" s="15">
        <v>1242.52</v>
      </c>
      <c r="Y702" s="15">
        <v>1047.05</v>
      </c>
    </row>
    <row r="703" spans="1:25" ht="15.75">
      <c r="A703" s="10">
        <v>41144</v>
      </c>
      <c r="B703" s="15">
        <v>958.51</v>
      </c>
      <c r="C703" s="15">
        <v>898.24</v>
      </c>
      <c r="D703" s="15">
        <v>896.97</v>
      </c>
      <c r="E703" s="15">
        <v>879.35</v>
      </c>
      <c r="F703" s="15">
        <v>870.26</v>
      </c>
      <c r="G703" s="15">
        <v>914.05</v>
      </c>
      <c r="H703" s="15">
        <v>907.16</v>
      </c>
      <c r="I703" s="15">
        <v>1006.45</v>
      </c>
      <c r="J703" s="15">
        <v>1179.27</v>
      </c>
      <c r="K703" s="15">
        <v>1284.37</v>
      </c>
      <c r="L703" s="15">
        <v>1307.85</v>
      </c>
      <c r="M703" s="15">
        <v>1308.26</v>
      </c>
      <c r="N703" s="15">
        <v>1296.21</v>
      </c>
      <c r="O703" s="15">
        <v>1307.7</v>
      </c>
      <c r="P703" s="15">
        <v>1316.51</v>
      </c>
      <c r="Q703" s="15">
        <v>1299.57</v>
      </c>
      <c r="R703" s="15">
        <v>1282.34</v>
      </c>
      <c r="S703" s="15">
        <v>1268.29</v>
      </c>
      <c r="T703" s="15">
        <v>1243.13</v>
      </c>
      <c r="U703" s="15">
        <v>1239.64</v>
      </c>
      <c r="V703" s="15">
        <v>1276.27</v>
      </c>
      <c r="W703" s="15">
        <v>1299.07</v>
      </c>
      <c r="X703" s="15">
        <v>1216.08</v>
      </c>
      <c r="Y703" s="15">
        <v>1053.4</v>
      </c>
    </row>
    <row r="704" spans="1:25" ht="15.75">
      <c r="A704" s="10">
        <v>41145</v>
      </c>
      <c r="B704" s="15">
        <v>972.35</v>
      </c>
      <c r="C704" s="15">
        <v>935.79</v>
      </c>
      <c r="D704" s="15">
        <v>922.76</v>
      </c>
      <c r="E704" s="15">
        <v>910.74</v>
      </c>
      <c r="F704" s="15">
        <v>911.96</v>
      </c>
      <c r="G704" s="15">
        <v>933.16</v>
      </c>
      <c r="H704" s="15">
        <v>953.45</v>
      </c>
      <c r="I704" s="15">
        <v>1020.11</v>
      </c>
      <c r="J704" s="15">
        <v>1212.39</v>
      </c>
      <c r="K704" s="15">
        <v>1309.51</v>
      </c>
      <c r="L704" s="15">
        <v>1326.27</v>
      </c>
      <c r="M704" s="15">
        <v>1320.78</v>
      </c>
      <c r="N704" s="15">
        <v>1307.42</v>
      </c>
      <c r="O704" s="15">
        <v>1317.44</v>
      </c>
      <c r="P704" s="15">
        <v>1331.12</v>
      </c>
      <c r="Q704" s="15">
        <v>1312.68</v>
      </c>
      <c r="R704" s="15">
        <v>1298.5</v>
      </c>
      <c r="S704" s="15">
        <v>1280.89</v>
      </c>
      <c r="T704" s="15">
        <v>1257.14</v>
      </c>
      <c r="U704" s="15">
        <v>1258.86</v>
      </c>
      <c r="V704" s="15">
        <v>1306.53</v>
      </c>
      <c r="W704" s="15">
        <v>1326.91</v>
      </c>
      <c r="X704" s="15">
        <v>1245.61</v>
      </c>
      <c r="Y704" s="15">
        <v>1107.69</v>
      </c>
    </row>
    <row r="705" spans="1:25" ht="15.75">
      <c r="A705" s="10">
        <v>41146</v>
      </c>
      <c r="B705" s="15">
        <v>1097.19</v>
      </c>
      <c r="C705" s="15">
        <v>1039.49</v>
      </c>
      <c r="D705" s="15">
        <v>966.08</v>
      </c>
      <c r="E705" s="15">
        <v>960.31</v>
      </c>
      <c r="F705" s="15">
        <v>945.62</v>
      </c>
      <c r="G705" s="15">
        <v>960.99</v>
      </c>
      <c r="H705" s="15">
        <v>942.97</v>
      </c>
      <c r="I705" s="15">
        <v>959.5</v>
      </c>
      <c r="J705" s="15">
        <v>1128.58</v>
      </c>
      <c r="K705" s="15">
        <v>1243.26</v>
      </c>
      <c r="L705" s="15">
        <v>1266.37</v>
      </c>
      <c r="M705" s="15">
        <v>1267.73</v>
      </c>
      <c r="N705" s="15">
        <v>1266.97</v>
      </c>
      <c r="O705" s="15">
        <v>1267.59</v>
      </c>
      <c r="P705" s="15">
        <v>1276.91</v>
      </c>
      <c r="Q705" s="15">
        <v>1275.6</v>
      </c>
      <c r="R705" s="15">
        <v>1270.39</v>
      </c>
      <c r="S705" s="15">
        <v>1254.25</v>
      </c>
      <c r="T705" s="15">
        <v>1258.4</v>
      </c>
      <c r="U705" s="15">
        <v>1253.85</v>
      </c>
      <c r="V705" s="15">
        <v>1269.72</v>
      </c>
      <c r="W705" s="15">
        <v>1270.29</v>
      </c>
      <c r="X705" s="15">
        <v>1242.49</v>
      </c>
      <c r="Y705" s="15">
        <v>1145.86</v>
      </c>
    </row>
    <row r="706" spans="1:25" ht="15.75">
      <c r="A706" s="10">
        <v>41147</v>
      </c>
      <c r="B706" s="15">
        <v>1047.19</v>
      </c>
      <c r="C706" s="15">
        <v>988.02</v>
      </c>
      <c r="D706" s="15">
        <v>962.75</v>
      </c>
      <c r="E706" s="15">
        <v>942.62</v>
      </c>
      <c r="F706" s="15">
        <v>936.61</v>
      </c>
      <c r="G706" s="15">
        <v>935.27</v>
      </c>
      <c r="H706" s="15">
        <v>918.7</v>
      </c>
      <c r="I706" s="15">
        <v>876.65</v>
      </c>
      <c r="J706" s="15">
        <v>963.29</v>
      </c>
      <c r="K706" s="15">
        <v>1032.26</v>
      </c>
      <c r="L706" s="15">
        <v>1081.84</v>
      </c>
      <c r="M706" s="15">
        <v>1092.69</v>
      </c>
      <c r="N706" s="15">
        <v>1095.78</v>
      </c>
      <c r="O706" s="15">
        <v>1097.4</v>
      </c>
      <c r="P706" s="15">
        <v>1136.96</v>
      </c>
      <c r="Q706" s="15">
        <v>1140.12</v>
      </c>
      <c r="R706" s="15">
        <v>1149.11</v>
      </c>
      <c r="S706" s="15">
        <v>1146.69</v>
      </c>
      <c r="T706" s="15">
        <v>1148.04</v>
      </c>
      <c r="U706" s="15">
        <v>1151.04</v>
      </c>
      <c r="V706" s="15">
        <v>1186.71</v>
      </c>
      <c r="W706" s="15">
        <v>1225.92</v>
      </c>
      <c r="X706" s="15">
        <v>1194.48</v>
      </c>
      <c r="Y706" s="15">
        <v>1087.21</v>
      </c>
    </row>
    <row r="707" spans="1:25" ht="15.75">
      <c r="A707" s="10">
        <v>41148</v>
      </c>
      <c r="B707" s="15">
        <v>991.22</v>
      </c>
      <c r="C707" s="15">
        <v>964.35</v>
      </c>
      <c r="D707" s="15">
        <v>940.56</v>
      </c>
      <c r="E707" s="15">
        <v>926.5</v>
      </c>
      <c r="F707" s="15">
        <v>914.06</v>
      </c>
      <c r="G707" s="15">
        <v>925.72</v>
      </c>
      <c r="H707" s="15">
        <v>980.97</v>
      </c>
      <c r="I707" s="15">
        <v>1006.98</v>
      </c>
      <c r="J707" s="15">
        <v>1251.65</v>
      </c>
      <c r="K707" s="15">
        <v>1311.4</v>
      </c>
      <c r="L707" s="15">
        <v>1324.56</v>
      </c>
      <c r="M707" s="15">
        <v>1321.86</v>
      </c>
      <c r="N707" s="15">
        <v>1313.49</v>
      </c>
      <c r="O707" s="15">
        <v>1327.71</v>
      </c>
      <c r="P707" s="15">
        <v>1319.96</v>
      </c>
      <c r="Q707" s="15">
        <v>1312.98</v>
      </c>
      <c r="R707" s="15">
        <v>1302.32</v>
      </c>
      <c r="S707" s="15">
        <v>1307.6</v>
      </c>
      <c r="T707" s="15">
        <v>1267.38</v>
      </c>
      <c r="U707" s="15">
        <v>1262.76</v>
      </c>
      <c r="V707" s="15">
        <v>1308.56</v>
      </c>
      <c r="W707" s="15">
        <v>1323.02</v>
      </c>
      <c r="X707" s="15">
        <v>1248.1</v>
      </c>
      <c r="Y707" s="15">
        <v>1133.19</v>
      </c>
    </row>
    <row r="708" spans="1:25" ht="15.75">
      <c r="A708" s="10">
        <v>41149</v>
      </c>
      <c r="B708" s="15">
        <v>1009.48</v>
      </c>
      <c r="C708" s="15">
        <v>931.62</v>
      </c>
      <c r="D708" s="15">
        <v>904.02</v>
      </c>
      <c r="E708" s="15">
        <v>885.55</v>
      </c>
      <c r="F708" s="15">
        <v>886.48</v>
      </c>
      <c r="G708" s="15">
        <v>933.79</v>
      </c>
      <c r="H708" s="15">
        <v>969.98</v>
      </c>
      <c r="I708" s="15">
        <v>1005.44</v>
      </c>
      <c r="J708" s="15">
        <v>1195.59</v>
      </c>
      <c r="K708" s="15">
        <v>1291.27</v>
      </c>
      <c r="L708" s="15">
        <v>1316.74</v>
      </c>
      <c r="M708" s="15">
        <v>1055.87</v>
      </c>
      <c r="N708" s="15">
        <v>998.14</v>
      </c>
      <c r="O708" s="15">
        <v>1017.63</v>
      </c>
      <c r="P708" s="15">
        <v>1058.5</v>
      </c>
      <c r="Q708" s="15">
        <v>1022.19</v>
      </c>
      <c r="R708" s="15">
        <v>948.44</v>
      </c>
      <c r="S708" s="15">
        <v>911.27</v>
      </c>
      <c r="T708" s="15">
        <v>1250.29</v>
      </c>
      <c r="U708" s="15">
        <v>1230.01</v>
      </c>
      <c r="V708" s="15">
        <v>1271.82</v>
      </c>
      <c r="W708" s="15">
        <v>1305.94</v>
      </c>
      <c r="X708" s="15">
        <v>1224.45</v>
      </c>
      <c r="Y708" s="15">
        <v>1118.51</v>
      </c>
    </row>
    <row r="709" spans="1:25" ht="15.75">
      <c r="A709" s="10">
        <v>41150</v>
      </c>
      <c r="B709" s="15">
        <v>974.65</v>
      </c>
      <c r="C709" s="15">
        <v>927.17</v>
      </c>
      <c r="D709" s="15">
        <v>864.82</v>
      </c>
      <c r="E709" s="15">
        <v>847.1</v>
      </c>
      <c r="F709" s="15">
        <v>861.76</v>
      </c>
      <c r="G709" s="15">
        <v>879.91</v>
      </c>
      <c r="H709" s="15">
        <v>938.41</v>
      </c>
      <c r="I709" s="15">
        <v>952.71</v>
      </c>
      <c r="J709" s="15">
        <v>1188.72</v>
      </c>
      <c r="K709" s="15">
        <v>1259.91</v>
      </c>
      <c r="L709" s="15">
        <v>1271.3</v>
      </c>
      <c r="M709" s="15">
        <v>1264.95</v>
      </c>
      <c r="N709" s="15">
        <v>1253.88</v>
      </c>
      <c r="O709" s="15">
        <v>1266.43</v>
      </c>
      <c r="P709" s="15">
        <v>1282.53</v>
      </c>
      <c r="Q709" s="15">
        <v>1266.46</v>
      </c>
      <c r="R709" s="15">
        <v>1259.49</v>
      </c>
      <c r="S709" s="15">
        <v>1252.5</v>
      </c>
      <c r="T709" s="15">
        <v>1247.29</v>
      </c>
      <c r="U709" s="15">
        <v>1238.14</v>
      </c>
      <c r="V709" s="15">
        <v>1261.1</v>
      </c>
      <c r="W709" s="15">
        <v>1273.69</v>
      </c>
      <c r="X709" s="15">
        <v>1204.12</v>
      </c>
      <c r="Y709" s="15">
        <v>1045.39</v>
      </c>
    </row>
    <row r="710" spans="1:25" ht="15.75">
      <c r="A710" s="10">
        <v>41151</v>
      </c>
      <c r="B710" s="15">
        <v>932.64</v>
      </c>
      <c r="C710" s="15">
        <v>859.94</v>
      </c>
      <c r="D710" s="15">
        <v>869.19</v>
      </c>
      <c r="E710" s="15">
        <v>833.25</v>
      </c>
      <c r="F710" s="15">
        <v>849.06</v>
      </c>
      <c r="G710" s="15">
        <v>849.97</v>
      </c>
      <c r="H710" s="15">
        <v>890.28</v>
      </c>
      <c r="I710" s="15">
        <v>914.68</v>
      </c>
      <c r="J710" s="15">
        <v>1153.87</v>
      </c>
      <c r="K710" s="15">
        <v>1250.31</v>
      </c>
      <c r="L710" s="15">
        <v>1264.41</v>
      </c>
      <c r="M710" s="15">
        <v>1260.41</v>
      </c>
      <c r="N710" s="15">
        <v>1254.26</v>
      </c>
      <c r="O710" s="15">
        <v>1271.46</v>
      </c>
      <c r="P710" s="15">
        <v>1288.19</v>
      </c>
      <c r="Q710" s="15">
        <v>1267.46</v>
      </c>
      <c r="R710" s="15">
        <v>1257.08</v>
      </c>
      <c r="S710" s="15">
        <v>1245.72</v>
      </c>
      <c r="T710" s="15">
        <v>1255.47</v>
      </c>
      <c r="U710" s="15">
        <v>1257.63</v>
      </c>
      <c r="V710" s="15">
        <v>1274.98</v>
      </c>
      <c r="W710" s="15">
        <v>1282.82</v>
      </c>
      <c r="X710" s="15">
        <v>1209.53</v>
      </c>
      <c r="Y710" s="15">
        <v>1018.79</v>
      </c>
    </row>
    <row r="711" spans="1:25" ht="15.75">
      <c r="A711" s="10">
        <v>41152</v>
      </c>
      <c r="B711" s="15">
        <v>901.83</v>
      </c>
      <c r="C711" s="15">
        <v>847.09</v>
      </c>
      <c r="D711" s="15">
        <v>825.82</v>
      </c>
      <c r="E711" s="15">
        <v>795.22</v>
      </c>
      <c r="F711" s="15">
        <v>786.99</v>
      </c>
      <c r="G711" s="15">
        <v>849.77</v>
      </c>
      <c r="H711" s="15">
        <v>874.86</v>
      </c>
      <c r="I711" s="15">
        <v>914.46</v>
      </c>
      <c r="J711" s="15">
        <v>1121.18</v>
      </c>
      <c r="K711" s="15">
        <v>1236.29</v>
      </c>
      <c r="L711" s="15">
        <v>1245.45</v>
      </c>
      <c r="M711" s="15">
        <v>1243.52</v>
      </c>
      <c r="N711" s="15">
        <v>1237.18</v>
      </c>
      <c r="O711" s="15">
        <v>1245.19</v>
      </c>
      <c r="P711" s="15">
        <v>1261.96</v>
      </c>
      <c r="Q711" s="15">
        <v>1244.52</v>
      </c>
      <c r="R711" s="15">
        <v>1242.05</v>
      </c>
      <c r="S711" s="15">
        <v>1229.73</v>
      </c>
      <c r="T711" s="15">
        <v>1225.72</v>
      </c>
      <c r="U711" s="15">
        <v>1211.04</v>
      </c>
      <c r="V711" s="15">
        <v>1249.03</v>
      </c>
      <c r="W711" s="15">
        <v>1259.98</v>
      </c>
      <c r="X711" s="15">
        <v>1122.69</v>
      </c>
      <c r="Y711" s="15">
        <v>986.3</v>
      </c>
    </row>
    <row r="712" ht="20.25" customHeight="1">
      <c r="A712" s="5"/>
    </row>
    <row r="713" spans="1:25" ht="15.75">
      <c r="A713" s="72" t="s">
        <v>13</v>
      </c>
      <c r="B713" s="72" t="s">
        <v>53</v>
      </c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</row>
    <row r="714" spans="1:25" ht="39" customHeight="1">
      <c r="A714" s="72"/>
      <c r="B714" s="6" t="s">
        <v>14</v>
      </c>
      <c r="C714" s="6" t="s">
        <v>15</v>
      </c>
      <c r="D714" s="6" t="s">
        <v>16</v>
      </c>
      <c r="E714" s="6" t="s">
        <v>17</v>
      </c>
      <c r="F714" s="6" t="s">
        <v>18</v>
      </c>
      <c r="G714" s="6" t="s">
        <v>19</v>
      </c>
      <c r="H714" s="6" t="s">
        <v>20</v>
      </c>
      <c r="I714" s="6" t="s">
        <v>21</v>
      </c>
      <c r="J714" s="6" t="s">
        <v>22</v>
      </c>
      <c r="K714" s="6" t="s">
        <v>23</v>
      </c>
      <c r="L714" s="6" t="s">
        <v>24</v>
      </c>
      <c r="M714" s="6" t="s">
        <v>25</v>
      </c>
      <c r="N714" s="6" t="s">
        <v>26</v>
      </c>
      <c r="O714" s="6" t="s">
        <v>27</v>
      </c>
      <c r="P714" s="6" t="s">
        <v>28</v>
      </c>
      <c r="Q714" s="6" t="s">
        <v>29</v>
      </c>
      <c r="R714" s="6" t="s">
        <v>30</v>
      </c>
      <c r="S714" s="6" t="s">
        <v>31</v>
      </c>
      <c r="T714" s="6" t="s">
        <v>32</v>
      </c>
      <c r="U714" s="6" t="s">
        <v>33</v>
      </c>
      <c r="V714" s="6" t="s">
        <v>34</v>
      </c>
      <c r="W714" s="6" t="s">
        <v>35</v>
      </c>
      <c r="X714" s="6" t="s">
        <v>36</v>
      </c>
      <c r="Y714" s="6" t="s">
        <v>37</v>
      </c>
    </row>
    <row r="715" spans="1:25" ht="15.75">
      <c r="A715" s="10">
        <v>41122</v>
      </c>
      <c r="B715" s="52" t="s">
        <v>106</v>
      </c>
      <c r="C715" s="52" t="s">
        <v>106</v>
      </c>
      <c r="D715" s="52" t="s">
        <v>106</v>
      </c>
      <c r="E715" s="52" t="s">
        <v>106</v>
      </c>
      <c r="F715" s="52" t="s">
        <v>106</v>
      </c>
      <c r="G715" s="52" t="s">
        <v>246</v>
      </c>
      <c r="H715" s="52" t="s">
        <v>247</v>
      </c>
      <c r="I715" s="52" t="s">
        <v>248</v>
      </c>
      <c r="J715" s="52" t="s">
        <v>249</v>
      </c>
      <c r="K715" s="52" t="s">
        <v>250</v>
      </c>
      <c r="L715" s="52" t="s">
        <v>106</v>
      </c>
      <c r="M715" s="52" t="s">
        <v>106</v>
      </c>
      <c r="N715" s="52" t="s">
        <v>106</v>
      </c>
      <c r="O715" s="52" t="s">
        <v>106</v>
      </c>
      <c r="P715" s="52" t="s">
        <v>106</v>
      </c>
      <c r="Q715" s="52" t="s">
        <v>106</v>
      </c>
      <c r="R715" s="52" t="s">
        <v>106</v>
      </c>
      <c r="S715" s="52" t="s">
        <v>106</v>
      </c>
      <c r="T715" s="52" t="s">
        <v>106</v>
      </c>
      <c r="U715" s="52" t="s">
        <v>106</v>
      </c>
      <c r="V715" s="52" t="s">
        <v>251</v>
      </c>
      <c r="W715" s="52" t="s">
        <v>252</v>
      </c>
      <c r="X715" s="52" t="s">
        <v>106</v>
      </c>
      <c r="Y715" s="52" t="s">
        <v>106</v>
      </c>
    </row>
    <row r="716" spans="1:25" ht="15.75">
      <c r="A716" s="10">
        <v>41123</v>
      </c>
      <c r="B716" s="52" t="s">
        <v>106</v>
      </c>
      <c r="C716" s="52" t="s">
        <v>106</v>
      </c>
      <c r="D716" s="52" t="s">
        <v>106</v>
      </c>
      <c r="E716" s="52" t="s">
        <v>106</v>
      </c>
      <c r="F716" s="52" t="s">
        <v>106</v>
      </c>
      <c r="G716" s="52" t="s">
        <v>106</v>
      </c>
      <c r="H716" s="52" t="s">
        <v>253</v>
      </c>
      <c r="I716" s="52" t="s">
        <v>254</v>
      </c>
      <c r="J716" s="52" t="s">
        <v>106</v>
      </c>
      <c r="K716" s="52" t="s">
        <v>106</v>
      </c>
      <c r="L716" s="52" t="s">
        <v>106</v>
      </c>
      <c r="M716" s="52" t="s">
        <v>106</v>
      </c>
      <c r="N716" s="52" t="s">
        <v>106</v>
      </c>
      <c r="O716" s="52" t="s">
        <v>106</v>
      </c>
      <c r="P716" s="52" t="s">
        <v>106</v>
      </c>
      <c r="Q716" s="52" t="s">
        <v>106</v>
      </c>
      <c r="R716" s="52" t="s">
        <v>106</v>
      </c>
      <c r="S716" s="52" t="s">
        <v>106</v>
      </c>
      <c r="T716" s="52" t="s">
        <v>106</v>
      </c>
      <c r="U716" s="52" t="s">
        <v>106</v>
      </c>
      <c r="V716" s="52" t="s">
        <v>106</v>
      </c>
      <c r="W716" s="52" t="s">
        <v>106</v>
      </c>
      <c r="X716" s="52" t="s">
        <v>106</v>
      </c>
      <c r="Y716" s="52" t="s">
        <v>106</v>
      </c>
    </row>
    <row r="717" spans="1:25" ht="15.75">
      <c r="A717" s="10">
        <v>41124</v>
      </c>
      <c r="B717" s="52" t="s">
        <v>106</v>
      </c>
      <c r="C717" s="52" t="s">
        <v>106</v>
      </c>
      <c r="D717" s="52" t="s">
        <v>106</v>
      </c>
      <c r="E717" s="52" t="s">
        <v>106</v>
      </c>
      <c r="F717" s="52" t="s">
        <v>106</v>
      </c>
      <c r="G717" s="52" t="s">
        <v>106</v>
      </c>
      <c r="H717" s="52" t="s">
        <v>255</v>
      </c>
      <c r="I717" s="52" t="s">
        <v>193</v>
      </c>
      <c r="J717" s="52" t="s">
        <v>106</v>
      </c>
      <c r="K717" s="52" t="s">
        <v>106</v>
      </c>
      <c r="L717" s="52" t="s">
        <v>106</v>
      </c>
      <c r="M717" s="52" t="s">
        <v>106</v>
      </c>
      <c r="N717" s="52" t="s">
        <v>106</v>
      </c>
      <c r="O717" s="52" t="s">
        <v>106</v>
      </c>
      <c r="P717" s="52" t="s">
        <v>106</v>
      </c>
      <c r="Q717" s="52" t="s">
        <v>109</v>
      </c>
      <c r="R717" s="52" t="s">
        <v>106</v>
      </c>
      <c r="S717" s="52" t="s">
        <v>106</v>
      </c>
      <c r="T717" s="52" t="s">
        <v>106</v>
      </c>
      <c r="U717" s="52" t="s">
        <v>106</v>
      </c>
      <c r="V717" s="52" t="s">
        <v>106</v>
      </c>
      <c r="W717" s="52" t="s">
        <v>106</v>
      </c>
      <c r="X717" s="52" t="s">
        <v>106</v>
      </c>
      <c r="Y717" s="52" t="s">
        <v>106</v>
      </c>
    </row>
    <row r="718" spans="1:25" ht="15.75">
      <c r="A718" s="10">
        <v>41125</v>
      </c>
      <c r="B718" s="52" t="s">
        <v>106</v>
      </c>
      <c r="C718" s="52" t="s">
        <v>106</v>
      </c>
      <c r="D718" s="52" t="s">
        <v>106</v>
      </c>
      <c r="E718" s="52" t="s">
        <v>106</v>
      </c>
      <c r="F718" s="52" t="s">
        <v>106</v>
      </c>
      <c r="G718" s="52" t="s">
        <v>256</v>
      </c>
      <c r="H718" s="52" t="s">
        <v>106</v>
      </c>
      <c r="I718" s="52" t="s">
        <v>257</v>
      </c>
      <c r="J718" s="52" t="s">
        <v>168</v>
      </c>
      <c r="K718" s="52" t="s">
        <v>258</v>
      </c>
      <c r="L718" s="52" t="s">
        <v>106</v>
      </c>
      <c r="M718" s="52" t="s">
        <v>106</v>
      </c>
      <c r="N718" s="52" t="s">
        <v>106</v>
      </c>
      <c r="O718" s="52" t="s">
        <v>106</v>
      </c>
      <c r="P718" s="52" t="s">
        <v>106</v>
      </c>
      <c r="Q718" s="52" t="s">
        <v>106</v>
      </c>
      <c r="R718" s="52" t="s">
        <v>106</v>
      </c>
      <c r="S718" s="52" t="s">
        <v>106</v>
      </c>
      <c r="T718" s="52" t="s">
        <v>106</v>
      </c>
      <c r="U718" s="52" t="s">
        <v>106</v>
      </c>
      <c r="V718" s="52" t="s">
        <v>106</v>
      </c>
      <c r="W718" s="52" t="s">
        <v>106</v>
      </c>
      <c r="X718" s="52" t="s">
        <v>106</v>
      </c>
      <c r="Y718" s="52" t="s">
        <v>106</v>
      </c>
    </row>
    <row r="719" spans="1:25" ht="15.75">
      <c r="A719" s="10">
        <v>41126</v>
      </c>
      <c r="B719" s="52" t="s">
        <v>106</v>
      </c>
      <c r="C719" s="52" t="s">
        <v>106</v>
      </c>
      <c r="D719" s="52" t="s">
        <v>106</v>
      </c>
      <c r="E719" s="52" t="s">
        <v>106</v>
      </c>
      <c r="F719" s="52" t="s">
        <v>106</v>
      </c>
      <c r="G719" s="52" t="s">
        <v>259</v>
      </c>
      <c r="H719" s="52" t="s">
        <v>121</v>
      </c>
      <c r="I719" s="52" t="s">
        <v>260</v>
      </c>
      <c r="J719" s="52" t="s">
        <v>261</v>
      </c>
      <c r="K719" s="52" t="s">
        <v>262</v>
      </c>
      <c r="L719" s="52" t="s">
        <v>106</v>
      </c>
      <c r="M719" s="52" t="s">
        <v>106</v>
      </c>
      <c r="N719" s="52" t="s">
        <v>106</v>
      </c>
      <c r="O719" s="52" t="s">
        <v>106</v>
      </c>
      <c r="P719" s="52" t="s">
        <v>106</v>
      </c>
      <c r="Q719" s="52" t="s">
        <v>106</v>
      </c>
      <c r="R719" s="52" t="s">
        <v>106</v>
      </c>
      <c r="S719" s="52" t="s">
        <v>106</v>
      </c>
      <c r="T719" s="52" t="s">
        <v>106</v>
      </c>
      <c r="U719" s="52" t="s">
        <v>106</v>
      </c>
      <c r="V719" s="52" t="s">
        <v>106</v>
      </c>
      <c r="W719" s="52" t="s">
        <v>171</v>
      </c>
      <c r="X719" s="52" t="s">
        <v>106</v>
      </c>
      <c r="Y719" s="52" t="s">
        <v>106</v>
      </c>
    </row>
    <row r="720" spans="1:25" ht="15.75">
      <c r="A720" s="10">
        <v>41127</v>
      </c>
      <c r="B720" s="52" t="s">
        <v>106</v>
      </c>
      <c r="C720" s="52" t="s">
        <v>106</v>
      </c>
      <c r="D720" s="52" t="s">
        <v>107</v>
      </c>
      <c r="E720" s="52" t="s">
        <v>106</v>
      </c>
      <c r="F720" s="52" t="s">
        <v>106</v>
      </c>
      <c r="G720" s="52" t="s">
        <v>106</v>
      </c>
      <c r="H720" s="52" t="s">
        <v>106</v>
      </c>
      <c r="I720" s="52" t="s">
        <v>263</v>
      </c>
      <c r="J720" s="52" t="s">
        <v>264</v>
      </c>
      <c r="K720" s="52" t="s">
        <v>265</v>
      </c>
      <c r="L720" s="52" t="s">
        <v>106</v>
      </c>
      <c r="M720" s="52" t="s">
        <v>106</v>
      </c>
      <c r="N720" s="52" t="s">
        <v>266</v>
      </c>
      <c r="O720" s="52" t="s">
        <v>267</v>
      </c>
      <c r="P720" s="52" t="s">
        <v>268</v>
      </c>
      <c r="Q720" s="52" t="s">
        <v>269</v>
      </c>
      <c r="R720" s="52" t="s">
        <v>270</v>
      </c>
      <c r="S720" s="52" t="s">
        <v>106</v>
      </c>
      <c r="T720" s="52" t="s">
        <v>106</v>
      </c>
      <c r="U720" s="52" t="s">
        <v>106</v>
      </c>
      <c r="V720" s="52" t="s">
        <v>271</v>
      </c>
      <c r="W720" s="52" t="s">
        <v>272</v>
      </c>
      <c r="X720" s="52" t="s">
        <v>106</v>
      </c>
      <c r="Y720" s="52" t="s">
        <v>106</v>
      </c>
    </row>
    <row r="721" spans="1:25" ht="15.75">
      <c r="A721" s="10">
        <v>41128</v>
      </c>
      <c r="B721" s="52" t="s">
        <v>106</v>
      </c>
      <c r="C721" s="52" t="s">
        <v>106</v>
      </c>
      <c r="D721" s="52" t="s">
        <v>106</v>
      </c>
      <c r="E721" s="52" t="s">
        <v>106</v>
      </c>
      <c r="F721" s="52" t="s">
        <v>106</v>
      </c>
      <c r="G721" s="52" t="s">
        <v>273</v>
      </c>
      <c r="H721" s="52" t="s">
        <v>274</v>
      </c>
      <c r="I721" s="52" t="s">
        <v>275</v>
      </c>
      <c r="J721" s="52" t="s">
        <v>200</v>
      </c>
      <c r="K721" s="52" t="s">
        <v>276</v>
      </c>
      <c r="L721" s="52" t="s">
        <v>120</v>
      </c>
      <c r="M721" s="52" t="s">
        <v>106</v>
      </c>
      <c r="N721" s="52" t="s">
        <v>277</v>
      </c>
      <c r="O721" s="52" t="s">
        <v>278</v>
      </c>
      <c r="P721" s="52" t="s">
        <v>279</v>
      </c>
      <c r="Q721" s="52" t="s">
        <v>280</v>
      </c>
      <c r="R721" s="52" t="s">
        <v>106</v>
      </c>
      <c r="S721" s="52" t="s">
        <v>197</v>
      </c>
      <c r="T721" s="52" t="s">
        <v>106</v>
      </c>
      <c r="U721" s="52" t="s">
        <v>106</v>
      </c>
      <c r="V721" s="52" t="s">
        <v>281</v>
      </c>
      <c r="W721" s="52" t="s">
        <v>282</v>
      </c>
      <c r="X721" s="52" t="s">
        <v>106</v>
      </c>
      <c r="Y721" s="52" t="s">
        <v>106</v>
      </c>
    </row>
    <row r="722" spans="1:25" ht="15.75">
      <c r="A722" s="10">
        <v>41129</v>
      </c>
      <c r="B722" s="52" t="s">
        <v>283</v>
      </c>
      <c r="C722" s="52" t="s">
        <v>284</v>
      </c>
      <c r="D722" s="52" t="s">
        <v>285</v>
      </c>
      <c r="E722" s="52" t="s">
        <v>286</v>
      </c>
      <c r="F722" s="52" t="s">
        <v>287</v>
      </c>
      <c r="G722" s="52" t="s">
        <v>288</v>
      </c>
      <c r="H722" s="52" t="s">
        <v>289</v>
      </c>
      <c r="I722" s="52" t="s">
        <v>290</v>
      </c>
      <c r="J722" s="52" t="s">
        <v>291</v>
      </c>
      <c r="K722" s="52" t="s">
        <v>292</v>
      </c>
      <c r="L722" s="52" t="s">
        <v>106</v>
      </c>
      <c r="M722" s="52" t="s">
        <v>106</v>
      </c>
      <c r="N722" s="52" t="s">
        <v>106</v>
      </c>
      <c r="O722" s="52" t="s">
        <v>293</v>
      </c>
      <c r="P722" s="52" t="s">
        <v>106</v>
      </c>
      <c r="Q722" s="52" t="s">
        <v>294</v>
      </c>
      <c r="R722" s="52" t="s">
        <v>106</v>
      </c>
      <c r="S722" s="52" t="s">
        <v>106</v>
      </c>
      <c r="T722" s="52" t="s">
        <v>106</v>
      </c>
      <c r="U722" s="52" t="s">
        <v>106</v>
      </c>
      <c r="V722" s="52" t="s">
        <v>295</v>
      </c>
      <c r="W722" s="52" t="s">
        <v>106</v>
      </c>
      <c r="X722" s="52" t="s">
        <v>106</v>
      </c>
      <c r="Y722" s="52" t="s">
        <v>106</v>
      </c>
    </row>
    <row r="723" spans="1:25" ht="15.75">
      <c r="A723" s="10">
        <v>41130</v>
      </c>
      <c r="B723" s="52" t="s">
        <v>106</v>
      </c>
      <c r="C723" s="52" t="s">
        <v>106</v>
      </c>
      <c r="D723" s="52" t="s">
        <v>296</v>
      </c>
      <c r="E723" s="52" t="s">
        <v>297</v>
      </c>
      <c r="F723" s="52" t="s">
        <v>298</v>
      </c>
      <c r="G723" s="52" t="s">
        <v>299</v>
      </c>
      <c r="H723" s="52" t="s">
        <v>300</v>
      </c>
      <c r="I723" s="52" t="s">
        <v>301</v>
      </c>
      <c r="J723" s="52" t="s">
        <v>302</v>
      </c>
      <c r="K723" s="52" t="s">
        <v>106</v>
      </c>
      <c r="L723" s="52" t="s">
        <v>108</v>
      </c>
      <c r="M723" s="52" t="s">
        <v>106</v>
      </c>
      <c r="N723" s="52" t="s">
        <v>303</v>
      </c>
      <c r="O723" s="52" t="s">
        <v>304</v>
      </c>
      <c r="P723" s="52" t="s">
        <v>305</v>
      </c>
      <c r="Q723" s="52" t="s">
        <v>306</v>
      </c>
      <c r="R723" s="52" t="s">
        <v>307</v>
      </c>
      <c r="S723" s="52" t="s">
        <v>308</v>
      </c>
      <c r="T723" s="52" t="s">
        <v>309</v>
      </c>
      <c r="U723" s="52" t="s">
        <v>310</v>
      </c>
      <c r="V723" s="52" t="s">
        <v>311</v>
      </c>
      <c r="W723" s="52" t="s">
        <v>312</v>
      </c>
      <c r="X723" s="52" t="s">
        <v>106</v>
      </c>
      <c r="Y723" s="52" t="s">
        <v>106</v>
      </c>
    </row>
    <row r="724" spans="1:25" ht="15.75">
      <c r="A724" s="10">
        <v>41131</v>
      </c>
      <c r="B724" s="52" t="s">
        <v>106</v>
      </c>
      <c r="C724" s="52" t="s">
        <v>106</v>
      </c>
      <c r="D724" s="52" t="s">
        <v>106</v>
      </c>
      <c r="E724" s="52" t="s">
        <v>106</v>
      </c>
      <c r="F724" s="52" t="s">
        <v>106</v>
      </c>
      <c r="G724" s="52" t="s">
        <v>313</v>
      </c>
      <c r="H724" s="52" t="s">
        <v>314</v>
      </c>
      <c r="I724" s="52" t="s">
        <v>315</v>
      </c>
      <c r="J724" s="52" t="s">
        <v>316</v>
      </c>
      <c r="K724" s="52" t="s">
        <v>317</v>
      </c>
      <c r="L724" s="52" t="s">
        <v>106</v>
      </c>
      <c r="M724" s="52" t="s">
        <v>106</v>
      </c>
      <c r="N724" s="52" t="s">
        <v>106</v>
      </c>
      <c r="O724" s="52" t="s">
        <v>318</v>
      </c>
      <c r="P724" s="52" t="s">
        <v>319</v>
      </c>
      <c r="Q724" s="52" t="s">
        <v>106</v>
      </c>
      <c r="R724" s="52" t="s">
        <v>106</v>
      </c>
      <c r="S724" s="52" t="s">
        <v>106</v>
      </c>
      <c r="T724" s="52" t="s">
        <v>106</v>
      </c>
      <c r="U724" s="52" t="s">
        <v>106</v>
      </c>
      <c r="V724" s="52" t="s">
        <v>106</v>
      </c>
      <c r="W724" s="52" t="s">
        <v>106</v>
      </c>
      <c r="X724" s="52" t="s">
        <v>106</v>
      </c>
      <c r="Y724" s="52" t="s">
        <v>106</v>
      </c>
    </row>
    <row r="725" spans="1:25" ht="15.75">
      <c r="A725" s="10">
        <v>41132</v>
      </c>
      <c r="B725" s="52" t="s">
        <v>106</v>
      </c>
      <c r="C725" s="52" t="s">
        <v>106</v>
      </c>
      <c r="D725" s="52" t="s">
        <v>106</v>
      </c>
      <c r="E725" s="52" t="s">
        <v>106</v>
      </c>
      <c r="F725" s="52" t="s">
        <v>106</v>
      </c>
      <c r="G725" s="52" t="s">
        <v>110</v>
      </c>
      <c r="H725" s="52" t="s">
        <v>320</v>
      </c>
      <c r="I725" s="52" t="s">
        <v>321</v>
      </c>
      <c r="J725" s="52" t="s">
        <v>322</v>
      </c>
      <c r="K725" s="52" t="s">
        <v>106</v>
      </c>
      <c r="L725" s="52" t="s">
        <v>323</v>
      </c>
      <c r="M725" s="52" t="s">
        <v>106</v>
      </c>
      <c r="N725" s="52" t="s">
        <v>106</v>
      </c>
      <c r="O725" s="52" t="s">
        <v>106</v>
      </c>
      <c r="P725" s="52" t="s">
        <v>106</v>
      </c>
      <c r="Q725" s="52" t="s">
        <v>106</v>
      </c>
      <c r="R725" s="52" t="s">
        <v>106</v>
      </c>
      <c r="S725" s="52" t="s">
        <v>106</v>
      </c>
      <c r="T725" s="52" t="s">
        <v>106</v>
      </c>
      <c r="U725" s="52" t="s">
        <v>106</v>
      </c>
      <c r="V725" s="52" t="s">
        <v>106</v>
      </c>
      <c r="W725" s="52" t="s">
        <v>106</v>
      </c>
      <c r="X725" s="52" t="s">
        <v>106</v>
      </c>
      <c r="Y725" s="52" t="s">
        <v>106</v>
      </c>
    </row>
    <row r="726" spans="1:25" ht="15.75">
      <c r="A726" s="10">
        <v>41133</v>
      </c>
      <c r="B726" s="52" t="s">
        <v>106</v>
      </c>
      <c r="C726" s="52" t="s">
        <v>106</v>
      </c>
      <c r="D726" s="52" t="s">
        <v>106</v>
      </c>
      <c r="E726" s="52" t="s">
        <v>106</v>
      </c>
      <c r="F726" s="52" t="s">
        <v>106</v>
      </c>
      <c r="G726" s="52" t="s">
        <v>106</v>
      </c>
      <c r="H726" s="52" t="s">
        <v>106</v>
      </c>
      <c r="I726" s="52" t="s">
        <v>106</v>
      </c>
      <c r="J726" s="52" t="s">
        <v>106</v>
      </c>
      <c r="K726" s="52" t="s">
        <v>106</v>
      </c>
      <c r="L726" s="52" t="s">
        <v>106</v>
      </c>
      <c r="M726" s="52" t="s">
        <v>106</v>
      </c>
      <c r="N726" s="52" t="s">
        <v>106</v>
      </c>
      <c r="O726" s="52" t="s">
        <v>106</v>
      </c>
      <c r="P726" s="52" t="s">
        <v>106</v>
      </c>
      <c r="Q726" s="52" t="s">
        <v>106</v>
      </c>
      <c r="R726" s="52" t="s">
        <v>106</v>
      </c>
      <c r="S726" s="52" t="s">
        <v>106</v>
      </c>
      <c r="T726" s="52" t="s">
        <v>106</v>
      </c>
      <c r="U726" s="52" t="s">
        <v>106</v>
      </c>
      <c r="V726" s="52" t="s">
        <v>106</v>
      </c>
      <c r="W726" s="52" t="s">
        <v>106</v>
      </c>
      <c r="X726" s="52" t="s">
        <v>106</v>
      </c>
      <c r="Y726" s="52" t="s">
        <v>106</v>
      </c>
    </row>
    <row r="727" spans="1:25" ht="15.75">
      <c r="A727" s="10">
        <v>41134</v>
      </c>
      <c r="B727" s="52" t="s">
        <v>106</v>
      </c>
      <c r="C727" s="52" t="s">
        <v>106</v>
      </c>
      <c r="D727" s="52" t="s">
        <v>106</v>
      </c>
      <c r="E727" s="52" t="s">
        <v>106</v>
      </c>
      <c r="F727" s="52" t="s">
        <v>106</v>
      </c>
      <c r="G727" s="52" t="s">
        <v>113</v>
      </c>
      <c r="H727" s="52" t="s">
        <v>324</v>
      </c>
      <c r="I727" s="52" t="s">
        <v>325</v>
      </c>
      <c r="J727" s="52" t="s">
        <v>326</v>
      </c>
      <c r="K727" s="52" t="s">
        <v>327</v>
      </c>
      <c r="L727" s="52" t="s">
        <v>328</v>
      </c>
      <c r="M727" s="52" t="s">
        <v>106</v>
      </c>
      <c r="N727" s="52" t="s">
        <v>106</v>
      </c>
      <c r="O727" s="52" t="s">
        <v>106</v>
      </c>
      <c r="P727" s="52" t="s">
        <v>106</v>
      </c>
      <c r="Q727" s="52" t="s">
        <v>106</v>
      </c>
      <c r="R727" s="52" t="s">
        <v>106</v>
      </c>
      <c r="S727" s="52" t="s">
        <v>106</v>
      </c>
      <c r="T727" s="52" t="s">
        <v>106</v>
      </c>
      <c r="U727" s="52" t="s">
        <v>106</v>
      </c>
      <c r="V727" s="52" t="s">
        <v>111</v>
      </c>
      <c r="W727" s="52" t="s">
        <v>106</v>
      </c>
      <c r="X727" s="52" t="s">
        <v>106</v>
      </c>
      <c r="Y727" s="52" t="s">
        <v>106</v>
      </c>
    </row>
    <row r="728" spans="1:25" ht="15.75">
      <c r="A728" s="10">
        <v>41135</v>
      </c>
      <c r="B728" s="52" t="s">
        <v>106</v>
      </c>
      <c r="C728" s="52" t="s">
        <v>106</v>
      </c>
      <c r="D728" s="52" t="s">
        <v>106</v>
      </c>
      <c r="E728" s="52" t="s">
        <v>106</v>
      </c>
      <c r="F728" s="52" t="s">
        <v>106</v>
      </c>
      <c r="G728" s="52" t="s">
        <v>106</v>
      </c>
      <c r="H728" s="52" t="s">
        <v>329</v>
      </c>
      <c r="I728" s="52" t="s">
        <v>330</v>
      </c>
      <c r="J728" s="52" t="s">
        <v>331</v>
      </c>
      <c r="K728" s="52" t="s">
        <v>332</v>
      </c>
      <c r="L728" s="52" t="s">
        <v>106</v>
      </c>
      <c r="M728" s="52" t="s">
        <v>106</v>
      </c>
      <c r="N728" s="52" t="s">
        <v>333</v>
      </c>
      <c r="O728" s="52" t="s">
        <v>334</v>
      </c>
      <c r="P728" s="52" t="s">
        <v>106</v>
      </c>
      <c r="Q728" s="52" t="s">
        <v>106</v>
      </c>
      <c r="R728" s="52" t="s">
        <v>106</v>
      </c>
      <c r="S728" s="52" t="s">
        <v>106</v>
      </c>
      <c r="T728" s="52" t="s">
        <v>106</v>
      </c>
      <c r="U728" s="52" t="s">
        <v>106</v>
      </c>
      <c r="V728" s="52" t="s">
        <v>106</v>
      </c>
      <c r="W728" s="52" t="s">
        <v>106</v>
      </c>
      <c r="X728" s="52" t="s">
        <v>106</v>
      </c>
      <c r="Y728" s="52" t="s">
        <v>106</v>
      </c>
    </row>
    <row r="729" spans="1:25" ht="15.75">
      <c r="A729" s="10">
        <v>41136</v>
      </c>
      <c r="B729" s="52" t="s">
        <v>106</v>
      </c>
      <c r="C729" s="52" t="s">
        <v>106</v>
      </c>
      <c r="D729" s="52" t="s">
        <v>106</v>
      </c>
      <c r="E729" s="52" t="s">
        <v>106</v>
      </c>
      <c r="F729" s="52" t="s">
        <v>106</v>
      </c>
      <c r="G729" s="52" t="s">
        <v>335</v>
      </c>
      <c r="H729" s="52" t="s">
        <v>336</v>
      </c>
      <c r="I729" s="52" t="s">
        <v>337</v>
      </c>
      <c r="J729" s="52" t="s">
        <v>338</v>
      </c>
      <c r="K729" s="52" t="s">
        <v>339</v>
      </c>
      <c r="L729" s="52" t="s">
        <v>178</v>
      </c>
      <c r="M729" s="52" t="s">
        <v>106</v>
      </c>
      <c r="N729" s="52" t="s">
        <v>106</v>
      </c>
      <c r="O729" s="52" t="s">
        <v>111</v>
      </c>
      <c r="P729" s="52" t="s">
        <v>106</v>
      </c>
      <c r="Q729" s="52" t="s">
        <v>106</v>
      </c>
      <c r="R729" s="52" t="s">
        <v>106</v>
      </c>
      <c r="S729" s="52" t="s">
        <v>106</v>
      </c>
      <c r="T729" s="52" t="s">
        <v>106</v>
      </c>
      <c r="U729" s="52" t="s">
        <v>106</v>
      </c>
      <c r="V729" s="52" t="s">
        <v>106</v>
      </c>
      <c r="W729" s="52" t="s">
        <v>106</v>
      </c>
      <c r="X729" s="52" t="s">
        <v>106</v>
      </c>
      <c r="Y729" s="52" t="s">
        <v>106</v>
      </c>
    </row>
    <row r="730" spans="1:25" ht="15.75">
      <c r="A730" s="10">
        <v>41137</v>
      </c>
      <c r="B730" s="52" t="s">
        <v>106</v>
      </c>
      <c r="C730" s="52" t="s">
        <v>106</v>
      </c>
      <c r="D730" s="52" t="s">
        <v>106</v>
      </c>
      <c r="E730" s="52" t="s">
        <v>106</v>
      </c>
      <c r="F730" s="52" t="s">
        <v>167</v>
      </c>
      <c r="G730" s="52" t="s">
        <v>340</v>
      </c>
      <c r="H730" s="52" t="s">
        <v>341</v>
      </c>
      <c r="I730" s="52" t="s">
        <v>342</v>
      </c>
      <c r="J730" s="52" t="s">
        <v>343</v>
      </c>
      <c r="K730" s="52" t="s">
        <v>344</v>
      </c>
      <c r="L730" s="52" t="s">
        <v>345</v>
      </c>
      <c r="M730" s="52" t="s">
        <v>106</v>
      </c>
      <c r="N730" s="52" t="s">
        <v>346</v>
      </c>
      <c r="O730" s="52" t="s">
        <v>347</v>
      </c>
      <c r="P730" s="52" t="s">
        <v>106</v>
      </c>
      <c r="Q730" s="52" t="s">
        <v>106</v>
      </c>
      <c r="R730" s="52" t="s">
        <v>106</v>
      </c>
      <c r="S730" s="52" t="s">
        <v>106</v>
      </c>
      <c r="T730" s="52" t="s">
        <v>106</v>
      </c>
      <c r="U730" s="52" t="s">
        <v>106</v>
      </c>
      <c r="V730" s="52" t="s">
        <v>106</v>
      </c>
      <c r="W730" s="52" t="s">
        <v>106</v>
      </c>
      <c r="X730" s="52" t="s">
        <v>106</v>
      </c>
      <c r="Y730" s="52" t="s">
        <v>106</v>
      </c>
    </row>
    <row r="731" spans="1:25" ht="15.75">
      <c r="A731" s="10">
        <v>41138</v>
      </c>
      <c r="B731" s="52" t="s">
        <v>106</v>
      </c>
      <c r="C731" s="52" t="s">
        <v>106</v>
      </c>
      <c r="D731" s="52" t="s">
        <v>106</v>
      </c>
      <c r="E731" s="52" t="s">
        <v>106</v>
      </c>
      <c r="F731" s="52" t="s">
        <v>106</v>
      </c>
      <c r="G731" s="52" t="s">
        <v>106</v>
      </c>
      <c r="H731" s="52" t="s">
        <v>348</v>
      </c>
      <c r="I731" s="52" t="s">
        <v>349</v>
      </c>
      <c r="J731" s="52" t="s">
        <v>350</v>
      </c>
      <c r="K731" s="52" t="s">
        <v>106</v>
      </c>
      <c r="L731" s="52" t="s">
        <v>106</v>
      </c>
      <c r="M731" s="52" t="s">
        <v>106</v>
      </c>
      <c r="N731" s="52" t="s">
        <v>106</v>
      </c>
      <c r="O731" s="52" t="s">
        <v>106</v>
      </c>
      <c r="P731" s="52" t="s">
        <v>106</v>
      </c>
      <c r="Q731" s="52" t="s">
        <v>106</v>
      </c>
      <c r="R731" s="52" t="s">
        <v>106</v>
      </c>
      <c r="S731" s="52" t="s">
        <v>106</v>
      </c>
      <c r="T731" s="52" t="s">
        <v>106</v>
      </c>
      <c r="U731" s="52" t="s">
        <v>106</v>
      </c>
      <c r="V731" s="52" t="s">
        <v>106</v>
      </c>
      <c r="W731" s="52" t="s">
        <v>106</v>
      </c>
      <c r="X731" s="52" t="s">
        <v>106</v>
      </c>
      <c r="Y731" s="52" t="s">
        <v>106</v>
      </c>
    </row>
    <row r="732" spans="1:25" ht="15.75">
      <c r="A732" s="10">
        <v>41139</v>
      </c>
      <c r="B732" s="52" t="s">
        <v>106</v>
      </c>
      <c r="C732" s="52" t="s">
        <v>106</v>
      </c>
      <c r="D732" s="52" t="s">
        <v>106</v>
      </c>
      <c r="E732" s="52" t="s">
        <v>106</v>
      </c>
      <c r="F732" s="52" t="s">
        <v>351</v>
      </c>
      <c r="G732" s="52" t="s">
        <v>352</v>
      </c>
      <c r="H732" s="52" t="s">
        <v>188</v>
      </c>
      <c r="I732" s="52" t="s">
        <v>353</v>
      </c>
      <c r="J732" s="52" t="s">
        <v>354</v>
      </c>
      <c r="K732" s="52" t="s">
        <v>355</v>
      </c>
      <c r="L732" s="52" t="s">
        <v>356</v>
      </c>
      <c r="M732" s="52" t="s">
        <v>107</v>
      </c>
      <c r="N732" s="52" t="s">
        <v>106</v>
      </c>
      <c r="O732" s="52" t="s">
        <v>106</v>
      </c>
      <c r="P732" s="52" t="s">
        <v>106</v>
      </c>
      <c r="Q732" s="52" t="s">
        <v>106</v>
      </c>
      <c r="R732" s="52" t="s">
        <v>106</v>
      </c>
      <c r="S732" s="52" t="s">
        <v>106</v>
      </c>
      <c r="T732" s="52" t="s">
        <v>106</v>
      </c>
      <c r="U732" s="52" t="s">
        <v>106</v>
      </c>
      <c r="V732" s="52" t="s">
        <v>357</v>
      </c>
      <c r="W732" s="52" t="s">
        <v>115</v>
      </c>
      <c r="X732" s="52" t="s">
        <v>106</v>
      </c>
      <c r="Y732" s="52" t="s">
        <v>106</v>
      </c>
    </row>
    <row r="733" spans="1:25" ht="15.75">
      <c r="A733" s="10">
        <v>41140</v>
      </c>
      <c r="B733" s="52" t="s">
        <v>106</v>
      </c>
      <c r="C733" s="52" t="s">
        <v>106</v>
      </c>
      <c r="D733" s="52" t="s">
        <v>106</v>
      </c>
      <c r="E733" s="52" t="s">
        <v>118</v>
      </c>
      <c r="F733" s="52" t="s">
        <v>358</v>
      </c>
      <c r="G733" s="52" t="s">
        <v>359</v>
      </c>
      <c r="H733" s="52" t="s">
        <v>360</v>
      </c>
      <c r="I733" s="52" t="s">
        <v>361</v>
      </c>
      <c r="J733" s="52" t="s">
        <v>362</v>
      </c>
      <c r="K733" s="52" t="s">
        <v>363</v>
      </c>
      <c r="L733" s="52" t="s">
        <v>364</v>
      </c>
      <c r="M733" s="52" t="s">
        <v>108</v>
      </c>
      <c r="N733" s="52" t="s">
        <v>365</v>
      </c>
      <c r="O733" s="52" t="s">
        <v>366</v>
      </c>
      <c r="P733" s="52" t="s">
        <v>106</v>
      </c>
      <c r="Q733" s="52" t="s">
        <v>106</v>
      </c>
      <c r="R733" s="52" t="s">
        <v>106</v>
      </c>
      <c r="S733" s="52" t="s">
        <v>106</v>
      </c>
      <c r="T733" s="52" t="s">
        <v>106</v>
      </c>
      <c r="U733" s="52" t="s">
        <v>106</v>
      </c>
      <c r="V733" s="52" t="s">
        <v>367</v>
      </c>
      <c r="W733" s="52" t="s">
        <v>106</v>
      </c>
      <c r="X733" s="52" t="s">
        <v>106</v>
      </c>
      <c r="Y733" s="52" t="s">
        <v>106</v>
      </c>
    </row>
    <row r="734" spans="1:25" ht="15.75">
      <c r="A734" s="10">
        <v>41141</v>
      </c>
      <c r="B734" s="52" t="s">
        <v>106</v>
      </c>
      <c r="C734" s="52" t="s">
        <v>106</v>
      </c>
      <c r="D734" s="52" t="s">
        <v>106</v>
      </c>
      <c r="E734" s="52" t="s">
        <v>106</v>
      </c>
      <c r="F734" s="52" t="s">
        <v>106</v>
      </c>
      <c r="G734" s="52" t="s">
        <v>106</v>
      </c>
      <c r="H734" s="52" t="s">
        <v>368</v>
      </c>
      <c r="I734" s="52" t="s">
        <v>369</v>
      </c>
      <c r="J734" s="52" t="s">
        <v>370</v>
      </c>
      <c r="K734" s="52" t="s">
        <v>106</v>
      </c>
      <c r="L734" s="52" t="s">
        <v>106</v>
      </c>
      <c r="M734" s="52" t="s">
        <v>106</v>
      </c>
      <c r="N734" s="52" t="s">
        <v>106</v>
      </c>
      <c r="O734" s="52" t="s">
        <v>106</v>
      </c>
      <c r="P734" s="52" t="s">
        <v>106</v>
      </c>
      <c r="Q734" s="52" t="s">
        <v>106</v>
      </c>
      <c r="R734" s="52" t="s">
        <v>106</v>
      </c>
      <c r="S734" s="52" t="s">
        <v>106</v>
      </c>
      <c r="T734" s="52" t="s">
        <v>106</v>
      </c>
      <c r="U734" s="52" t="s">
        <v>106</v>
      </c>
      <c r="V734" s="52" t="s">
        <v>106</v>
      </c>
      <c r="W734" s="52" t="s">
        <v>106</v>
      </c>
      <c r="X734" s="52" t="s">
        <v>106</v>
      </c>
      <c r="Y734" s="52" t="s">
        <v>106</v>
      </c>
    </row>
    <row r="735" spans="1:25" ht="15.75">
      <c r="A735" s="10">
        <v>41142</v>
      </c>
      <c r="B735" s="52" t="s">
        <v>106</v>
      </c>
      <c r="C735" s="52" t="s">
        <v>106</v>
      </c>
      <c r="D735" s="52" t="s">
        <v>106</v>
      </c>
      <c r="E735" s="52" t="s">
        <v>106</v>
      </c>
      <c r="F735" s="52" t="s">
        <v>106</v>
      </c>
      <c r="G735" s="52" t="s">
        <v>106</v>
      </c>
      <c r="H735" s="52" t="s">
        <v>371</v>
      </c>
      <c r="I735" s="52" t="s">
        <v>199</v>
      </c>
      <c r="J735" s="52" t="s">
        <v>372</v>
      </c>
      <c r="K735" s="52" t="s">
        <v>373</v>
      </c>
      <c r="L735" s="52" t="s">
        <v>106</v>
      </c>
      <c r="M735" s="52" t="s">
        <v>106</v>
      </c>
      <c r="N735" s="52" t="s">
        <v>106</v>
      </c>
      <c r="O735" s="52" t="s">
        <v>106</v>
      </c>
      <c r="P735" s="52" t="s">
        <v>106</v>
      </c>
      <c r="Q735" s="52" t="s">
        <v>106</v>
      </c>
      <c r="R735" s="52" t="s">
        <v>106</v>
      </c>
      <c r="S735" s="52" t="s">
        <v>106</v>
      </c>
      <c r="T735" s="52" t="s">
        <v>106</v>
      </c>
      <c r="U735" s="52" t="s">
        <v>106</v>
      </c>
      <c r="V735" s="52" t="s">
        <v>106</v>
      </c>
      <c r="W735" s="52" t="s">
        <v>106</v>
      </c>
      <c r="X735" s="52" t="s">
        <v>106</v>
      </c>
      <c r="Y735" s="52" t="s">
        <v>106</v>
      </c>
    </row>
    <row r="736" spans="1:25" ht="15.75">
      <c r="A736" s="10">
        <v>41143</v>
      </c>
      <c r="B736" s="52" t="s">
        <v>106</v>
      </c>
      <c r="C736" s="52" t="s">
        <v>170</v>
      </c>
      <c r="D736" s="52" t="s">
        <v>374</v>
      </c>
      <c r="E736" s="52" t="s">
        <v>375</v>
      </c>
      <c r="F736" s="52" t="s">
        <v>376</v>
      </c>
      <c r="G736" s="52" t="s">
        <v>176</v>
      </c>
      <c r="H736" s="52" t="s">
        <v>377</v>
      </c>
      <c r="I736" s="52" t="s">
        <v>378</v>
      </c>
      <c r="J736" s="52" t="s">
        <v>379</v>
      </c>
      <c r="K736" s="52" t="s">
        <v>380</v>
      </c>
      <c r="L736" s="52" t="s">
        <v>381</v>
      </c>
      <c r="M736" s="52" t="s">
        <v>381</v>
      </c>
      <c r="N736" s="52" t="s">
        <v>113</v>
      </c>
      <c r="O736" s="52" t="s">
        <v>106</v>
      </c>
      <c r="P736" s="52" t="s">
        <v>106</v>
      </c>
      <c r="Q736" s="52" t="s">
        <v>106</v>
      </c>
      <c r="R736" s="52" t="s">
        <v>106</v>
      </c>
      <c r="S736" s="52" t="s">
        <v>106</v>
      </c>
      <c r="T736" s="52" t="s">
        <v>106</v>
      </c>
      <c r="U736" s="52" t="s">
        <v>106</v>
      </c>
      <c r="V736" s="52" t="s">
        <v>382</v>
      </c>
      <c r="W736" s="52" t="s">
        <v>106</v>
      </c>
      <c r="X736" s="52" t="s">
        <v>106</v>
      </c>
      <c r="Y736" s="52" t="s">
        <v>106</v>
      </c>
    </row>
    <row r="737" spans="1:25" ht="15.75">
      <c r="A737" s="10">
        <v>41144</v>
      </c>
      <c r="B737" s="52" t="s">
        <v>106</v>
      </c>
      <c r="C737" s="52" t="s">
        <v>106</v>
      </c>
      <c r="D737" s="52" t="s">
        <v>106</v>
      </c>
      <c r="E737" s="52" t="s">
        <v>106</v>
      </c>
      <c r="F737" s="52" t="s">
        <v>106</v>
      </c>
      <c r="G737" s="52" t="s">
        <v>383</v>
      </c>
      <c r="H737" s="52" t="s">
        <v>185</v>
      </c>
      <c r="I737" s="52" t="s">
        <v>384</v>
      </c>
      <c r="J737" s="52" t="s">
        <v>385</v>
      </c>
      <c r="K737" s="52" t="s">
        <v>106</v>
      </c>
      <c r="L737" s="52" t="s">
        <v>106</v>
      </c>
      <c r="M737" s="52" t="s">
        <v>106</v>
      </c>
      <c r="N737" s="52" t="s">
        <v>106</v>
      </c>
      <c r="O737" s="52" t="s">
        <v>106</v>
      </c>
      <c r="P737" s="52" t="s">
        <v>106</v>
      </c>
      <c r="Q737" s="52" t="s">
        <v>106</v>
      </c>
      <c r="R737" s="52" t="s">
        <v>106</v>
      </c>
      <c r="S737" s="52" t="s">
        <v>106</v>
      </c>
      <c r="T737" s="52" t="s">
        <v>106</v>
      </c>
      <c r="U737" s="52" t="s">
        <v>106</v>
      </c>
      <c r="V737" s="52" t="s">
        <v>106</v>
      </c>
      <c r="W737" s="52" t="s">
        <v>106</v>
      </c>
      <c r="X737" s="52" t="s">
        <v>106</v>
      </c>
      <c r="Y737" s="52" t="s">
        <v>106</v>
      </c>
    </row>
    <row r="738" spans="1:25" ht="15.75">
      <c r="A738" s="10">
        <v>41145</v>
      </c>
      <c r="B738" s="52" t="s">
        <v>106</v>
      </c>
      <c r="C738" s="52" t="s">
        <v>106</v>
      </c>
      <c r="D738" s="52" t="s">
        <v>106</v>
      </c>
      <c r="E738" s="52" t="s">
        <v>106</v>
      </c>
      <c r="F738" s="52" t="s">
        <v>116</v>
      </c>
      <c r="G738" s="52" t="s">
        <v>386</v>
      </c>
      <c r="H738" s="52" t="s">
        <v>387</v>
      </c>
      <c r="I738" s="52" t="s">
        <v>388</v>
      </c>
      <c r="J738" s="52" t="s">
        <v>389</v>
      </c>
      <c r="K738" s="52" t="s">
        <v>112</v>
      </c>
      <c r="L738" s="52" t="s">
        <v>106</v>
      </c>
      <c r="M738" s="52" t="s">
        <v>106</v>
      </c>
      <c r="N738" s="52" t="s">
        <v>106</v>
      </c>
      <c r="O738" s="52" t="s">
        <v>106</v>
      </c>
      <c r="P738" s="52" t="s">
        <v>106</v>
      </c>
      <c r="Q738" s="52" t="s">
        <v>106</v>
      </c>
      <c r="R738" s="52" t="s">
        <v>106</v>
      </c>
      <c r="S738" s="52" t="s">
        <v>106</v>
      </c>
      <c r="T738" s="52" t="s">
        <v>106</v>
      </c>
      <c r="U738" s="52" t="s">
        <v>106</v>
      </c>
      <c r="V738" s="52" t="s">
        <v>106</v>
      </c>
      <c r="W738" s="52" t="s">
        <v>106</v>
      </c>
      <c r="X738" s="52" t="s">
        <v>106</v>
      </c>
      <c r="Y738" s="52" t="s">
        <v>106</v>
      </c>
    </row>
    <row r="739" spans="1:25" ht="15.75">
      <c r="A739" s="10">
        <v>41146</v>
      </c>
      <c r="B739" s="52" t="s">
        <v>106</v>
      </c>
      <c r="C739" s="52" t="s">
        <v>106</v>
      </c>
      <c r="D739" s="52" t="s">
        <v>106</v>
      </c>
      <c r="E739" s="52" t="s">
        <v>106</v>
      </c>
      <c r="F739" s="52" t="s">
        <v>106</v>
      </c>
      <c r="G739" s="52" t="s">
        <v>106</v>
      </c>
      <c r="H739" s="52" t="s">
        <v>106</v>
      </c>
      <c r="I739" s="52" t="s">
        <v>390</v>
      </c>
      <c r="J739" s="52" t="s">
        <v>106</v>
      </c>
      <c r="K739" s="52" t="s">
        <v>106</v>
      </c>
      <c r="L739" s="52" t="s">
        <v>106</v>
      </c>
      <c r="M739" s="52" t="s">
        <v>106</v>
      </c>
      <c r="N739" s="52" t="s">
        <v>106</v>
      </c>
      <c r="O739" s="52" t="s">
        <v>106</v>
      </c>
      <c r="P739" s="52" t="s">
        <v>106</v>
      </c>
      <c r="Q739" s="52" t="s">
        <v>106</v>
      </c>
      <c r="R739" s="52" t="s">
        <v>106</v>
      </c>
      <c r="S739" s="52" t="s">
        <v>106</v>
      </c>
      <c r="T739" s="52" t="s">
        <v>106</v>
      </c>
      <c r="U739" s="52" t="s">
        <v>106</v>
      </c>
      <c r="V739" s="52" t="s">
        <v>106</v>
      </c>
      <c r="W739" s="52" t="s">
        <v>106</v>
      </c>
      <c r="X739" s="52" t="s">
        <v>106</v>
      </c>
      <c r="Y739" s="52" t="s">
        <v>106</v>
      </c>
    </row>
    <row r="740" spans="1:25" ht="15.75">
      <c r="A740" s="10">
        <v>41147</v>
      </c>
      <c r="B740" s="52" t="s">
        <v>106</v>
      </c>
      <c r="C740" s="52" t="s">
        <v>106</v>
      </c>
      <c r="D740" s="52" t="s">
        <v>106</v>
      </c>
      <c r="E740" s="52" t="s">
        <v>391</v>
      </c>
      <c r="F740" s="52" t="s">
        <v>392</v>
      </c>
      <c r="G740" s="52" t="s">
        <v>393</v>
      </c>
      <c r="H740" s="52" t="s">
        <v>394</v>
      </c>
      <c r="I740" s="52" t="s">
        <v>395</v>
      </c>
      <c r="J740" s="52" t="s">
        <v>396</v>
      </c>
      <c r="K740" s="52" t="s">
        <v>106</v>
      </c>
      <c r="L740" s="52" t="s">
        <v>106</v>
      </c>
      <c r="M740" s="52" t="s">
        <v>106</v>
      </c>
      <c r="N740" s="52" t="s">
        <v>397</v>
      </c>
      <c r="O740" s="52" t="s">
        <v>398</v>
      </c>
      <c r="P740" s="52" t="s">
        <v>399</v>
      </c>
      <c r="Q740" s="52" t="s">
        <v>400</v>
      </c>
      <c r="R740" s="52" t="s">
        <v>401</v>
      </c>
      <c r="S740" s="52" t="s">
        <v>402</v>
      </c>
      <c r="T740" s="52" t="s">
        <v>403</v>
      </c>
      <c r="U740" s="52" t="s">
        <v>404</v>
      </c>
      <c r="V740" s="52" t="s">
        <v>405</v>
      </c>
      <c r="W740" s="52" t="s">
        <v>406</v>
      </c>
      <c r="X740" s="52" t="s">
        <v>106</v>
      </c>
      <c r="Y740" s="52" t="s">
        <v>106</v>
      </c>
    </row>
    <row r="741" spans="1:25" ht="15.75">
      <c r="A741" s="10">
        <v>41148</v>
      </c>
      <c r="B741" s="52" t="s">
        <v>106</v>
      </c>
      <c r="C741" s="52" t="s">
        <v>106</v>
      </c>
      <c r="D741" s="52" t="s">
        <v>106</v>
      </c>
      <c r="E741" s="52" t="s">
        <v>106</v>
      </c>
      <c r="F741" s="52" t="s">
        <v>106</v>
      </c>
      <c r="G741" s="52" t="s">
        <v>407</v>
      </c>
      <c r="H741" s="52" t="s">
        <v>194</v>
      </c>
      <c r="I741" s="52" t="s">
        <v>408</v>
      </c>
      <c r="J741" s="52" t="s">
        <v>409</v>
      </c>
      <c r="K741" s="52" t="s">
        <v>410</v>
      </c>
      <c r="L741" s="52" t="s">
        <v>411</v>
      </c>
      <c r="M741" s="52" t="s">
        <v>106</v>
      </c>
      <c r="N741" s="52" t="s">
        <v>106</v>
      </c>
      <c r="O741" s="52" t="s">
        <v>106</v>
      </c>
      <c r="P741" s="52" t="s">
        <v>106</v>
      </c>
      <c r="Q741" s="52" t="s">
        <v>412</v>
      </c>
      <c r="R741" s="52" t="s">
        <v>413</v>
      </c>
      <c r="S741" s="52" t="s">
        <v>106</v>
      </c>
      <c r="T741" s="52" t="s">
        <v>106</v>
      </c>
      <c r="U741" s="52" t="s">
        <v>106</v>
      </c>
      <c r="V741" s="52" t="s">
        <v>414</v>
      </c>
      <c r="W741" s="52" t="s">
        <v>106</v>
      </c>
      <c r="X741" s="52" t="s">
        <v>106</v>
      </c>
      <c r="Y741" s="52" t="s">
        <v>106</v>
      </c>
    </row>
    <row r="742" spans="1:25" ht="15.75">
      <c r="A742" s="10">
        <v>41149</v>
      </c>
      <c r="B742" s="52" t="s">
        <v>106</v>
      </c>
      <c r="C742" s="52" t="s">
        <v>106</v>
      </c>
      <c r="D742" s="52" t="s">
        <v>106</v>
      </c>
      <c r="E742" s="52" t="s">
        <v>106</v>
      </c>
      <c r="F742" s="52" t="s">
        <v>106</v>
      </c>
      <c r="G742" s="52" t="s">
        <v>415</v>
      </c>
      <c r="H742" s="52" t="s">
        <v>416</v>
      </c>
      <c r="I742" s="52" t="s">
        <v>417</v>
      </c>
      <c r="J742" s="52" t="s">
        <v>418</v>
      </c>
      <c r="K742" s="52" t="s">
        <v>419</v>
      </c>
      <c r="L742" s="52" t="s">
        <v>169</v>
      </c>
      <c r="M742" s="52" t="s">
        <v>420</v>
      </c>
      <c r="N742" s="52" t="s">
        <v>421</v>
      </c>
      <c r="O742" s="52" t="s">
        <v>422</v>
      </c>
      <c r="P742" s="52" t="s">
        <v>423</v>
      </c>
      <c r="Q742" s="52" t="s">
        <v>424</v>
      </c>
      <c r="R742" s="52" t="s">
        <v>425</v>
      </c>
      <c r="S742" s="52" t="s">
        <v>426</v>
      </c>
      <c r="T742" s="52" t="s">
        <v>386</v>
      </c>
      <c r="U742" s="52" t="s">
        <v>191</v>
      </c>
      <c r="V742" s="52" t="s">
        <v>427</v>
      </c>
      <c r="W742" s="52" t="s">
        <v>428</v>
      </c>
      <c r="X742" s="52" t="s">
        <v>106</v>
      </c>
      <c r="Y742" s="52" t="s">
        <v>106</v>
      </c>
    </row>
    <row r="743" spans="1:25" ht="15.75">
      <c r="A743" s="10">
        <v>41150</v>
      </c>
      <c r="B743" s="52" t="s">
        <v>106</v>
      </c>
      <c r="C743" s="52" t="s">
        <v>106</v>
      </c>
      <c r="D743" s="52" t="s">
        <v>106</v>
      </c>
      <c r="E743" s="52" t="s">
        <v>106</v>
      </c>
      <c r="F743" s="52" t="s">
        <v>106</v>
      </c>
      <c r="G743" s="52" t="s">
        <v>106</v>
      </c>
      <c r="H743" s="52" t="s">
        <v>106</v>
      </c>
      <c r="I743" s="52" t="s">
        <v>429</v>
      </c>
      <c r="J743" s="52" t="s">
        <v>430</v>
      </c>
      <c r="K743" s="52" t="s">
        <v>110</v>
      </c>
      <c r="L743" s="52" t="s">
        <v>106</v>
      </c>
      <c r="M743" s="52" t="s">
        <v>106</v>
      </c>
      <c r="N743" s="52" t="s">
        <v>106</v>
      </c>
      <c r="O743" s="52" t="s">
        <v>106</v>
      </c>
      <c r="P743" s="52" t="s">
        <v>106</v>
      </c>
      <c r="Q743" s="52" t="s">
        <v>106</v>
      </c>
      <c r="R743" s="52" t="s">
        <v>106</v>
      </c>
      <c r="S743" s="52" t="s">
        <v>106</v>
      </c>
      <c r="T743" s="52" t="s">
        <v>106</v>
      </c>
      <c r="U743" s="52" t="s">
        <v>431</v>
      </c>
      <c r="V743" s="52" t="s">
        <v>432</v>
      </c>
      <c r="W743" s="52" t="s">
        <v>433</v>
      </c>
      <c r="X743" s="52" t="s">
        <v>106</v>
      </c>
      <c r="Y743" s="52" t="s">
        <v>106</v>
      </c>
    </row>
    <row r="744" spans="1:25" ht="15.75">
      <c r="A744" s="10">
        <v>41151</v>
      </c>
      <c r="B744" s="52" t="s">
        <v>434</v>
      </c>
      <c r="C744" s="52" t="s">
        <v>435</v>
      </c>
      <c r="D744" s="52" t="s">
        <v>436</v>
      </c>
      <c r="E744" s="52" t="s">
        <v>106</v>
      </c>
      <c r="F744" s="52" t="s">
        <v>106</v>
      </c>
      <c r="G744" s="52" t="s">
        <v>437</v>
      </c>
      <c r="H744" s="52" t="s">
        <v>412</v>
      </c>
      <c r="I744" s="52" t="s">
        <v>438</v>
      </c>
      <c r="J744" s="52" t="s">
        <v>439</v>
      </c>
      <c r="K744" s="52" t="s">
        <v>440</v>
      </c>
      <c r="L744" s="52" t="s">
        <v>441</v>
      </c>
      <c r="M744" s="52" t="s">
        <v>442</v>
      </c>
      <c r="N744" s="52" t="s">
        <v>443</v>
      </c>
      <c r="O744" s="52" t="s">
        <v>444</v>
      </c>
      <c r="P744" s="52" t="s">
        <v>445</v>
      </c>
      <c r="Q744" s="52" t="s">
        <v>446</v>
      </c>
      <c r="R744" s="52" t="s">
        <v>447</v>
      </c>
      <c r="S744" s="52" t="s">
        <v>448</v>
      </c>
      <c r="T744" s="52" t="s">
        <v>109</v>
      </c>
      <c r="U744" s="52" t="s">
        <v>449</v>
      </c>
      <c r="V744" s="52" t="s">
        <v>450</v>
      </c>
      <c r="W744" s="52" t="s">
        <v>106</v>
      </c>
      <c r="X744" s="52" t="s">
        <v>106</v>
      </c>
      <c r="Y744" s="52" t="s">
        <v>106</v>
      </c>
    </row>
    <row r="745" spans="1:25" ht="15.75">
      <c r="A745" s="10">
        <v>41152</v>
      </c>
      <c r="B745" s="52" t="s">
        <v>106</v>
      </c>
      <c r="C745" s="52" t="s">
        <v>106</v>
      </c>
      <c r="D745" s="52" t="s">
        <v>106</v>
      </c>
      <c r="E745" s="52" t="s">
        <v>106</v>
      </c>
      <c r="F745" s="52" t="s">
        <v>451</v>
      </c>
      <c r="G745" s="52" t="s">
        <v>452</v>
      </c>
      <c r="H745" s="52" t="s">
        <v>453</v>
      </c>
      <c r="I745" s="52" t="s">
        <v>454</v>
      </c>
      <c r="J745" s="52" t="s">
        <v>455</v>
      </c>
      <c r="K745" s="52" t="s">
        <v>456</v>
      </c>
      <c r="L745" s="52" t="s">
        <v>457</v>
      </c>
      <c r="M745" s="52" t="s">
        <v>458</v>
      </c>
      <c r="N745" s="52" t="s">
        <v>459</v>
      </c>
      <c r="O745" s="52" t="s">
        <v>106</v>
      </c>
      <c r="P745" s="52" t="s">
        <v>460</v>
      </c>
      <c r="Q745" s="52" t="s">
        <v>106</v>
      </c>
      <c r="R745" s="52" t="s">
        <v>106</v>
      </c>
      <c r="S745" s="52" t="s">
        <v>106</v>
      </c>
      <c r="T745" s="52" t="s">
        <v>106</v>
      </c>
      <c r="U745" s="52" t="s">
        <v>106</v>
      </c>
      <c r="V745" s="52" t="s">
        <v>106</v>
      </c>
      <c r="W745" s="52" t="s">
        <v>106</v>
      </c>
      <c r="X745" s="52" t="s">
        <v>106</v>
      </c>
      <c r="Y745" s="52" t="s">
        <v>106</v>
      </c>
    </row>
    <row r="746" ht="12.75">
      <c r="A746" s="5"/>
    </row>
    <row r="747" spans="1:25" ht="15.75">
      <c r="A747" s="72" t="s">
        <v>13</v>
      </c>
      <c r="B747" s="72" t="s">
        <v>54</v>
      </c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</row>
    <row r="748" spans="1:25" ht="41.25" customHeight="1">
      <c r="A748" s="72"/>
      <c r="B748" s="6" t="s">
        <v>14</v>
      </c>
      <c r="C748" s="6" t="s">
        <v>15</v>
      </c>
      <c r="D748" s="6" t="s">
        <v>16</v>
      </c>
      <c r="E748" s="6" t="s">
        <v>17</v>
      </c>
      <c r="F748" s="6" t="s">
        <v>18</v>
      </c>
      <c r="G748" s="6" t="s">
        <v>19</v>
      </c>
      <c r="H748" s="6" t="s">
        <v>20</v>
      </c>
      <c r="I748" s="6" t="s">
        <v>21</v>
      </c>
      <c r="J748" s="6" t="s">
        <v>22</v>
      </c>
      <c r="K748" s="6" t="s">
        <v>23</v>
      </c>
      <c r="L748" s="6" t="s">
        <v>24</v>
      </c>
      <c r="M748" s="6" t="s">
        <v>25</v>
      </c>
      <c r="N748" s="6" t="s">
        <v>26</v>
      </c>
      <c r="O748" s="6" t="s">
        <v>27</v>
      </c>
      <c r="P748" s="6" t="s">
        <v>28</v>
      </c>
      <c r="Q748" s="6" t="s">
        <v>29</v>
      </c>
      <c r="R748" s="6" t="s">
        <v>30</v>
      </c>
      <c r="S748" s="6" t="s">
        <v>31</v>
      </c>
      <c r="T748" s="6" t="s">
        <v>32</v>
      </c>
      <c r="U748" s="6" t="s">
        <v>33</v>
      </c>
      <c r="V748" s="6" t="s">
        <v>34</v>
      </c>
      <c r="W748" s="6" t="s">
        <v>35</v>
      </c>
      <c r="X748" s="6" t="s">
        <v>36</v>
      </c>
      <c r="Y748" s="6" t="s">
        <v>37</v>
      </c>
    </row>
    <row r="749" spans="1:25" ht="15.75">
      <c r="A749" s="10">
        <v>41122</v>
      </c>
      <c r="B749" s="52" t="s">
        <v>461</v>
      </c>
      <c r="C749" s="52" t="s">
        <v>462</v>
      </c>
      <c r="D749" s="52" t="s">
        <v>463</v>
      </c>
      <c r="E749" s="52" t="s">
        <v>464</v>
      </c>
      <c r="F749" s="52" t="s">
        <v>465</v>
      </c>
      <c r="G749" s="52" t="s">
        <v>106</v>
      </c>
      <c r="H749" s="52" t="s">
        <v>106</v>
      </c>
      <c r="I749" s="52" t="s">
        <v>106</v>
      </c>
      <c r="J749" s="52" t="s">
        <v>106</v>
      </c>
      <c r="K749" s="52" t="s">
        <v>106</v>
      </c>
      <c r="L749" s="52" t="s">
        <v>466</v>
      </c>
      <c r="M749" s="52" t="s">
        <v>467</v>
      </c>
      <c r="N749" s="52" t="s">
        <v>468</v>
      </c>
      <c r="O749" s="52" t="s">
        <v>469</v>
      </c>
      <c r="P749" s="52" t="s">
        <v>470</v>
      </c>
      <c r="Q749" s="52" t="s">
        <v>471</v>
      </c>
      <c r="R749" s="52" t="s">
        <v>184</v>
      </c>
      <c r="S749" s="52" t="s">
        <v>472</v>
      </c>
      <c r="T749" s="52" t="s">
        <v>473</v>
      </c>
      <c r="U749" s="52" t="s">
        <v>474</v>
      </c>
      <c r="V749" s="52" t="s">
        <v>106</v>
      </c>
      <c r="W749" s="52" t="s">
        <v>106</v>
      </c>
      <c r="X749" s="52" t="s">
        <v>475</v>
      </c>
      <c r="Y749" s="52" t="s">
        <v>476</v>
      </c>
    </row>
    <row r="750" spans="1:25" ht="15.75">
      <c r="A750" s="10">
        <v>41123</v>
      </c>
      <c r="B750" s="52" t="s">
        <v>477</v>
      </c>
      <c r="C750" s="52" t="s">
        <v>173</v>
      </c>
      <c r="D750" s="52" t="s">
        <v>379</v>
      </c>
      <c r="E750" s="52" t="s">
        <v>478</v>
      </c>
      <c r="F750" s="52" t="s">
        <v>479</v>
      </c>
      <c r="G750" s="52" t="s">
        <v>480</v>
      </c>
      <c r="H750" s="52" t="s">
        <v>106</v>
      </c>
      <c r="I750" s="52" t="s">
        <v>106</v>
      </c>
      <c r="J750" s="52" t="s">
        <v>481</v>
      </c>
      <c r="K750" s="52" t="s">
        <v>482</v>
      </c>
      <c r="L750" s="52" t="s">
        <v>483</v>
      </c>
      <c r="M750" s="52" t="s">
        <v>484</v>
      </c>
      <c r="N750" s="52" t="s">
        <v>485</v>
      </c>
      <c r="O750" s="52" t="s">
        <v>486</v>
      </c>
      <c r="P750" s="52" t="s">
        <v>487</v>
      </c>
      <c r="Q750" s="52" t="s">
        <v>488</v>
      </c>
      <c r="R750" s="52" t="s">
        <v>489</v>
      </c>
      <c r="S750" s="52" t="s">
        <v>490</v>
      </c>
      <c r="T750" s="52" t="s">
        <v>491</v>
      </c>
      <c r="U750" s="52" t="s">
        <v>492</v>
      </c>
      <c r="V750" s="52" t="s">
        <v>493</v>
      </c>
      <c r="W750" s="52" t="s">
        <v>494</v>
      </c>
      <c r="X750" s="52" t="s">
        <v>495</v>
      </c>
      <c r="Y750" s="52" t="s">
        <v>496</v>
      </c>
    </row>
    <row r="751" spans="1:25" ht="15.75">
      <c r="A751" s="10">
        <v>41124</v>
      </c>
      <c r="B751" s="52" t="s">
        <v>497</v>
      </c>
      <c r="C751" s="52" t="s">
        <v>498</v>
      </c>
      <c r="D751" s="52" t="s">
        <v>499</v>
      </c>
      <c r="E751" s="52" t="s">
        <v>500</v>
      </c>
      <c r="F751" s="52" t="s">
        <v>501</v>
      </c>
      <c r="G751" s="52" t="s">
        <v>502</v>
      </c>
      <c r="H751" s="52" t="s">
        <v>106</v>
      </c>
      <c r="I751" s="52" t="s">
        <v>106</v>
      </c>
      <c r="J751" s="52" t="s">
        <v>503</v>
      </c>
      <c r="K751" s="52" t="s">
        <v>504</v>
      </c>
      <c r="L751" s="52" t="s">
        <v>505</v>
      </c>
      <c r="M751" s="52" t="s">
        <v>506</v>
      </c>
      <c r="N751" s="52" t="s">
        <v>507</v>
      </c>
      <c r="O751" s="52" t="s">
        <v>508</v>
      </c>
      <c r="P751" s="52" t="s">
        <v>509</v>
      </c>
      <c r="Q751" s="52" t="s">
        <v>510</v>
      </c>
      <c r="R751" s="52" t="s">
        <v>511</v>
      </c>
      <c r="S751" s="52" t="s">
        <v>512</v>
      </c>
      <c r="T751" s="52" t="s">
        <v>513</v>
      </c>
      <c r="U751" s="52" t="s">
        <v>514</v>
      </c>
      <c r="V751" s="52" t="s">
        <v>179</v>
      </c>
      <c r="W751" s="52" t="s">
        <v>515</v>
      </c>
      <c r="X751" s="52" t="s">
        <v>516</v>
      </c>
      <c r="Y751" s="52" t="s">
        <v>517</v>
      </c>
    </row>
    <row r="752" spans="1:25" ht="15.75">
      <c r="A752" s="10">
        <v>41125</v>
      </c>
      <c r="B752" s="52" t="s">
        <v>518</v>
      </c>
      <c r="C752" s="52" t="s">
        <v>519</v>
      </c>
      <c r="D752" s="52" t="s">
        <v>520</v>
      </c>
      <c r="E752" s="52" t="s">
        <v>521</v>
      </c>
      <c r="F752" s="52" t="s">
        <v>522</v>
      </c>
      <c r="G752" s="52" t="s">
        <v>106</v>
      </c>
      <c r="H752" s="52" t="s">
        <v>523</v>
      </c>
      <c r="I752" s="52" t="s">
        <v>106</v>
      </c>
      <c r="J752" s="52" t="s">
        <v>106</v>
      </c>
      <c r="K752" s="52" t="s">
        <v>106</v>
      </c>
      <c r="L752" s="52" t="s">
        <v>524</v>
      </c>
      <c r="M752" s="52" t="s">
        <v>525</v>
      </c>
      <c r="N752" s="52" t="s">
        <v>526</v>
      </c>
      <c r="O752" s="52" t="s">
        <v>527</v>
      </c>
      <c r="P752" s="52" t="s">
        <v>528</v>
      </c>
      <c r="Q752" s="52" t="s">
        <v>529</v>
      </c>
      <c r="R752" s="52" t="s">
        <v>530</v>
      </c>
      <c r="S752" s="52" t="s">
        <v>531</v>
      </c>
      <c r="T752" s="52" t="s">
        <v>532</v>
      </c>
      <c r="U752" s="52" t="s">
        <v>533</v>
      </c>
      <c r="V752" s="52" t="s">
        <v>534</v>
      </c>
      <c r="W752" s="52" t="s">
        <v>535</v>
      </c>
      <c r="X752" s="52" t="s">
        <v>536</v>
      </c>
      <c r="Y752" s="52" t="s">
        <v>537</v>
      </c>
    </row>
    <row r="753" spans="1:25" ht="15.75">
      <c r="A753" s="10">
        <v>41126</v>
      </c>
      <c r="B753" s="52" t="s">
        <v>538</v>
      </c>
      <c r="C753" s="52" t="s">
        <v>539</v>
      </c>
      <c r="D753" s="52" t="s">
        <v>540</v>
      </c>
      <c r="E753" s="52" t="s">
        <v>541</v>
      </c>
      <c r="F753" s="52" t="s">
        <v>542</v>
      </c>
      <c r="G753" s="52" t="s">
        <v>113</v>
      </c>
      <c r="H753" s="52" t="s">
        <v>106</v>
      </c>
      <c r="I753" s="52" t="s">
        <v>106</v>
      </c>
      <c r="J753" s="52" t="s">
        <v>106</v>
      </c>
      <c r="K753" s="52" t="s">
        <v>106</v>
      </c>
      <c r="L753" s="52" t="s">
        <v>543</v>
      </c>
      <c r="M753" s="52" t="s">
        <v>544</v>
      </c>
      <c r="N753" s="52" t="s">
        <v>545</v>
      </c>
      <c r="O753" s="52" t="s">
        <v>546</v>
      </c>
      <c r="P753" s="52" t="s">
        <v>195</v>
      </c>
      <c r="Q753" s="52" t="s">
        <v>547</v>
      </c>
      <c r="R753" s="52" t="s">
        <v>548</v>
      </c>
      <c r="S753" s="52" t="s">
        <v>549</v>
      </c>
      <c r="T753" s="52" t="s">
        <v>550</v>
      </c>
      <c r="U753" s="52" t="s">
        <v>551</v>
      </c>
      <c r="V753" s="52" t="s">
        <v>552</v>
      </c>
      <c r="W753" s="52" t="s">
        <v>553</v>
      </c>
      <c r="X753" s="52" t="s">
        <v>554</v>
      </c>
      <c r="Y753" s="52" t="s">
        <v>555</v>
      </c>
    </row>
    <row r="754" spans="1:25" ht="15.75">
      <c r="A754" s="10">
        <v>41127</v>
      </c>
      <c r="B754" s="52" t="s">
        <v>556</v>
      </c>
      <c r="C754" s="52" t="s">
        <v>557</v>
      </c>
      <c r="D754" s="52" t="s">
        <v>558</v>
      </c>
      <c r="E754" s="52" t="s">
        <v>559</v>
      </c>
      <c r="F754" s="52" t="s">
        <v>560</v>
      </c>
      <c r="G754" s="52" t="s">
        <v>561</v>
      </c>
      <c r="H754" s="52" t="s">
        <v>562</v>
      </c>
      <c r="I754" s="52" t="s">
        <v>111</v>
      </c>
      <c r="J754" s="52" t="s">
        <v>106</v>
      </c>
      <c r="K754" s="52" t="s">
        <v>106</v>
      </c>
      <c r="L754" s="52" t="s">
        <v>563</v>
      </c>
      <c r="M754" s="52" t="s">
        <v>564</v>
      </c>
      <c r="N754" s="52" t="s">
        <v>108</v>
      </c>
      <c r="O754" s="52" t="s">
        <v>106</v>
      </c>
      <c r="P754" s="52" t="s">
        <v>106</v>
      </c>
      <c r="Q754" s="52" t="s">
        <v>106</v>
      </c>
      <c r="R754" s="52" t="s">
        <v>106</v>
      </c>
      <c r="S754" s="52" t="s">
        <v>565</v>
      </c>
      <c r="T754" s="52" t="s">
        <v>566</v>
      </c>
      <c r="U754" s="52" t="s">
        <v>567</v>
      </c>
      <c r="V754" s="52" t="s">
        <v>106</v>
      </c>
      <c r="W754" s="52" t="s">
        <v>106</v>
      </c>
      <c r="X754" s="52" t="s">
        <v>568</v>
      </c>
      <c r="Y754" s="52" t="s">
        <v>569</v>
      </c>
    </row>
    <row r="755" spans="1:25" ht="15.75">
      <c r="A755" s="10">
        <v>41128</v>
      </c>
      <c r="B755" s="52" t="s">
        <v>192</v>
      </c>
      <c r="C755" s="52" t="s">
        <v>570</v>
      </c>
      <c r="D755" s="52" t="s">
        <v>571</v>
      </c>
      <c r="E755" s="52" t="s">
        <v>572</v>
      </c>
      <c r="F755" s="52" t="s">
        <v>573</v>
      </c>
      <c r="G755" s="52" t="s">
        <v>106</v>
      </c>
      <c r="H755" s="52" t="s">
        <v>106</v>
      </c>
      <c r="I755" s="52" t="s">
        <v>106</v>
      </c>
      <c r="J755" s="52" t="s">
        <v>106</v>
      </c>
      <c r="K755" s="52" t="s">
        <v>106</v>
      </c>
      <c r="L755" s="52" t="s">
        <v>574</v>
      </c>
      <c r="M755" s="52" t="s">
        <v>575</v>
      </c>
      <c r="N755" s="52" t="s">
        <v>576</v>
      </c>
      <c r="O755" s="52" t="s">
        <v>577</v>
      </c>
      <c r="P755" s="52" t="s">
        <v>106</v>
      </c>
      <c r="Q755" s="52" t="s">
        <v>578</v>
      </c>
      <c r="R755" s="52" t="s">
        <v>579</v>
      </c>
      <c r="S755" s="52" t="s">
        <v>580</v>
      </c>
      <c r="T755" s="52" t="s">
        <v>581</v>
      </c>
      <c r="U755" s="52" t="s">
        <v>582</v>
      </c>
      <c r="V755" s="52" t="s">
        <v>106</v>
      </c>
      <c r="W755" s="52" t="s">
        <v>106</v>
      </c>
      <c r="X755" s="52" t="s">
        <v>583</v>
      </c>
      <c r="Y755" s="52" t="s">
        <v>584</v>
      </c>
    </row>
    <row r="756" spans="1:25" ht="15.75">
      <c r="A756" s="10">
        <v>41129</v>
      </c>
      <c r="B756" s="52" t="s">
        <v>109</v>
      </c>
      <c r="C756" s="52" t="s">
        <v>106</v>
      </c>
      <c r="D756" s="52" t="s">
        <v>106</v>
      </c>
      <c r="E756" s="52" t="s">
        <v>106</v>
      </c>
      <c r="F756" s="52" t="s">
        <v>106</v>
      </c>
      <c r="G756" s="52" t="s">
        <v>106</v>
      </c>
      <c r="H756" s="52" t="s">
        <v>106</v>
      </c>
      <c r="I756" s="52" t="s">
        <v>106</v>
      </c>
      <c r="J756" s="52" t="s">
        <v>106</v>
      </c>
      <c r="K756" s="52" t="s">
        <v>106</v>
      </c>
      <c r="L756" s="52" t="s">
        <v>585</v>
      </c>
      <c r="M756" s="52" t="s">
        <v>586</v>
      </c>
      <c r="N756" s="52" t="s">
        <v>587</v>
      </c>
      <c r="O756" s="52" t="s">
        <v>111</v>
      </c>
      <c r="P756" s="52" t="s">
        <v>588</v>
      </c>
      <c r="Q756" s="52" t="s">
        <v>106</v>
      </c>
      <c r="R756" s="52" t="s">
        <v>589</v>
      </c>
      <c r="S756" s="52" t="s">
        <v>265</v>
      </c>
      <c r="T756" s="52" t="s">
        <v>590</v>
      </c>
      <c r="U756" s="52" t="s">
        <v>591</v>
      </c>
      <c r="V756" s="52" t="s">
        <v>106</v>
      </c>
      <c r="W756" s="52" t="s">
        <v>592</v>
      </c>
      <c r="X756" s="52" t="s">
        <v>593</v>
      </c>
      <c r="Y756" s="52" t="s">
        <v>594</v>
      </c>
    </row>
    <row r="757" spans="1:25" ht="15.75">
      <c r="A757" s="10">
        <v>41130</v>
      </c>
      <c r="B757" s="52" t="s">
        <v>595</v>
      </c>
      <c r="C757" s="52" t="s">
        <v>596</v>
      </c>
      <c r="D757" s="52" t="s">
        <v>109</v>
      </c>
      <c r="E757" s="52" t="s">
        <v>106</v>
      </c>
      <c r="F757" s="52" t="s">
        <v>106</v>
      </c>
      <c r="G757" s="52" t="s">
        <v>106</v>
      </c>
      <c r="H757" s="52" t="s">
        <v>106</v>
      </c>
      <c r="I757" s="52" t="s">
        <v>106</v>
      </c>
      <c r="J757" s="52" t="s">
        <v>106</v>
      </c>
      <c r="K757" s="52" t="s">
        <v>597</v>
      </c>
      <c r="L757" s="52" t="s">
        <v>598</v>
      </c>
      <c r="M757" s="52" t="s">
        <v>599</v>
      </c>
      <c r="N757" s="52" t="s">
        <v>106</v>
      </c>
      <c r="O757" s="52" t="s">
        <v>106</v>
      </c>
      <c r="P757" s="52" t="s">
        <v>106</v>
      </c>
      <c r="Q757" s="52" t="s">
        <v>106</v>
      </c>
      <c r="R757" s="52" t="s">
        <v>106</v>
      </c>
      <c r="S757" s="52" t="s">
        <v>106</v>
      </c>
      <c r="T757" s="52" t="s">
        <v>106</v>
      </c>
      <c r="U757" s="52" t="s">
        <v>106</v>
      </c>
      <c r="V757" s="52" t="s">
        <v>106</v>
      </c>
      <c r="W757" s="52" t="s">
        <v>106</v>
      </c>
      <c r="X757" s="52" t="s">
        <v>600</v>
      </c>
      <c r="Y757" s="52" t="s">
        <v>601</v>
      </c>
    </row>
    <row r="758" spans="1:25" ht="15.75">
      <c r="A758" s="10">
        <v>41131</v>
      </c>
      <c r="B758" s="52" t="s">
        <v>602</v>
      </c>
      <c r="C758" s="52" t="s">
        <v>603</v>
      </c>
      <c r="D758" s="52" t="s">
        <v>604</v>
      </c>
      <c r="E758" s="52" t="s">
        <v>605</v>
      </c>
      <c r="F758" s="52" t="s">
        <v>606</v>
      </c>
      <c r="G758" s="52" t="s">
        <v>106</v>
      </c>
      <c r="H758" s="52" t="s">
        <v>106</v>
      </c>
      <c r="I758" s="52" t="s">
        <v>106</v>
      </c>
      <c r="J758" s="52" t="s">
        <v>106</v>
      </c>
      <c r="K758" s="52" t="s">
        <v>106</v>
      </c>
      <c r="L758" s="52" t="s">
        <v>607</v>
      </c>
      <c r="M758" s="52" t="s">
        <v>608</v>
      </c>
      <c r="N758" s="52" t="s">
        <v>609</v>
      </c>
      <c r="O758" s="52" t="s">
        <v>106</v>
      </c>
      <c r="P758" s="52" t="s">
        <v>106</v>
      </c>
      <c r="Q758" s="52" t="s">
        <v>610</v>
      </c>
      <c r="R758" s="52" t="s">
        <v>611</v>
      </c>
      <c r="S758" s="52" t="s">
        <v>612</v>
      </c>
      <c r="T758" s="52" t="s">
        <v>613</v>
      </c>
      <c r="U758" s="52" t="s">
        <v>614</v>
      </c>
      <c r="V758" s="52" t="s">
        <v>615</v>
      </c>
      <c r="W758" s="52" t="s">
        <v>616</v>
      </c>
      <c r="X758" s="52" t="s">
        <v>617</v>
      </c>
      <c r="Y758" s="52" t="s">
        <v>618</v>
      </c>
    </row>
    <row r="759" spans="1:25" ht="15.75">
      <c r="A759" s="10">
        <v>41132</v>
      </c>
      <c r="B759" s="52" t="s">
        <v>619</v>
      </c>
      <c r="C759" s="52" t="s">
        <v>620</v>
      </c>
      <c r="D759" s="52" t="s">
        <v>621</v>
      </c>
      <c r="E759" s="52" t="s">
        <v>622</v>
      </c>
      <c r="F759" s="52" t="s">
        <v>623</v>
      </c>
      <c r="G759" s="52" t="s">
        <v>624</v>
      </c>
      <c r="H759" s="52" t="s">
        <v>106</v>
      </c>
      <c r="I759" s="52" t="s">
        <v>106</v>
      </c>
      <c r="J759" s="52" t="s">
        <v>106</v>
      </c>
      <c r="K759" s="52" t="s">
        <v>625</v>
      </c>
      <c r="L759" s="52" t="s">
        <v>112</v>
      </c>
      <c r="M759" s="52" t="s">
        <v>626</v>
      </c>
      <c r="N759" s="52" t="s">
        <v>627</v>
      </c>
      <c r="O759" s="52" t="s">
        <v>628</v>
      </c>
      <c r="P759" s="52" t="s">
        <v>629</v>
      </c>
      <c r="Q759" s="52" t="s">
        <v>630</v>
      </c>
      <c r="R759" s="52" t="s">
        <v>631</v>
      </c>
      <c r="S759" s="52" t="s">
        <v>632</v>
      </c>
      <c r="T759" s="52" t="s">
        <v>633</v>
      </c>
      <c r="U759" s="52" t="s">
        <v>634</v>
      </c>
      <c r="V759" s="52" t="s">
        <v>635</v>
      </c>
      <c r="W759" s="52" t="s">
        <v>636</v>
      </c>
      <c r="X759" s="52" t="s">
        <v>637</v>
      </c>
      <c r="Y759" s="52" t="s">
        <v>638</v>
      </c>
    </row>
    <row r="760" spans="1:25" ht="15.75">
      <c r="A760" s="10">
        <v>41133</v>
      </c>
      <c r="B760" s="52" t="s">
        <v>639</v>
      </c>
      <c r="C760" s="52" t="s">
        <v>640</v>
      </c>
      <c r="D760" s="52" t="s">
        <v>641</v>
      </c>
      <c r="E760" s="52" t="s">
        <v>642</v>
      </c>
      <c r="F760" s="52" t="s">
        <v>643</v>
      </c>
      <c r="G760" s="52" t="s">
        <v>644</v>
      </c>
      <c r="H760" s="52" t="s">
        <v>645</v>
      </c>
      <c r="I760" s="52" t="s">
        <v>646</v>
      </c>
      <c r="J760" s="52" t="s">
        <v>175</v>
      </c>
      <c r="K760" s="52" t="s">
        <v>647</v>
      </c>
      <c r="L760" s="52" t="s">
        <v>648</v>
      </c>
      <c r="M760" s="52" t="s">
        <v>649</v>
      </c>
      <c r="N760" s="52" t="s">
        <v>650</v>
      </c>
      <c r="O760" s="52" t="s">
        <v>651</v>
      </c>
      <c r="P760" s="52" t="s">
        <v>652</v>
      </c>
      <c r="Q760" s="52" t="s">
        <v>653</v>
      </c>
      <c r="R760" s="52" t="s">
        <v>654</v>
      </c>
      <c r="S760" s="52" t="s">
        <v>556</v>
      </c>
      <c r="T760" s="52" t="s">
        <v>305</v>
      </c>
      <c r="U760" s="52" t="s">
        <v>655</v>
      </c>
      <c r="V760" s="52" t="s">
        <v>656</v>
      </c>
      <c r="W760" s="52" t="s">
        <v>657</v>
      </c>
      <c r="X760" s="52" t="s">
        <v>658</v>
      </c>
      <c r="Y760" s="52" t="s">
        <v>659</v>
      </c>
    </row>
    <row r="761" spans="1:25" ht="15.75">
      <c r="A761" s="10">
        <v>41134</v>
      </c>
      <c r="B761" s="52" t="s">
        <v>660</v>
      </c>
      <c r="C761" s="52" t="s">
        <v>661</v>
      </c>
      <c r="D761" s="52" t="s">
        <v>662</v>
      </c>
      <c r="E761" s="52" t="s">
        <v>663</v>
      </c>
      <c r="F761" s="52" t="s">
        <v>664</v>
      </c>
      <c r="G761" s="52" t="s">
        <v>665</v>
      </c>
      <c r="H761" s="52" t="s">
        <v>106</v>
      </c>
      <c r="I761" s="52" t="s">
        <v>106</v>
      </c>
      <c r="J761" s="52" t="s">
        <v>106</v>
      </c>
      <c r="K761" s="52" t="s">
        <v>106</v>
      </c>
      <c r="L761" s="52" t="s">
        <v>110</v>
      </c>
      <c r="M761" s="52" t="s">
        <v>666</v>
      </c>
      <c r="N761" s="52" t="s">
        <v>667</v>
      </c>
      <c r="O761" s="52" t="s">
        <v>668</v>
      </c>
      <c r="P761" s="52" t="s">
        <v>669</v>
      </c>
      <c r="Q761" s="52" t="s">
        <v>670</v>
      </c>
      <c r="R761" s="52" t="s">
        <v>671</v>
      </c>
      <c r="S761" s="52" t="s">
        <v>672</v>
      </c>
      <c r="T761" s="52" t="s">
        <v>673</v>
      </c>
      <c r="U761" s="52" t="s">
        <v>674</v>
      </c>
      <c r="V761" s="52" t="s">
        <v>675</v>
      </c>
      <c r="W761" s="52" t="s">
        <v>676</v>
      </c>
      <c r="X761" s="52" t="s">
        <v>677</v>
      </c>
      <c r="Y761" s="52" t="s">
        <v>678</v>
      </c>
    </row>
    <row r="762" spans="1:25" ht="15.75">
      <c r="A762" s="10">
        <v>41135</v>
      </c>
      <c r="B762" s="52" t="s">
        <v>679</v>
      </c>
      <c r="C762" s="52" t="s">
        <v>680</v>
      </c>
      <c r="D762" s="52" t="s">
        <v>681</v>
      </c>
      <c r="E762" s="52" t="s">
        <v>682</v>
      </c>
      <c r="F762" s="52" t="s">
        <v>683</v>
      </c>
      <c r="G762" s="52" t="s">
        <v>684</v>
      </c>
      <c r="H762" s="52" t="s">
        <v>106</v>
      </c>
      <c r="I762" s="52" t="s">
        <v>106</v>
      </c>
      <c r="J762" s="52" t="s">
        <v>106</v>
      </c>
      <c r="K762" s="52" t="s">
        <v>106</v>
      </c>
      <c r="L762" s="52" t="s">
        <v>666</v>
      </c>
      <c r="M762" s="52" t="s">
        <v>198</v>
      </c>
      <c r="N762" s="52" t="s">
        <v>115</v>
      </c>
      <c r="O762" s="52" t="s">
        <v>399</v>
      </c>
      <c r="P762" s="52" t="s">
        <v>685</v>
      </c>
      <c r="Q762" s="52" t="s">
        <v>686</v>
      </c>
      <c r="R762" s="52" t="s">
        <v>687</v>
      </c>
      <c r="S762" s="52" t="s">
        <v>688</v>
      </c>
      <c r="T762" s="52" t="s">
        <v>689</v>
      </c>
      <c r="U762" s="52" t="s">
        <v>690</v>
      </c>
      <c r="V762" s="52" t="s">
        <v>691</v>
      </c>
      <c r="W762" s="52" t="s">
        <v>692</v>
      </c>
      <c r="X762" s="52" t="s">
        <v>693</v>
      </c>
      <c r="Y762" s="52" t="s">
        <v>694</v>
      </c>
    </row>
    <row r="763" spans="1:25" ht="15.75">
      <c r="A763" s="10">
        <v>41136</v>
      </c>
      <c r="B763" s="52" t="s">
        <v>695</v>
      </c>
      <c r="C763" s="52" t="s">
        <v>696</v>
      </c>
      <c r="D763" s="52" t="s">
        <v>697</v>
      </c>
      <c r="E763" s="52" t="s">
        <v>698</v>
      </c>
      <c r="F763" s="52" t="s">
        <v>699</v>
      </c>
      <c r="G763" s="52" t="s">
        <v>106</v>
      </c>
      <c r="H763" s="52" t="s">
        <v>106</v>
      </c>
      <c r="I763" s="52" t="s">
        <v>106</v>
      </c>
      <c r="J763" s="52" t="s">
        <v>106</v>
      </c>
      <c r="K763" s="52" t="s">
        <v>106</v>
      </c>
      <c r="L763" s="52" t="s">
        <v>114</v>
      </c>
      <c r="M763" s="52" t="s">
        <v>700</v>
      </c>
      <c r="N763" s="52" t="s">
        <v>701</v>
      </c>
      <c r="O763" s="52" t="s">
        <v>197</v>
      </c>
      <c r="P763" s="52" t="s">
        <v>702</v>
      </c>
      <c r="Q763" s="52" t="s">
        <v>703</v>
      </c>
      <c r="R763" s="52" t="s">
        <v>704</v>
      </c>
      <c r="S763" s="52" t="s">
        <v>705</v>
      </c>
      <c r="T763" s="52" t="s">
        <v>706</v>
      </c>
      <c r="U763" s="52" t="s">
        <v>707</v>
      </c>
      <c r="V763" s="52" t="s">
        <v>708</v>
      </c>
      <c r="W763" s="52" t="s">
        <v>709</v>
      </c>
      <c r="X763" s="52" t="s">
        <v>710</v>
      </c>
      <c r="Y763" s="52" t="s">
        <v>711</v>
      </c>
    </row>
    <row r="764" spans="1:25" ht="15.75">
      <c r="A764" s="10">
        <v>41137</v>
      </c>
      <c r="B764" s="52" t="s">
        <v>292</v>
      </c>
      <c r="C764" s="52" t="s">
        <v>712</v>
      </c>
      <c r="D764" s="52" t="s">
        <v>713</v>
      </c>
      <c r="E764" s="52" t="s">
        <v>714</v>
      </c>
      <c r="F764" s="52" t="s">
        <v>106</v>
      </c>
      <c r="G764" s="52" t="s">
        <v>106</v>
      </c>
      <c r="H764" s="52" t="s">
        <v>106</v>
      </c>
      <c r="I764" s="52" t="s">
        <v>106</v>
      </c>
      <c r="J764" s="52" t="s">
        <v>106</v>
      </c>
      <c r="K764" s="52" t="s">
        <v>106</v>
      </c>
      <c r="L764" s="52" t="s">
        <v>106</v>
      </c>
      <c r="M764" s="52" t="s">
        <v>715</v>
      </c>
      <c r="N764" s="52" t="s">
        <v>716</v>
      </c>
      <c r="O764" s="52" t="s">
        <v>717</v>
      </c>
      <c r="P764" s="52" t="s">
        <v>718</v>
      </c>
      <c r="Q764" s="52" t="s">
        <v>719</v>
      </c>
      <c r="R764" s="52" t="s">
        <v>720</v>
      </c>
      <c r="S764" s="52" t="s">
        <v>721</v>
      </c>
      <c r="T764" s="52" t="s">
        <v>722</v>
      </c>
      <c r="U764" s="52" t="s">
        <v>723</v>
      </c>
      <c r="V764" s="52" t="s">
        <v>724</v>
      </c>
      <c r="W764" s="52" t="s">
        <v>725</v>
      </c>
      <c r="X764" s="52" t="s">
        <v>726</v>
      </c>
      <c r="Y764" s="52" t="s">
        <v>727</v>
      </c>
    </row>
    <row r="765" spans="1:25" ht="15.75">
      <c r="A765" s="10">
        <v>41138</v>
      </c>
      <c r="B765" s="52" t="s">
        <v>728</v>
      </c>
      <c r="C765" s="52" t="s">
        <v>729</v>
      </c>
      <c r="D765" s="52" t="s">
        <v>730</v>
      </c>
      <c r="E765" s="52" t="s">
        <v>731</v>
      </c>
      <c r="F765" s="52" t="s">
        <v>732</v>
      </c>
      <c r="G765" s="52" t="s">
        <v>733</v>
      </c>
      <c r="H765" s="52" t="s">
        <v>106</v>
      </c>
      <c r="I765" s="52" t="s">
        <v>106</v>
      </c>
      <c r="J765" s="52" t="s">
        <v>180</v>
      </c>
      <c r="K765" s="52" t="s">
        <v>734</v>
      </c>
      <c r="L765" s="52" t="s">
        <v>714</v>
      </c>
      <c r="M765" s="52" t="s">
        <v>172</v>
      </c>
      <c r="N765" s="52" t="s">
        <v>735</v>
      </c>
      <c r="O765" s="52" t="s">
        <v>182</v>
      </c>
      <c r="P765" s="52" t="s">
        <v>736</v>
      </c>
      <c r="Q765" s="52" t="s">
        <v>737</v>
      </c>
      <c r="R765" s="52" t="s">
        <v>738</v>
      </c>
      <c r="S765" s="52" t="s">
        <v>739</v>
      </c>
      <c r="T765" s="52" t="s">
        <v>740</v>
      </c>
      <c r="U765" s="52" t="s">
        <v>741</v>
      </c>
      <c r="V765" s="52" t="s">
        <v>742</v>
      </c>
      <c r="W765" s="52" t="s">
        <v>743</v>
      </c>
      <c r="X765" s="52" t="s">
        <v>744</v>
      </c>
      <c r="Y765" s="52" t="s">
        <v>745</v>
      </c>
    </row>
    <row r="766" spans="1:25" ht="15.75">
      <c r="A766" s="10">
        <v>41139</v>
      </c>
      <c r="B766" s="52" t="s">
        <v>746</v>
      </c>
      <c r="C766" s="52" t="s">
        <v>747</v>
      </c>
      <c r="D766" s="52" t="s">
        <v>748</v>
      </c>
      <c r="E766" s="52" t="s">
        <v>749</v>
      </c>
      <c r="F766" s="52" t="s">
        <v>190</v>
      </c>
      <c r="G766" s="52" t="s">
        <v>106</v>
      </c>
      <c r="H766" s="52" t="s">
        <v>106</v>
      </c>
      <c r="I766" s="52" t="s">
        <v>106</v>
      </c>
      <c r="J766" s="52" t="s">
        <v>106</v>
      </c>
      <c r="K766" s="52" t="s">
        <v>106</v>
      </c>
      <c r="L766" s="52" t="s">
        <v>106</v>
      </c>
      <c r="M766" s="52" t="s">
        <v>750</v>
      </c>
      <c r="N766" s="52" t="s">
        <v>751</v>
      </c>
      <c r="O766" s="52" t="s">
        <v>752</v>
      </c>
      <c r="P766" s="52" t="s">
        <v>753</v>
      </c>
      <c r="Q766" s="52" t="s">
        <v>754</v>
      </c>
      <c r="R766" s="52" t="s">
        <v>755</v>
      </c>
      <c r="S766" s="52" t="s">
        <v>756</v>
      </c>
      <c r="T766" s="52" t="s">
        <v>757</v>
      </c>
      <c r="U766" s="52" t="s">
        <v>758</v>
      </c>
      <c r="V766" s="52" t="s">
        <v>106</v>
      </c>
      <c r="W766" s="52" t="s">
        <v>119</v>
      </c>
      <c r="X766" s="52" t="s">
        <v>759</v>
      </c>
      <c r="Y766" s="52" t="s">
        <v>183</v>
      </c>
    </row>
    <row r="767" spans="1:25" ht="15.75">
      <c r="A767" s="10">
        <v>41140</v>
      </c>
      <c r="B767" s="52" t="s">
        <v>760</v>
      </c>
      <c r="C767" s="52" t="s">
        <v>761</v>
      </c>
      <c r="D767" s="52" t="s">
        <v>762</v>
      </c>
      <c r="E767" s="52" t="s">
        <v>763</v>
      </c>
      <c r="F767" s="52" t="s">
        <v>106</v>
      </c>
      <c r="G767" s="52" t="s">
        <v>106</v>
      </c>
      <c r="H767" s="52" t="s">
        <v>106</v>
      </c>
      <c r="I767" s="52" t="s">
        <v>106</v>
      </c>
      <c r="J767" s="52" t="s">
        <v>106</v>
      </c>
      <c r="K767" s="52" t="s">
        <v>106</v>
      </c>
      <c r="L767" s="52" t="s">
        <v>106</v>
      </c>
      <c r="M767" s="52" t="s">
        <v>764</v>
      </c>
      <c r="N767" s="52" t="s">
        <v>106</v>
      </c>
      <c r="O767" s="52" t="s">
        <v>110</v>
      </c>
      <c r="P767" s="52" t="s">
        <v>765</v>
      </c>
      <c r="Q767" s="52" t="s">
        <v>766</v>
      </c>
      <c r="R767" s="52" t="s">
        <v>767</v>
      </c>
      <c r="S767" s="52" t="s">
        <v>768</v>
      </c>
      <c r="T767" s="52" t="s">
        <v>769</v>
      </c>
      <c r="U767" s="52" t="s">
        <v>770</v>
      </c>
      <c r="V767" s="52" t="s">
        <v>106</v>
      </c>
      <c r="W767" s="52" t="s">
        <v>771</v>
      </c>
      <c r="X767" s="52" t="s">
        <v>772</v>
      </c>
      <c r="Y767" s="52" t="s">
        <v>196</v>
      </c>
    </row>
    <row r="768" spans="1:25" ht="15.75">
      <c r="A768" s="10">
        <v>41141</v>
      </c>
      <c r="B768" s="52" t="s">
        <v>773</v>
      </c>
      <c r="C768" s="52" t="s">
        <v>774</v>
      </c>
      <c r="D768" s="52" t="s">
        <v>775</v>
      </c>
      <c r="E768" s="52" t="s">
        <v>776</v>
      </c>
      <c r="F768" s="52" t="s">
        <v>777</v>
      </c>
      <c r="G768" s="52" t="s">
        <v>778</v>
      </c>
      <c r="H768" s="52" t="s">
        <v>106</v>
      </c>
      <c r="I768" s="52" t="s">
        <v>106</v>
      </c>
      <c r="J768" s="52" t="s">
        <v>106</v>
      </c>
      <c r="K768" s="52" t="s">
        <v>779</v>
      </c>
      <c r="L768" s="52" t="s">
        <v>780</v>
      </c>
      <c r="M768" s="52" t="s">
        <v>781</v>
      </c>
      <c r="N768" s="52" t="s">
        <v>782</v>
      </c>
      <c r="O768" s="52" t="s">
        <v>783</v>
      </c>
      <c r="P768" s="52" t="s">
        <v>784</v>
      </c>
      <c r="Q768" s="52" t="s">
        <v>785</v>
      </c>
      <c r="R768" s="52" t="s">
        <v>786</v>
      </c>
      <c r="S768" s="52" t="s">
        <v>787</v>
      </c>
      <c r="T768" s="52" t="s">
        <v>788</v>
      </c>
      <c r="U768" s="52" t="s">
        <v>789</v>
      </c>
      <c r="V768" s="52" t="s">
        <v>790</v>
      </c>
      <c r="W768" s="52" t="s">
        <v>791</v>
      </c>
      <c r="X768" s="52" t="s">
        <v>792</v>
      </c>
      <c r="Y768" s="52" t="s">
        <v>793</v>
      </c>
    </row>
    <row r="769" spans="1:25" ht="15.75">
      <c r="A769" s="10">
        <v>41142</v>
      </c>
      <c r="B769" s="52" t="s">
        <v>794</v>
      </c>
      <c r="C769" s="52" t="s">
        <v>795</v>
      </c>
      <c r="D769" s="52" t="s">
        <v>796</v>
      </c>
      <c r="E769" s="52" t="s">
        <v>797</v>
      </c>
      <c r="F769" s="52" t="s">
        <v>798</v>
      </c>
      <c r="G769" s="52" t="s">
        <v>799</v>
      </c>
      <c r="H769" s="52" t="s">
        <v>106</v>
      </c>
      <c r="I769" s="52" t="s">
        <v>106</v>
      </c>
      <c r="J769" s="52" t="s">
        <v>106</v>
      </c>
      <c r="K769" s="52" t="s">
        <v>106</v>
      </c>
      <c r="L769" s="52" t="s">
        <v>800</v>
      </c>
      <c r="M769" s="52" t="s">
        <v>801</v>
      </c>
      <c r="N769" s="52" t="s">
        <v>802</v>
      </c>
      <c r="O769" s="52" t="s">
        <v>803</v>
      </c>
      <c r="P769" s="52" t="s">
        <v>804</v>
      </c>
      <c r="Q769" s="52" t="s">
        <v>805</v>
      </c>
      <c r="R769" s="52" t="s">
        <v>806</v>
      </c>
      <c r="S769" s="52" t="s">
        <v>807</v>
      </c>
      <c r="T769" s="52" t="s">
        <v>808</v>
      </c>
      <c r="U769" s="52" t="s">
        <v>809</v>
      </c>
      <c r="V769" s="52" t="s">
        <v>810</v>
      </c>
      <c r="W769" s="52" t="s">
        <v>811</v>
      </c>
      <c r="X769" s="52" t="s">
        <v>812</v>
      </c>
      <c r="Y769" s="52" t="s">
        <v>813</v>
      </c>
    </row>
    <row r="770" spans="1:25" ht="15.75">
      <c r="A770" s="10">
        <v>41143</v>
      </c>
      <c r="B770" s="52" t="s">
        <v>362</v>
      </c>
      <c r="C770" s="52" t="s">
        <v>106</v>
      </c>
      <c r="D770" s="52" t="s">
        <v>106</v>
      </c>
      <c r="E770" s="52" t="s">
        <v>106</v>
      </c>
      <c r="F770" s="52" t="s">
        <v>106</v>
      </c>
      <c r="G770" s="52" t="s">
        <v>106</v>
      </c>
      <c r="H770" s="52" t="s">
        <v>106</v>
      </c>
      <c r="I770" s="52" t="s">
        <v>106</v>
      </c>
      <c r="J770" s="52" t="s">
        <v>106</v>
      </c>
      <c r="K770" s="52" t="s">
        <v>106</v>
      </c>
      <c r="L770" s="52" t="s">
        <v>814</v>
      </c>
      <c r="M770" s="52" t="s">
        <v>350</v>
      </c>
      <c r="N770" s="52" t="s">
        <v>117</v>
      </c>
      <c r="O770" s="52" t="s">
        <v>815</v>
      </c>
      <c r="P770" s="52" t="s">
        <v>595</v>
      </c>
      <c r="Q770" s="52" t="s">
        <v>816</v>
      </c>
      <c r="R770" s="52" t="s">
        <v>817</v>
      </c>
      <c r="S770" s="52" t="s">
        <v>818</v>
      </c>
      <c r="T770" s="52" t="s">
        <v>819</v>
      </c>
      <c r="U770" s="52" t="s">
        <v>820</v>
      </c>
      <c r="V770" s="52" t="s">
        <v>106</v>
      </c>
      <c r="W770" s="52" t="s">
        <v>821</v>
      </c>
      <c r="X770" s="52" t="s">
        <v>822</v>
      </c>
      <c r="Y770" s="52" t="s">
        <v>823</v>
      </c>
    </row>
    <row r="771" spans="1:25" ht="15.75">
      <c r="A771" s="10">
        <v>41144</v>
      </c>
      <c r="B771" s="52" t="s">
        <v>824</v>
      </c>
      <c r="C771" s="52" t="s">
        <v>825</v>
      </c>
      <c r="D771" s="52" t="s">
        <v>826</v>
      </c>
      <c r="E771" s="52" t="s">
        <v>827</v>
      </c>
      <c r="F771" s="52" t="s">
        <v>589</v>
      </c>
      <c r="G771" s="52" t="s">
        <v>106</v>
      </c>
      <c r="H771" s="52" t="s">
        <v>106</v>
      </c>
      <c r="I771" s="52" t="s">
        <v>106</v>
      </c>
      <c r="J771" s="52" t="s">
        <v>106</v>
      </c>
      <c r="K771" s="52" t="s">
        <v>828</v>
      </c>
      <c r="L771" s="52" t="s">
        <v>829</v>
      </c>
      <c r="M771" s="52" t="s">
        <v>830</v>
      </c>
      <c r="N771" s="52" t="s">
        <v>831</v>
      </c>
      <c r="O771" s="52" t="s">
        <v>832</v>
      </c>
      <c r="P771" s="52" t="s">
        <v>833</v>
      </c>
      <c r="Q771" s="52" t="s">
        <v>834</v>
      </c>
      <c r="R771" s="52" t="s">
        <v>835</v>
      </c>
      <c r="S771" s="52" t="s">
        <v>836</v>
      </c>
      <c r="T771" s="52" t="s">
        <v>837</v>
      </c>
      <c r="U771" s="52" t="s">
        <v>838</v>
      </c>
      <c r="V771" s="52" t="s">
        <v>839</v>
      </c>
      <c r="W771" s="52" t="s">
        <v>840</v>
      </c>
      <c r="X771" s="52" t="s">
        <v>841</v>
      </c>
      <c r="Y771" s="52" t="s">
        <v>842</v>
      </c>
    </row>
    <row r="772" spans="1:25" ht="15.75">
      <c r="A772" s="10">
        <v>41145</v>
      </c>
      <c r="B772" s="52" t="s">
        <v>186</v>
      </c>
      <c r="C772" s="52" t="s">
        <v>843</v>
      </c>
      <c r="D772" s="52" t="s">
        <v>844</v>
      </c>
      <c r="E772" s="52" t="s">
        <v>845</v>
      </c>
      <c r="F772" s="52" t="s">
        <v>846</v>
      </c>
      <c r="G772" s="52" t="s">
        <v>106</v>
      </c>
      <c r="H772" s="52" t="s">
        <v>106</v>
      </c>
      <c r="I772" s="52" t="s">
        <v>106</v>
      </c>
      <c r="J772" s="52" t="s">
        <v>106</v>
      </c>
      <c r="K772" s="52" t="s">
        <v>847</v>
      </c>
      <c r="L772" s="52" t="s">
        <v>848</v>
      </c>
      <c r="M772" s="52" t="s">
        <v>849</v>
      </c>
      <c r="N772" s="52" t="s">
        <v>850</v>
      </c>
      <c r="O772" s="52" t="s">
        <v>851</v>
      </c>
      <c r="P772" s="52" t="s">
        <v>852</v>
      </c>
      <c r="Q772" s="52" t="s">
        <v>853</v>
      </c>
      <c r="R772" s="52" t="s">
        <v>854</v>
      </c>
      <c r="S772" s="52" t="s">
        <v>855</v>
      </c>
      <c r="T772" s="52" t="s">
        <v>856</v>
      </c>
      <c r="U772" s="52" t="s">
        <v>857</v>
      </c>
      <c r="V772" s="52" t="s">
        <v>858</v>
      </c>
      <c r="W772" s="52" t="s">
        <v>859</v>
      </c>
      <c r="X772" s="52" t="s">
        <v>860</v>
      </c>
      <c r="Y772" s="52" t="s">
        <v>861</v>
      </c>
    </row>
    <row r="773" spans="1:25" ht="15.75">
      <c r="A773" s="10">
        <v>41146</v>
      </c>
      <c r="B773" s="52" t="s">
        <v>862</v>
      </c>
      <c r="C773" s="52" t="s">
        <v>863</v>
      </c>
      <c r="D773" s="52" t="s">
        <v>546</v>
      </c>
      <c r="E773" s="52" t="s">
        <v>864</v>
      </c>
      <c r="F773" s="52" t="s">
        <v>865</v>
      </c>
      <c r="G773" s="52" t="s">
        <v>866</v>
      </c>
      <c r="H773" s="52" t="s">
        <v>867</v>
      </c>
      <c r="I773" s="52" t="s">
        <v>106</v>
      </c>
      <c r="J773" s="52" t="s">
        <v>868</v>
      </c>
      <c r="K773" s="52" t="s">
        <v>869</v>
      </c>
      <c r="L773" s="52" t="s">
        <v>870</v>
      </c>
      <c r="M773" s="52" t="s">
        <v>871</v>
      </c>
      <c r="N773" s="52" t="s">
        <v>872</v>
      </c>
      <c r="O773" s="52" t="s">
        <v>873</v>
      </c>
      <c r="P773" s="52" t="s">
        <v>874</v>
      </c>
      <c r="Q773" s="52" t="s">
        <v>875</v>
      </c>
      <c r="R773" s="52" t="s">
        <v>876</v>
      </c>
      <c r="S773" s="52" t="s">
        <v>877</v>
      </c>
      <c r="T773" s="52" t="s">
        <v>878</v>
      </c>
      <c r="U773" s="52" t="s">
        <v>184</v>
      </c>
      <c r="V773" s="52" t="s">
        <v>879</v>
      </c>
      <c r="W773" s="52" t="s">
        <v>880</v>
      </c>
      <c r="X773" s="52" t="s">
        <v>881</v>
      </c>
      <c r="Y773" s="52" t="s">
        <v>882</v>
      </c>
    </row>
    <row r="774" spans="1:25" ht="15.75">
      <c r="A774" s="10">
        <v>41147</v>
      </c>
      <c r="B774" s="52" t="s">
        <v>883</v>
      </c>
      <c r="C774" s="52" t="s">
        <v>884</v>
      </c>
      <c r="D774" s="52" t="s">
        <v>885</v>
      </c>
      <c r="E774" s="52" t="s">
        <v>114</v>
      </c>
      <c r="F774" s="52" t="s">
        <v>106</v>
      </c>
      <c r="G774" s="52" t="s">
        <v>109</v>
      </c>
      <c r="H774" s="52" t="s">
        <v>106</v>
      </c>
      <c r="I774" s="52" t="s">
        <v>106</v>
      </c>
      <c r="J774" s="52" t="s">
        <v>106</v>
      </c>
      <c r="K774" s="52" t="s">
        <v>886</v>
      </c>
      <c r="L774" s="52" t="s">
        <v>559</v>
      </c>
      <c r="M774" s="52" t="s">
        <v>887</v>
      </c>
      <c r="N774" s="52" t="s">
        <v>106</v>
      </c>
      <c r="O774" s="52" t="s">
        <v>106</v>
      </c>
      <c r="P774" s="52" t="s">
        <v>118</v>
      </c>
      <c r="Q774" s="52" t="s">
        <v>106</v>
      </c>
      <c r="R774" s="52" t="s">
        <v>106</v>
      </c>
      <c r="S774" s="52" t="s">
        <v>106</v>
      </c>
      <c r="T774" s="52" t="s">
        <v>106</v>
      </c>
      <c r="U774" s="52" t="s">
        <v>106</v>
      </c>
      <c r="V774" s="52" t="s">
        <v>106</v>
      </c>
      <c r="W774" s="52" t="s">
        <v>106</v>
      </c>
      <c r="X774" s="52" t="s">
        <v>181</v>
      </c>
      <c r="Y774" s="52" t="s">
        <v>888</v>
      </c>
    </row>
    <row r="775" spans="1:25" ht="15.75">
      <c r="A775" s="10">
        <v>41148</v>
      </c>
      <c r="B775" s="52" t="s">
        <v>540</v>
      </c>
      <c r="C775" s="52" t="s">
        <v>889</v>
      </c>
      <c r="D775" s="52" t="s">
        <v>890</v>
      </c>
      <c r="E775" s="52" t="s">
        <v>891</v>
      </c>
      <c r="F775" s="52" t="s">
        <v>892</v>
      </c>
      <c r="G775" s="52" t="s">
        <v>106</v>
      </c>
      <c r="H775" s="52" t="s">
        <v>106</v>
      </c>
      <c r="I775" s="52" t="s">
        <v>106</v>
      </c>
      <c r="J775" s="52" t="s">
        <v>106</v>
      </c>
      <c r="K775" s="52" t="s">
        <v>106</v>
      </c>
      <c r="L775" s="52" t="s">
        <v>201</v>
      </c>
      <c r="M775" s="52" t="s">
        <v>174</v>
      </c>
      <c r="N775" s="52" t="s">
        <v>893</v>
      </c>
      <c r="O775" s="52" t="s">
        <v>894</v>
      </c>
      <c r="P775" s="52" t="s">
        <v>895</v>
      </c>
      <c r="Q775" s="52" t="s">
        <v>106</v>
      </c>
      <c r="R775" s="52" t="s">
        <v>106</v>
      </c>
      <c r="S775" s="52" t="s">
        <v>478</v>
      </c>
      <c r="T775" s="52" t="s">
        <v>896</v>
      </c>
      <c r="U775" s="52" t="s">
        <v>897</v>
      </c>
      <c r="V775" s="52" t="s">
        <v>106</v>
      </c>
      <c r="W775" s="52" t="s">
        <v>898</v>
      </c>
      <c r="X775" s="52" t="s">
        <v>899</v>
      </c>
      <c r="Y775" s="52" t="s">
        <v>900</v>
      </c>
    </row>
    <row r="776" spans="1:25" ht="15.75">
      <c r="A776" s="10">
        <v>41149</v>
      </c>
      <c r="B776" s="52" t="s">
        <v>901</v>
      </c>
      <c r="C776" s="52" t="s">
        <v>902</v>
      </c>
      <c r="D776" s="52" t="s">
        <v>903</v>
      </c>
      <c r="E776" s="52" t="s">
        <v>187</v>
      </c>
      <c r="F776" s="52" t="s">
        <v>904</v>
      </c>
      <c r="G776" s="52" t="s">
        <v>106</v>
      </c>
      <c r="H776" s="52" t="s">
        <v>106</v>
      </c>
      <c r="I776" s="52" t="s">
        <v>106</v>
      </c>
      <c r="J776" s="52" t="s">
        <v>106</v>
      </c>
      <c r="K776" s="52" t="s">
        <v>106</v>
      </c>
      <c r="L776" s="52" t="s">
        <v>106</v>
      </c>
      <c r="M776" s="52" t="s">
        <v>106</v>
      </c>
      <c r="N776" s="52" t="s">
        <v>106</v>
      </c>
      <c r="O776" s="52" t="s">
        <v>106</v>
      </c>
      <c r="P776" s="52" t="s">
        <v>106</v>
      </c>
      <c r="Q776" s="52" t="s">
        <v>106</v>
      </c>
      <c r="R776" s="52" t="s">
        <v>106</v>
      </c>
      <c r="S776" s="52" t="s">
        <v>106</v>
      </c>
      <c r="T776" s="52" t="s">
        <v>109</v>
      </c>
      <c r="U776" s="52" t="s">
        <v>106</v>
      </c>
      <c r="V776" s="52" t="s">
        <v>106</v>
      </c>
      <c r="W776" s="52" t="s">
        <v>106</v>
      </c>
      <c r="X776" s="52" t="s">
        <v>905</v>
      </c>
      <c r="Y776" s="52" t="s">
        <v>906</v>
      </c>
    </row>
    <row r="777" spans="1:25" ht="15.75">
      <c r="A777" s="10">
        <v>41150</v>
      </c>
      <c r="B777" s="52" t="s">
        <v>907</v>
      </c>
      <c r="C777" s="52" t="s">
        <v>908</v>
      </c>
      <c r="D777" s="52" t="s">
        <v>909</v>
      </c>
      <c r="E777" s="52" t="s">
        <v>910</v>
      </c>
      <c r="F777" s="52" t="s">
        <v>911</v>
      </c>
      <c r="G777" s="52" t="s">
        <v>912</v>
      </c>
      <c r="H777" s="52" t="s">
        <v>345</v>
      </c>
      <c r="I777" s="52" t="s">
        <v>106</v>
      </c>
      <c r="J777" s="52" t="s">
        <v>106</v>
      </c>
      <c r="K777" s="52" t="s">
        <v>913</v>
      </c>
      <c r="L777" s="52" t="s">
        <v>914</v>
      </c>
      <c r="M777" s="52" t="s">
        <v>915</v>
      </c>
      <c r="N777" s="52" t="s">
        <v>916</v>
      </c>
      <c r="O777" s="52" t="s">
        <v>917</v>
      </c>
      <c r="P777" s="52" t="s">
        <v>918</v>
      </c>
      <c r="Q777" s="52" t="s">
        <v>919</v>
      </c>
      <c r="R777" s="52" t="s">
        <v>808</v>
      </c>
      <c r="S777" s="52" t="s">
        <v>920</v>
      </c>
      <c r="T777" s="52" t="s">
        <v>921</v>
      </c>
      <c r="U777" s="52" t="s">
        <v>106</v>
      </c>
      <c r="V777" s="52" t="s">
        <v>106</v>
      </c>
      <c r="W777" s="52" t="s">
        <v>189</v>
      </c>
      <c r="X777" s="52" t="s">
        <v>493</v>
      </c>
      <c r="Y777" s="52" t="s">
        <v>922</v>
      </c>
    </row>
    <row r="778" spans="1:25" ht="15.75">
      <c r="A778" s="10">
        <v>41151</v>
      </c>
      <c r="B778" s="52" t="s">
        <v>106</v>
      </c>
      <c r="C778" s="52" t="s">
        <v>106</v>
      </c>
      <c r="D778" s="52" t="s">
        <v>106</v>
      </c>
      <c r="E778" s="52" t="s">
        <v>923</v>
      </c>
      <c r="F778" s="52" t="s">
        <v>924</v>
      </c>
      <c r="G778" s="52" t="s">
        <v>106</v>
      </c>
      <c r="H778" s="52" t="s">
        <v>106</v>
      </c>
      <c r="I778" s="52" t="s">
        <v>106</v>
      </c>
      <c r="J778" s="52" t="s">
        <v>106</v>
      </c>
      <c r="K778" s="52" t="s">
        <v>106</v>
      </c>
      <c r="L778" s="52" t="s">
        <v>106</v>
      </c>
      <c r="M778" s="52" t="s">
        <v>106</v>
      </c>
      <c r="N778" s="52" t="s">
        <v>106</v>
      </c>
      <c r="O778" s="52" t="s">
        <v>106</v>
      </c>
      <c r="P778" s="52" t="s">
        <v>106</v>
      </c>
      <c r="Q778" s="52" t="s">
        <v>106</v>
      </c>
      <c r="R778" s="52" t="s">
        <v>106</v>
      </c>
      <c r="S778" s="52" t="s">
        <v>106</v>
      </c>
      <c r="T778" s="52" t="s">
        <v>925</v>
      </c>
      <c r="U778" s="52" t="s">
        <v>111</v>
      </c>
      <c r="V778" s="52" t="s">
        <v>106</v>
      </c>
      <c r="W778" s="52" t="s">
        <v>926</v>
      </c>
      <c r="X778" s="52" t="s">
        <v>927</v>
      </c>
      <c r="Y778" s="52" t="s">
        <v>928</v>
      </c>
    </row>
    <row r="779" spans="1:25" ht="15.75">
      <c r="A779" s="10">
        <v>41152</v>
      </c>
      <c r="B779" s="52" t="s">
        <v>929</v>
      </c>
      <c r="C779" s="52" t="s">
        <v>930</v>
      </c>
      <c r="D779" s="52" t="s">
        <v>931</v>
      </c>
      <c r="E779" s="52" t="s">
        <v>932</v>
      </c>
      <c r="F779" s="52" t="s">
        <v>106</v>
      </c>
      <c r="G779" s="52" t="s">
        <v>106</v>
      </c>
      <c r="H779" s="52" t="s">
        <v>106</v>
      </c>
      <c r="I779" s="52" t="s">
        <v>106</v>
      </c>
      <c r="J779" s="52" t="s">
        <v>106</v>
      </c>
      <c r="K779" s="52" t="s">
        <v>106</v>
      </c>
      <c r="L779" s="52" t="s">
        <v>115</v>
      </c>
      <c r="M779" s="52" t="s">
        <v>106</v>
      </c>
      <c r="N779" s="52" t="s">
        <v>106</v>
      </c>
      <c r="O779" s="52" t="s">
        <v>933</v>
      </c>
      <c r="P779" s="52" t="s">
        <v>934</v>
      </c>
      <c r="Q779" s="52" t="s">
        <v>935</v>
      </c>
      <c r="R779" s="52" t="s">
        <v>936</v>
      </c>
      <c r="S779" s="52" t="s">
        <v>937</v>
      </c>
      <c r="T779" s="52" t="s">
        <v>177</v>
      </c>
      <c r="U779" s="52" t="s">
        <v>938</v>
      </c>
      <c r="V779" s="52" t="s">
        <v>939</v>
      </c>
      <c r="W779" s="52" t="s">
        <v>940</v>
      </c>
      <c r="X779" s="52" t="s">
        <v>941</v>
      </c>
      <c r="Y779" s="52" t="s">
        <v>942</v>
      </c>
    </row>
    <row r="780" ht="12.75">
      <c r="A780" s="5"/>
    </row>
    <row r="781" spans="1:25" ht="30" customHeight="1">
      <c r="A781" s="72" t="s">
        <v>55</v>
      </c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4" t="s">
        <v>56</v>
      </c>
      <c r="Q781" s="75"/>
      <c r="R781" s="75"/>
      <c r="S781" s="75"/>
      <c r="T781" s="75"/>
      <c r="U781" s="75"/>
      <c r="V781" s="75"/>
      <c r="W781" s="75"/>
      <c r="X781" s="75"/>
      <c r="Y781" s="73"/>
    </row>
    <row r="782" spans="1:25" ht="26.25" customHeight="1">
      <c r="A782" s="76" t="s">
        <v>57</v>
      </c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67" t="str">
        <f>P568</f>
        <v>-4,91</v>
      </c>
      <c r="Q782" s="68"/>
      <c r="R782" s="68"/>
      <c r="S782" s="68"/>
      <c r="T782" s="68"/>
      <c r="U782" s="68"/>
      <c r="V782" s="68"/>
      <c r="W782" s="68"/>
      <c r="X782" s="68"/>
      <c r="Y782" s="69"/>
    </row>
    <row r="783" spans="1:25" ht="31.5" customHeight="1">
      <c r="A783" s="64" t="s">
        <v>58</v>
      </c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6"/>
      <c r="P783" s="67" t="str">
        <f>P569</f>
        <v>145,11</v>
      </c>
      <c r="Q783" s="68"/>
      <c r="R783" s="68"/>
      <c r="S783" s="68"/>
      <c r="T783" s="68"/>
      <c r="U783" s="68"/>
      <c r="V783" s="68"/>
      <c r="W783" s="68"/>
      <c r="X783" s="68"/>
      <c r="Y783" s="69"/>
    </row>
    <row r="784" spans="1:8" ht="30" customHeight="1">
      <c r="A784" s="70" t="s">
        <v>153</v>
      </c>
      <c r="B784" s="70"/>
      <c r="C784" s="70"/>
      <c r="D784" s="70"/>
      <c r="E784" s="70"/>
      <c r="F784" s="71">
        <f>F571</f>
        <v>251914.53</v>
      </c>
      <c r="G784" s="71"/>
      <c r="H784" s="16" t="s">
        <v>50</v>
      </c>
    </row>
    <row r="785" spans="1:8" ht="30" customHeight="1">
      <c r="A785" s="49" t="s">
        <v>154</v>
      </c>
      <c r="B785" s="41"/>
      <c r="C785" s="41"/>
      <c r="D785" s="41"/>
      <c r="E785" s="41"/>
      <c r="F785" s="50"/>
      <c r="G785" s="50"/>
      <c r="H785" s="16"/>
    </row>
    <row r="786" spans="1:25" ht="22.5" customHeight="1">
      <c r="A786" s="72"/>
      <c r="B786" s="72"/>
      <c r="C786" s="72"/>
      <c r="D786" s="72" t="s">
        <v>4</v>
      </c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8"/>
    </row>
    <row r="787" spans="1:25" ht="15.75">
      <c r="A787" s="72"/>
      <c r="B787" s="72"/>
      <c r="C787" s="72"/>
      <c r="D787" s="73" t="s">
        <v>5</v>
      </c>
      <c r="E787" s="72"/>
      <c r="F787" s="72"/>
      <c r="G787" s="72"/>
      <c r="H787" s="72"/>
      <c r="I787" s="72" t="s">
        <v>6</v>
      </c>
      <c r="J787" s="72"/>
      <c r="K787" s="72"/>
      <c r="L787" s="72"/>
      <c r="M787" s="72"/>
      <c r="N787" s="72" t="s">
        <v>7</v>
      </c>
      <c r="O787" s="72"/>
      <c r="P787" s="72"/>
      <c r="Q787" s="72"/>
      <c r="R787" s="72"/>
      <c r="S787" s="72"/>
      <c r="T787" s="72" t="s">
        <v>8</v>
      </c>
      <c r="U787" s="72"/>
      <c r="V787" s="72"/>
      <c r="W787" s="72"/>
      <c r="X787" s="72"/>
      <c r="Y787" s="8"/>
    </row>
    <row r="788" spans="1:25" ht="48.75" customHeight="1">
      <c r="A788" s="60" t="s">
        <v>155</v>
      </c>
      <c r="B788" s="61"/>
      <c r="C788" s="62"/>
      <c r="D788" s="63" t="s">
        <v>159</v>
      </c>
      <c r="E788" s="63"/>
      <c r="F788" s="63"/>
      <c r="G788" s="63"/>
      <c r="H788" s="63"/>
      <c r="I788" s="63" t="s">
        <v>159</v>
      </c>
      <c r="J788" s="63"/>
      <c r="K788" s="63"/>
      <c r="L788" s="63"/>
      <c r="M788" s="63"/>
      <c r="N788" s="63" t="s">
        <v>159</v>
      </c>
      <c r="O788" s="63"/>
      <c r="P788" s="63"/>
      <c r="Q788" s="63"/>
      <c r="R788" s="63"/>
      <c r="S788" s="63"/>
      <c r="T788" s="63" t="s">
        <v>159</v>
      </c>
      <c r="U788" s="63"/>
      <c r="V788" s="63"/>
      <c r="W788" s="63"/>
      <c r="X788" s="63"/>
      <c r="Y788" s="8"/>
    </row>
  </sheetData>
  <sheetProtection/>
  <mergeCells count="208">
    <mergeCell ref="C42:D42"/>
    <mergeCell ref="C43:D43"/>
    <mergeCell ref="C48:D48"/>
    <mergeCell ref="C32:D32"/>
    <mergeCell ref="C33:D33"/>
    <mergeCell ref="C34:D34"/>
    <mergeCell ref="C35:D35"/>
    <mergeCell ref="C36:D36"/>
    <mergeCell ref="C41:D41"/>
    <mergeCell ref="J44:K44"/>
    <mergeCell ref="N45:O45"/>
    <mergeCell ref="O46:P46"/>
    <mergeCell ref="K53:L53"/>
    <mergeCell ref="C49:D49"/>
    <mergeCell ref="C50:D50"/>
    <mergeCell ref="C51:D51"/>
    <mergeCell ref="C52:D52"/>
    <mergeCell ref="T23:U23"/>
    <mergeCell ref="I25:J25"/>
    <mergeCell ref="I26:J26"/>
    <mergeCell ref="L27:M27"/>
    <mergeCell ref="R54:S54"/>
    <mergeCell ref="I28:J28"/>
    <mergeCell ref="R29:S29"/>
    <mergeCell ref="P30:Q30"/>
    <mergeCell ref="I37:J37"/>
    <mergeCell ref="M38:N38"/>
    <mergeCell ref="D19:H19"/>
    <mergeCell ref="I19:M19"/>
    <mergeCell ref="N19:S19"/>
    <mergeCell ref="T19:X19"/>
    <mergeCell ref="A20:X20"/>
    <mergeCell ref="A21:C21"/>
    <mergeCell ref="D21:H21"/>
    <mergeCell ref="I21:M21"/>
    <mergeCell ref="N21:S21"/>
    <mergeCell ref="T21:X21"/>
    <mergeCell ref="D17:H17"/>
    <mergeCell ref="I17:M17"/>
    <mergeCell ref="N17:S17"/>
    <mergeCell ref="T17:X17"/>
    <mergeCell ref="D18:H18"/>
    <mergeCell ref="I18:M18"/>
    <mergeCell ref="N18:S18"/>
    <mergeCell ref="T18:X18"/>
    <mergeCell ref="D15:H15"/>
    <mergeCell ref="I15:M15"/>
    <mergeCell ref="N15:S15"/>
    <mergeCell ref="T15:X15"/>
    <mergeCell ref="D16:H16"/>
    <mergeCell ref="I16:M16"/>
    <mergeCell ref="N16:S16"/>
    <mergeCell ref="T16:X16"/>
    <mergeCell ref="I13:M13"/>
    <mergeCell ref="N13:S13"/>
    <mergeCell ref="T13:X13"/>
    <mergeCell ref="D14:H14"/>
    <mergeCell ref="I14:M14"/>
    <mergeCell ref="N14:S14"/>
    <mergeCell ref="T14:X14"/>
    <mergeCell ref="I68:M68"/>
    <mergeCell ref="D10:X10"/>
    <mergeCell ref="A11:C11"/>
    <mergeCell ref="D11:H11"/>
    <mergeCell ref="I11:M11"/>
    <mergeCell ref="N11:S11"/>
    <mergeCell ref="T11:X11"/>
    <mergeCell ref="A12:X12"/>
    <mergeCell ref="A13:C13"/>
    <mergeCell ref="D13:H13"/>
    <mergeCell ref="F214:R214"/>
    <mergeCell ref="A215:X215"/>
    <mergeCell ref="A217:A218"/>
    <mergeCell ref="B217:Y217"/>
    <mergeCell ref="A251:A252"/>
    <mergeCell ref="B251:Y251"/>
    <mergeCell ref="I65:M65"/>
    <mergeCell ref="N65:S65"/>
    <mergeCell ref="T65:X65"/>
    <mergeCell ref="A65:C65"/>
    <mergeCell ref="D64:H64"/>
    <mergeCell ref="D65:H65"/>
    <mergeCell ref="T64:X64"/>
    <mergeCell ref="A59:C61"/>
    <mergeCell ref="D59:X59"/>
    <mergeCell ref="D61:H61"/>
    <mergeCell ref="I61:M61"/>
    <mergeCell ref="N61:S61"/>
    <mergeCell ref="T61:X61"/>
    <mergeCell ref="D60:X60"/>
    <mergeCell ref="A62:X62"/>
    <mergeCell ref="A66:X66"/>
    <mergeCell ref="I63:M63"/>
    <mergeCell ref="T63:X63"/>
    <mergeCell ref="D63:H63"/>
    <mergeCell ref="A63:C63"/>
    <mergeCell ref="N63:S63"/>
    <mergeCell ref="A64:C64"/>
    <mergeCell ref="I64:M64"/>
    <mergeCell ref="N64:S64"/>
    <mergeCell ref="B109:Y109"/>
    <mergeCell ref="N69:S69"/>
    <mergeCell ref="T69:X69"/>
    <mergeCell ref="D67:H67"/>
    <mergeCell ref="I67:M67"/>
    <mergeCell ref="N67:S67"/>
    <mergeCell ref="A67:C67"/>
    <mergeCell ref="T67:X67"/>
    <mergeCell ref="A68:C68"/>
    <mergeCell ref="D68:H68"/>
    <mergeCell ref="A8:X8"/>
    <mergeCell ref="A9:X9"/>
    <mergeCell ref="A10:C10"/>
    <mergeCell ref="A177:A178"/>
    <mergeCell ref="B177:Y177"/>
    <mergeCell ref="N68:S68"/>
    <mergeCell ref="T68:X68"/>
    <mergeCell ref="A75:A76"/>
    <mergeCell ref="B75:Y75"/>
    <mergeCell ref="A109:A110"/>
    <mergeCell ref="F360:R360"/>
    <mergeCell ref="A363:A364"/>
    <mergeCell ref="B363:Y363"/>
    <mergeCell ref="G3:I3"/>
    <mergeCell ref="E2:S2"/>
    <mergeCell ref="J3:O3"/>
    <mergeCell ref="H4:R4"/>
    <mergeCell ref="F56:R56"/>
    <mergeCell ref="A57:X57"/>
    <mergeCell ref="F7:R7"/>
    <mergeCell ref="I69:M69"/>
    <mergeCell ref="A499:A500"/>
    <mergeCell ref="B499:Y499"/>
    <mergeCell ref="A567:O567"/>
    <mergeCell ref="P567:Y567"/>
    <mergeCell ref="A69:C69"/>
    <mergeCell ref="D69:H69"/>
    <mergeCell ref="B285:Y285"/>
    <mergeCell ref="A319:A320"/>
    <mergeCell ref="F211:G211"/>
    <mergeCell ref="A533:A534"/>
    <mergeCell ref="B533:Y533"/>
    <mergeCell ref="A361:Y361"/>
    <mergeCell ref="F72:R72"/>
    <mergeCell ref="A73:X73"/>
    <mergeCell ref="A211:E211"/>
    <mergeCell ref="A285:A286"/>
    <mergeCell ref="A143:A144"/>
    <mergeCell ref="B143:Y143"/>
    <mergeCell ref="B319:Y319"/>
    <mergeCell ref="F571:G571"/>
    <mergeCell ref="A569:O569"/>
    <mergeCell ref="A397:A398"/>
    <mergeCell ref="B397:Y397"/>
    <mergeCell ref="A431:A432"/>
    <mergeCell ref="B431:Y431"/>
    <mergeCell ref="A465:A466"/>
    <mergeCell ref="B465:Y465"/>
    <mergeCell ref="A568:O568"/>
    <mergeCell ref="P568:Y568"/>
    <mergeCell ref="F574:R574"/>
    <mergeCell ref="A575:Y575"/>
    <mergeCell ref="A611:A612"/>
    <mergeCell ref="B611:Y611"/>
    <mergeCell ref="A645:A646"/>
    <mergeCell ref="P569:Y569"/>
    <mergeCell ref="A577:A578"/>
    <mergeCell ref="B577:Y577"/>
    <mergeCell ref="B645:Y645"/>
    <mergeCell ref="A571:E571"/>
    <mergeCell ref="A679:A680"/>
    <mergeCell ref="B679:Y679"/>
    <mergeCell ref="A713:A714"/>
    <mergeCell ref="B713:Y713"/>
    <mergeCell ref="A782:O782"/>
    <mergeCell ref="P782:Y782"/>
    <mergeCell ref="A747:A748"/>
    <mergeCell ref="B747:Y747"/>
    <mergeCell ref="A781:O781"/>
    <mergeCell ref="P781:Y781"/>
    <mergeCell ref="A784:E784"/>
    <mergeCell ref="F784:G784"/>
    <mergeCell ref="A786:C787"/>
    <mergeCell ref="D786:X786"/>
    <mergeCell ref="D787:H787"/>
    <mergeCell ref="I787:M787"/>
    <mergeCell ref="N787:S787"/>
    <mergeCell ref="T787:X787"/>
    <mergeCell ref="A783:O783"/>
    <mergeCell ref="P783:Y783"/>
    <mergeCell ref="I356:M356"/>
    <mergeCell ref="N356:S356"/>
    <mergeCell ref="T356:X356"/>
    <mergeCell ref="A357:C357"/>
    <mergeCell ref="D357:H357"/>
    <mergeCell ref="I357:M357"/>
    <mergeCell ref="N357:S357"/>
    <mergeCell ref="T357:X357"/>
    <mergeCell ref="A788:C788"/>
    <mergeCell ref="D788:H788"/>
    <mergeCell ref="I788:M788"/>
    <mergeCell ref="N788:S788"/>
    <mergeCell ref="T788:X788"/>
    <mergeCell ref="A353:E353"/>
    <mergeCell ref="F353:G353"/>
    <mergeCell ref="A355:C356"/>
    <mergeCell ref="D355:X355"/>
    <mergeCell ref="D356:H356"/>
  </mergeCells>
  <conditionalFormatting sqref="R29:S29">
    <cfRule type="cellIs" priority="3" dxfId="1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1" r:id="rId1"/>
  <rowBreaks count="9" manualBreakCount="9">
    <brk id="108" max="24" man="1"/>
    <brk id="176" max="24" man="1"/>
    <brk id="250" max="24" man="1"/>
    <brk id="318" max="24" man="1"/>
    <brk id="396" max="24" man="1"/>
    <brk id="464" max="24" man="1"/>
    <brk id="505" max="255" man="1"/>
    <brk id="579" max="24" man="1"/>
    <brk id="67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38.75390625" style="0" customWidth="1"/>
    <col min="9" max="9" width="12.625" style="0" bestFit="1" customWidth="1"/>
  </cols>
  <sheetData>
    <row r="1" spans="1:8" ht="33.75" customHeight="1" thickBot="1">
      <c r="A1" s="17" t="s">
        <v>60</v>
      </c>
      <c r="B1" s="165">
        <v>41122</v>
      </c>
      <c r="C1" s="165"/>
      <c r="D1" s="166"/>
      <c r="E1" s="166"/>
      <c r="F1" s="166"/>
      <c r="G1" s="166"/>
      <c r="H1" s="166"/>
    </row>
    <row r="2" spans="1:8" ht="45" customHeight="1" thickBot="1">
      <c r="A2" s="167" t="s">
        <v>164</v>
      </c>
      <c r="B2" s="168"/>
      <c r="C2" s="168"/>
      <c r="D2" s="168"/>
      <c r="E2" s="168"/>
      <c r="F2" s="168"/>
      <c r="G2" s="168"/>
      <c r="H2" s="18" t="s">
        <v>61</v>
      </c>
    </row>
    <row r="3" spans="1:8" ht="37.5" customHeight="1" thickBot="1">
      <c r="A3" s="160" t="s">
        <v>62</v>
      </c>
      <c r="B3" s="169"/>
      <c r="C3" s="56" t="s">
        <v>63</v>
      </c>
      <c r="D3" s="160">
        <v>53.71</v>
      </c>
      <c r="E3" s="161"/>
      <c r="F3" s="161"/>
      <c r="G3" s="162"/>
      <c r="H3" s="19" t="s">
        <v>64</v>
      </c>
    </row>
    <row r="4" spans="1:8" ht="49.5" customHeight="1" thickBot="1">
      <c r="A4" s="167"/>
      <c r="B4" s="168"/>
      <c r="C4" s="168"/>
      <c r="D4" s="176" t="s">
        <v>243</v>
      </c>
      <c r="E4" s="177"/>
      <c r="F4" s="176" t="s">
        <v>244</v>
      </c>
      <c r="G4" s="177"/>
      <c r="H4" s="19"/>
    </row>
    <row r="5" spans="1:8" ht="79.5" customHeight="1" thickBot="1">
      <c r="A5" s="174" t="s">
        <v>65</v>
      </c>
      <c r="B5" s="175"/>
      <c r="C5" s="57" t="s">
        <v>63</v>
      </c>
      <c r="D5" s="178">
        <f>1.453</f>
        <v>1.453</v>
      </c>
      <c r="E5" s="179"/>
      <c r="F5" s="178">
        <v>1.395</v>
      </c>
      <c r="G5" s="179"/>
      <c r="H5" s="19" t="s">
        <v>165</v>
      </c>
    </row>
    <row r="6" spans="1:8" ht="59.25" customHeight="1" thickBot="1">
      <c r="A6" s="154" t="s">
        <v>66</v>
      </c>
      <c r="B6" s="155"/>
      <c r="C6" s="58" t="s">
        <v>63</v>
      </c>
      <c r="D6" s="158">
        <v>0.776</v>
      </c>
      <c r="E6" s="159"/>
      <c r="F6" s="158">
        <v>0.777</v>
      </c>
      <c r="G6" s="159"/>
      <c r="H6" s="19" t="s">
        <v>242</v>
      </c>
    </row>
    <row r="7" spans="1:8" ht="43.5" customHeight="1" thickBot="1">
      <c r="A7" s="154" t="s">
        <v>166</v>
      </c>
      <c r="B7" s="155"/>
      <c r="C7" s="58" t="s">
        <v>63</v>
      </c>
      <c r="D7" s="158">
        <v>0.267</v>
      </c>
      <c r="E7" s="159"/>
      <c r="F7" s="158">
        <v>0.267</v>
      </c>
      <c r="G7" s="159"/>
      <c r="H7" s="19" t="s">
        <v>240</v>
      </c>
    </row>
    <row r="8" spans="1:8" ht="33" customHeight="1">
      <c r="A8" s="156" t="s">
        <v>67</v>
      </c>
      <c r="B8" s="157"/>
      <c r="C8" s="20"/>
      <c r="D8" s="21" t="s">
        <v>5</v>
      </c>
      <c r="E8" s="21" t="s">
        <v>68</v>
      </c>
      <c r="F8" s="21" t="s">
        <v>69</v>
      </c>
      <c r="G8" s="22" t="s">
        <v>8</v>
      </c>
      <c r="H8" s="130" t="s">
        <v>239</v>
      </c>
    </row>
    <row r="9" spans="1:8" ht="26.25" customHeight="1">
      <c r="A9" s="147" t="s">
        <v>70</v>
      </c>
      <c r="B9" s="148"/>
      <c r="C9" s="148"/>
      <c r="D9" s="148"/>
      <c r="E9" s="148"/>
      <c r="F9" s="148"/>
      <c r="G9" s="149"/>
      <c r="H9" s="131"/>
    </row>
    <row r="10" spans="1:8" ht="21.75" customHeight="1">
      <c r="A10" s="150" t="s">
        <v>71</v>
      </c>
      <c r="B10" s="151"/>
      <c r="C10" s="23" t="s">
        <v>63</v>
      </c>
      <c r="D10" s="24">
        <v>1127.22</v>
      </c>
      <c r="E10" s="24">
        <v>1430.73</v>
      </c>
      <c r="F10" s="24">
        <v>1544.34</v>
      </c>
      <c r="G10" s="25">
        <v>1606.17</v>
      </c>
      <c r="H10" s="131"/>
    </row>
    <row r="11" spans="1:8" ht="31.5" customHeight="1">
      <c r="A11" s="150" t="s">
        <v>72</v>
      </c>
      <c r="B11" s="151"/>
      <c r="C11" s="26"/>
      <c r="D11" s="27"/>
      <c r="E11" s="27"/>
      <c r="F11" s="27"/>
      <c r="G11" s="28"/>
      <c r="H11" s="131"/>
    </row>
    <row r="12" spans="1:8" ht="24" customHeight="1">
      <c r="A12" s="152" t="s">
        <v>73</v>
      </c>
      <c r="B12" s="153"/>
      <c r="C12" s="23" t="s">
        <v>74</v>
      </c>
      <c r="D12" s="24">
        <v>804379.4</v>
      </c>
      <c r="E12" s="24">
        <v>964815.36</v>
      </c>
      <c r="F12" s="24">
        <v>712004.08</v>
      </c>
      <c r="G12" s="25">
        <v>846477.4</v>
      </c>
      <c r="H12" s="131"/>
    </row>
    <row r="13" spans="1:8" ht="31.5" customHeight="1">
      <c r="A13" s="152" t="s">
        <v>75</v>
      </c>
      <c r="B13" s="153"/>
      <c r="C13" s="23" t="s">
        <v>63</v>
      </c>
      <c r="D13" s="24">
        <v>25.25</v>
      </c>
      <c r="E13" s="24">
        <v>91.38</v>
      </c>
      <c r="F13" s="24">
        <v>175.17</v>
      </c>
      <c r="G13" s="25">
        <v>390.24</v>
      </c>
      <c r="H13" s="131"/>
    </row>
    <row r="14" spans="1:8" ht="26.25" customHeight="1">
      <c r="A14" s="147" t="s">
        <v>76</v>
      </c>
      <c r="B14" s="148"/>
      <c r="C14" s="148"/>
      <c r="D14" s="148"/>
      <c r="E14" s="148"/>
      <c r="F14" s="148"/>
      <c r="G14" s="149"/>
      <c r="H14" s="131"/>
    </row>
    <row r="15" spans="1:8" ht="18.75" customHeight="1">
      <c r="A15" s="150" t="s">
        <v>71</v>
      </c>
      <c r="B15" s="151"/>
      <c r="C15" s="23" t="s">
        <v>63</v>
      </c>
      <c r="D15" s="24">
        <v>1139.64</v>
      </c>
      <c r="E15" s="24">
        <v>1376</v>
      </c>
      <c r="F15" s="24">
        <v>1397.03</v>
      </c>
      <c r="G15" s="25">
        <v>1521.75</v>
      </c>
      <c r="H15" s="131"/>
    </row>
    <row r="16" spans="1:8" ht="31.5" customHeight="1">
      <c r="A16" s="150" t="s">
        <v>72</v>
      </c>
      <c r="B16" s="151"/>
      <c r="C16" s="26"/>
      <c r="D16" s="27"/>
      <c r="E16" s="27"/>
      <c r="F16" s="27"/>
      <c r="G16" s="28"/>
      <c r="H16" s="131"/>
    </row>
    <row r="17" spans="1:8" ht="16.5" customHeight="1">
      <c r="A17" s="152" t="s">
        <v>73</v>
      </c>
      <c r="B17" s="153"/>
      <c r="C17" s="23" t="s">
        <v>74</v>
      </c>
      <c r="D17" s="24">
        <v>804379.4</v>
      </c>
      <c r="E17" s="24">
        <v>871869.1</v>
      </c>
      <c r="F17" s="24">
        <v>557720.62</v>
      </c>
      <c r="G17" s="25">
        <v>629959.78</v>
      </c>
      <c r="H17" s="131"/>
    </row>
    <row r="18" spans="1:8" ht="31.5" customHeight="1" thickBot="1">
      <c r="A18" s="170" t="s">
        <v>75</v>
      </c>
      <c r="B18" s="171"/>
      <c r="C18" s="29" t="s">
        <v>63</v>
      </c>
      <c r="D18" s="30">
        <v>25.25</v>
      </c>
      <c r="E18" s="30">
        <v>91.38</v>
      </c>
      <c r="F18" s="30">
        <v>175.17</v>
      </c>
      <c r="G18" s="31">
        <v>390.24</v>
      </c>
      <c r="H18" s="132"/>
    </row>
    <row r="19" spans="1:8" ht="51" customHeight="1" thickBot="1">
      <c r="A19" s="167" t="s">
        <v>77</v>
      </c>
      <c r="B19" s="168"/>
      <c r="C19" s="168"/>
      <c r="D19" s="168"/>
      <c r="E19" s="168"/>
      <c r="F19" s="168"/>
      <c r="G19" s="168"/>
      <c r="H19" s="130" t="s">
        <v>241</v>
      </c>
    </row>
    <row r="20" spans="1:8" ht="54.75" customHeight="1" hidden="1">
      <c r="A20" s="172" t="s">
        <v>78</v>
      </c>
      <c r="B20" s="173"/>
      <c r="C20" s="163"/>
      <c r="D20" s="163"/>
      <c r="E20" s="163"/>
      <c r="F20" s="163"/>
      <c r="G20" s="164"/>
      <c r="H20" s="131"/>
    </row>
    <row r="21" spans="1:8" ht="16.5" customHeight="1" hidden="1">
      <c r="A21" s="120" t="s">
        <v>79</v>
      </c>
      <c r="B21" s="121"/>
      <c r="C21" s="42" t="s">
        <v>63</v>
      </c>
      <c r="D21" s="137"/>
      <c r="E21" s="137"/>
      <c r="F21" s="137"/>
      <c r="G21" s="138"/>
      <c r="H21" s="131"/>
    </row>
    <row r="22" spans="1:8" ht="16.5" customHeight="1" hidden="1">
      <c r="A22" s="120" t="s">
        <v>80</v>
      </c>
      <c r="B22" s="121">
        <v>1543.17</v>
      </c>
      <c r="C22" s="42" t="s">
        <v>63</v>
      </c>
      <c r="D22" s="137"/>
      <c r="E22" s="137"/>
      <c r="F22" s="137"/>
      <c r="G22" s="138"/>
      <c r="H22" s="131"/>
    </row>
    <row r="23" spans="1:8" ht="16.5" customHeight="1" hidden="1">
      <c r="A23" s="120" t="s">
        <v>81</v>
      </c>
      <c r="B23" s="121">
        <v>1574.8</v>
      </c>
      <c r="C23" s="42" t="s">
        <v>63</v>
      </c>
      <c r="D23" s="137"/>
      <c r="E23" s="137"/>
      <c r="F23" s="137"/>
      <c r="G23" s="138"/>
      <c r="H23" s="131"/>
    </row>
    <row r="24" spans="1:8" ht="16.5" customHeight="1" hidden="1">
      <c r="A24" s="120" t="s">
        <v>82</v>
      </c>
      <c r="B24" s="121">
        <v>1612</v>
      </c>
      <c r="C24" s="42" t="s">
        <v>63</v>
      </c>
      <c r="D24" s="137"/>
      <c r="E24" s="137"/>
      <c r="F24" s="137"/>
      <c r="G24" s="138"/>
      <c r="H24" s="131"/>
    </row>
    <row r="25" spans="1:8" ht="16.5" customHeight="1" hidden="1">
      <c r="A25" s="120" t="s">
        <v>83</v>
      </c>
      <c r="B25" s="121">
        <v>1656.32</v>
      </c>
      <c r="C25" s="42" t="s">
        <v>63</v>
      </c>
      <c r="D25" s="137"/>
      <c r="E25" s="137"/>
      <c r="F25" s="137"/>
      <c r="G25" s="138"/>
      <c r="H25" s="131"/>
    </row>
    <row r="26" spans="1:8" ht="16.5" customHeight="1" hidden="1">
      <c r="A26" s="120" t="s">
        <v>84</v>
      </c>
      <c r="B26" s="121">
        <v>1709.78</v>
      </c>
      <c r="C26" s="42" t="s">
        <v>63</v>
      </c>
      <c r="D26" s="137"/>
      <c r="E26" s="137"/>
      <c r="F26" s="137"/>
      <c r="G26" s="138"/>
      <c r="H26" s="131"/>
    </row>
    <row r="27" spans="1:8" ht="16.5" customHeight="1" hidden="1">
      <c r="A27" s="120" t="s">
        <v>85</v>
      </c>
      <c r="B27" s="121">
        <v>1776.16</v>
      </c>
      <c r="C27" s="42" t="s">
        <v>63</v>
      </c>
      <c r="D27" s="137"/>
      <c r="E27" s="137"/>
      <c r="F27" s="137"/>
      <c r="G27" s="138"/>
      <c r="H27" s="131"/>
    </row>
    <row r="28" spans="1:8" ht="51" customHeight="1">
      <c r="A28" s="139" t="s">
        <v>86</v>
      </c>
      <c r="B28" s="140"/>
      <c r="C28" s="145"/>
      <c r="D28" s="145"/>
      <c r="E28" s="145"/>
      <c r="F28" s="145"/>
      <c r="G28" s="146"/>
      <c r="H28" s="131"/>
    </row>
    <row r="29" spans="1:8" ht="43.5" customHeight="1">
      <c r="A29" s="143" t="s">
        <v>87</v>
      </c>
      <c r="B29" s="144"/>
      <c r="C29" s="122"/>
      <c r="D29" s="122"/>
      <c r="E29" s="122"/>
      <c r="F29" s="122"/>
      <c r="G29" s="123"/>
      <c r="H29" s="131"/>
    </row>
    <row r="30" spans="1:8" ht="16.5" customHeight="1">
      <c r="A30" s="120" t="s">
        <v>88</v>
      </c>
      <c r="B30" s="121"/>
      <c r="C30" s="42" t="s">
        <v>63</v>
      </c>
      <c r="D30" s="137" t="s">
        <v>946</v>
      </c>
      <c r="E30" s="137"/>
      <c r="F30" s="137"/>
      <c r="G30" s="138"/>
      <c r="H30" s="131"/>
    </row>
    <row r="31" spans="1:8" ht="16.5" customHeight="1">
      <c r="A31" s="120" t="s">
        <v>89</v>
      </c>
      <c r="B31" s="121">
        <v>1540.58</v>
      </c>
      <c r="C31" s="42" t="s">
        <v>63</v>
      </c>
      <c r="D31" s="137" t="s">
        <v>947</v>
      </c>
      <c r="E31" s="137"/>
      <c r="F31" s="137"/>
      <c r="G31" s="138"/>
      <c r="H31" s="131"/>
    </row>
    <row r="32" spans="1:8" ht="16.5" customHeight="1">
      <c r="A32" s="120" t="s">
        <v>90</v>
      </c>
      <c r="B32" s="121">
        <v>3072.49</v>
      </c>
      <c r="C32" s="42" t="s">
        <v>63</v>
      </c>
      <c r="D32" s="137" t="s">
        <v>948</v>
      </c>
      <c r="E32" s="137"/>
      <c r="F32" s="137"/>
      <c r="G32" s="138"/>
      <c r="H32" s="131"/>
    </row>
    <row r="33" spans="1:8" ht="49.5" customHeight="1">
      <c r="A33" s="143" t="s">
        <v>91</v>
      </c>
      <c r="B33" s="144"/>
      <c r="C33" s="122"/>
      <c r="D33" s="122"/>
      <c r="E33" s="122"/>
      <c r="F33" s="122"/>
      <c r="G33" s="123"/>
      <c r="H33" s="131"/>
    </row>
    <row r="34" spans="1:8" ht="16.5" customHeight="1">
      <c r="A34" s="120" t="s">
        <v>88</v>
      </c>
      <c r="B34" s="121">
        <v>904.11</v>
      </c>
      <c r="C34" s="42" t="s">
        <v>63</v>
      </c>
      <c r="D34" s="137" t="s">
        <v>946</v>
      </c>
      <c r="E34" s="137"/>
      <c r="F34" s="137"/>
      <c r="G34" s="138"/>
      <c r="H34" s="131"/>
    </row>
    <row r="35" spans="1:8" ht="16.5" customHeight="1">
      <c r="A35" s="120" t="s">
        <v>92</v>
      </c>
      <c r="B35" s="121">
        <v>2127.3</v>
      </c>
      <c r="C35" s="42" t="s">
        <v>63</v>
      </c>
      <c r="D35" s="137" t="s">
        <v>949</v>
      </c>
      <c r="E35" s="137"/>
      <c r="F35" s="137"/>
      <c r="G35" s="138"/>
      <c r="H35" s="131"/>
    </row>
    <row r="36" spans="1:8" ht="24" customHeight="1">
      <c r="A36" s="139" t="s">
        <v>93</v>
      </c>
      <c r="B36" s="140" t="s">
        <v>94</v>
      </c>
      <c r="C36" s="32" t="s">
        <v>95</v>
      </c>
      <c r="D36" s="141" t="s">
        <v>943</v>
      </c>
      <c r="E36" s="141"/>
      <c r="F36" s="141"/>
      <c r="G36" s="142"/>
      <c r="H36" s="131"/>
    </row>
    <row r="37" spans="1:8" ht="36.75" customHeight="1" thickBot="1">
      <c r="A37" s="133" t="s">
        <v>96</v>
      </c>
      <c r="B37" s="134" t="s">
        <v>97</v>
      </c>
      <c r="C37" s="33" t="s">
        <v>63</v>
      </c>
      <c r="D37" s="135" t="s">
        <v>950</v>
      </c>
      <c r="E37" s="135"/>
      <c r="F37" s="135"/>
      <c r="G37" s="136"/>
      <c r="H37" s="131"/>
    </row>
    <row r="38" spans="1:9" ht="32.25" customHeight="1">
      <c r="A38" s="126" t="s">
        <v>57</v>
      </c>
      <c r="B38" s="127"/>
      <c r="C38" s="34" t="s">
        <v>63</v>
      </c>
      <c r="D38" s="124" t="s">
        <v>944</v>
      </c>
      <c r="E38" s="124"/>
      <c r="F38" s="124"/>
      <c r="G38" s="125"/>
      <c r="H38" s="131"/>
      <c r="I38" s="35"/>
    </row>
    <row r="39" spans="1:9" ht="43.5" customHeight="1" thickBot="1">
      <c r="A39" s="128" t="s">
        <v>58</v>
      </c>
      <c r="B39" s="129"/>
      <c r="C39" s="37" t="s">
        <v>63</v>
      </c>
      <c r="D39" s="124" t="s">
        <v>945</v>
      </c>
      <c r="E39" s="124"/>
      <c r="F39" s="124"/>
      <c r="G39" s="125"/>
      <c r="H39" s="132"/>
      <c r="I39" s="35"/>
    </row>
    <row r="40" ht="14.25" customHeight="1"/>
    <row r="41" spans="1:6" ht="359.25" customHeight="1">
      <c r="A41" s="36" t="s">
        <v>98</v>
      </c>
      <c r="B41" s="36" t="s">
        <v>99</v>
      </c>
      <c r="C41" s="36" t="s">
        <v>100</v>
      </c>
      <c r="D41" s="36" t="s">
        <v>101</v>
      </c>
      <c r="E41" s="36" t="s">
        <v>102</v>
      </c>
      <c r="F41" s="39" t="s">
        <v>105</v>
      </c>
    </row>
    <row r="42" spans="1:8" ht="12.75">
      <c r="A42" s="38" t="s">
        <v>951</v>
      </c>
      <c r="B42" s="40">
        <v>0</v>
      </c>
      <c r="C42" s="40" t="s">
        <v>952</v>
      </c>
      <c r="D42" s="40" t="s">
        <v>106</v>
      </c>
      <c r="E42" s="40" t="s">
        <v>461</v>
      </c>
      <c r="F42" s="40" t="s">
        <v>953</v>
      </c>
      <c r="H42" s="55"/>
    </row>
    <row r="43" spans="1:6" ht="12.75">
      <c r="A43" s="38" t="s">
        <v>951</v>
      </c>
      <c r="B43" s="40">
        <v>1</v>
      </c>
      <c r="C43" s="40" t="s">
        <v>954</v>
      </c>
      <c r="D43" s="40" t="s">
        <v>106</v>
      </c>
      <c r="E43" s="40" t="s">
        <v>462</v>
      </c>
      <c r="F43" s="40" t="s">
        <v>955</v>
      </c>
    </row>
    <row r="44" spans="1:6" ht="12.75">
      <c r="A44" s="38" t="s">
        <v>951</v>
      </c>
      <c r="B44" s="40">
        <v>2</v>
      </c>
      <c r="C44" s="40" t="s">
        <v>956</v>
      </c>
      <c r="D44" s="40" t="s">
        <v>106</v>
      </c>
      <c r="E44" s="40" t="s">
        <v>463</v>
      </c>
      <c r="F44" s="40" t="s">
        <v>957</v>
      </c>
    </row>
    <row r="45" spans="1:6" ht="12.75">
      <c r="A45" s="38" t="s">
        <v>951</v>
      </c>
      <c r="B45" s="40">
        <v>3</v>
      </c>
      <c r="C45" s="40" t="s">
        <v>958</v>
      </c>
      <c r="D45" s="40" t="s">
        <v>106</v>
      </c>
      <c r="E45" s="40" t="s">
        <v>464</v>
      </c>
      <c r="F45" s="40" t="s">
        <v>959</v>
      </c>
    </row>
    <row r="46" spans="1:6" ht="12.75">
      <c r="A46" s="38" t="s">
        <v>951</v>
      </c>
      <c r="B46" s="40">
        <v>4</v>
      </c>
      <c r="C46" s="40" t="s">
        <v>960</v>
      </c>
      <c r="D46" s="40" t="s">
        <v>106</v>
      </c>
      <c r="E46" s="40" t="s">
        <v>465</v>
      </c>
      <c r="F46" s="40" t="s">
        <v>961</v>
      </c>
    </row>
    <row r="47" spans="1:6" ht="12.75">
      <c r="A47" s="38" t="s">
        <v>951</v>
      </c>
      <c r="B47" s="40">
        <v>5</v>
      </c>
      <c r="C47" s="40" t="s">
        <v>962</v>
      </c>
      <c r="D47" s="40" t="s">
        <v>246</v>
      </c>
      <c r="E47" s="40" t="s">
        <v>106</v>
      </c>
      <c r="F47" s="40" t="s">
        <v>963</v>
      </c>
    </row>
    <row r="48" spans="1:6" ht="12.75">
      <c r="A48" s="38" t="s">
        <v>951</v>
      </c>
      <c r="B48" s="40">
        <v>6</v>
      </c>
      <c r="C48" s="40" t="s">
        <v>964</v>
      </c>
      <c r="D48" s="40" t="s">
        <v>247</v>
      </c>
      <c r="E48" s="40" t="s">
        <v>106</v>
      </c>
      <c r="F48" s="40" t="s">
        <v>965</v>
      </c>
    </row>
    <row r="49" spans="1:6" ht="12.75">
      <c r="A49" s="38" t="s">
        <v>951</v>
      </c>
      <c r="B49" s="40">
        <v>7</v>
      </c>
      <c r="C49" s="40" t="s">
        <v>966</v>
      </c>
      <c r="D49" s="40" t="s">
        <v>248</v>
      </c>
      <c r="E49" s="40" t="s">
        <v>106</v>
      </c>
      <c r="F49" s="40" t="s">
        <v>967</v>
      </c>
    </row>
    <row r="50" spans="1:6" ht="12.75">
      <c r="A50" s="38" t="s">
        <v>951</v>
      </c>
      <c r="B50" s="40">
        <v>8</v>
      </c>
      <c r="C50" s="40" t="s">
        <v>968</v>
      </c>
      <c r="D50" s="40" t="s">
        <v>249</v>
      </c>
      <c r="E50" s="40" t="s">
        <v>106</v>
      </c>
      <c r="F50" s="40" t="s">
        <v>969</v>
      </c>
    </row>
    <row r="51" spans="1:6" ht="12.75">
      <c r="A51" s="38" t="s">
        <v>951</v>
      </c>
      <c r="B51" s="40">
        <v>9</v>
      </c>
      <c r="C51" s="40" t="s">
        <v>970</v>
      </c>
      <c r="D51" s="40" t="s">
        <v>250</v>
      </c>
      <c r="E51" s="40" t="s">
        <v>106</v>
      </c>
      <c r="F51" s="40" t="s">
        <v>971</v>
      </c>
    </row>
    <row r="52" spans="1:6" ht="12.75">
      <c r="A52" s="38" t="s">
        <v>951</v>
      </c>
      <c r="B52" s="40">
        <v>10</v>
      </c>
      <c r="C52" s="40" t="s">
        <v>972</v>
      </c>
      <c r="D52" s="40" t="s">
        <v>106</v>
      </c>
      <c r="E52" s="40" t="s">
        <v>466</v>
      </c>
      <c r="F52" s="40" t="s">
        <v>973</v>
      </c>
    </row>
    <row r="53" spans="1:6" ht="12.75">
      <c r="A53" s="38" t="s">
        <v>951</v>
      </c>
      <c r="B53" s="40">
        <v>11</v>
      </c>
      <c r="C53" s="40" t="s">
        <v>974</v>
      </c>
      <c r="D53" s="40" t="s">
        <v>106</v>
      </c>
      <c r="E53" s="40" t="s">
        <v>467</v>
      </c>
      <c r="F53" s="40" t="s">
        <v>975</v>
      </c>
    </row>
    <row r="54" spans="1:6" ht="12.75">
      <c r="A54" s="38" t="s">
        <v>951</v>
      </c>
      <c r="B54" s="40">
        <v>12</v>
      </c>
      <c r="C54" s="40" t="s">
        <v>976</v>
      </c>
      <c r="D54" s="40" t="s">
        <v>106</v>
      </c>
      <c r="E54" s="40" t="s">
        <v>468</v>
      </c>
      <c r="F54" s="40" t="s">
        <v>977</v>
      </c>
    </row>
    <row r="55" spans="1:6" ht="12.75">
      <c r="A55" s="38" t="s">
        <v>951</v>
      </c>
      <c r="B55" s="40">
        <v>13</v>
      </c>
      <c r="C55" s="40" t="s">
        <v>978</v>
      </c>
      <c r="D55" s="40" t="s">
        <v>106</v>
      </c>
      <c r="E55" s="40" t="s">
        <v>469</v>
      </c>
      <c r="F55" s="40" t="s">
        <v>979</v>
      </c>
    </row>
    <row r="56" spans="1:6" ht="12.75">
      <c r="A56" s="38" t="s">
        <v>951</v>
      </c>
      <c r="B56" s="40">
        <v>14</v>
      </c>
      <c r="C56" s="40" t="s">
        <v>980</v>
      </c>
      <c r="D56" s="40" t="s">
        <v>106</v>
      </c>
      <c r="E56" s="40" t="s">
        <v>470</v>
      </c>
      <c r="F56" s="40" t="s">
        <v>981</v>
      </c>
    </row>
    <row r="57" spans="1:6" ht="12.75">
      <c r="A57" s="38" t="s">
        <v>951</v>
      </c>
      <c r="B57" s="40">
        <v>15</v>
      </c>
      <c r="C57" s="40" t="s">
        <v>982</v>
      </c>
      <c r="D57" s="40" t="s">
        <v>106</v>
      </c>
      <c r="E57" s="40" t="s">
        <v>471</v>
      </c>
      <c r="F57" s="40" t="s">
        <v>983</v>
      </c>
    </row>
    <row r="58" spans="1:6" ht="12.75">
      <c r="A58" s="38" t="s">
        <v>951</v>
      </c>
      <c r="B58" s="40">
        <v>16</v>
      </c>
      <c r="C58" s="40" t="s">
        <v>984</v>
      </c>
      <c r="D58" s="40" t="s">
        <v>106</v>
      </c>
      <c r="E58" s="40" t="s">
        <v>184</v>
      </c>
      <c r="F58" s="40" t="s">
        <v>985</v>
      </c>
    </row>
    <row r="59" spans="1:6" ht="12.75">
      <c r="A59" s="38" t="s">
        <v>951</v>
      </c>
      <c r="B59" s="40">
        <v>17</v>
      </c>
      <c r="C59" s="40" t="s">
        <v>986</v>
      </c>
      <c r="D59" s="40" t="s">
        <v>106</v>
      </c>
      <c r="E59" s="40" t="s">
        <v>472</v>
      </c>
      <c r="F59" s="40" t="s">
        <v>987</v>
      </c>
    </row>
    <row r="60" spans="1:6" ht="12.75">
      <c r="A60" s="38" t="s">
        <v>951</v>
      </c>
      <c r="B60" s="40">
        <v>18</v>
      </c>
      <c r="C60" s="40" t="s">
        <v>988</v>
      </c>
      <c r="D60" s="40" t="s">
        <v>106</v>
      </c>
      <c r="E60" s="40" t="s">
        <v>473</v>
      </c>
      <c r="F60" s="40" t="s">
        <v>989</v>
      </c>
    </row>
    <row r="61" spans="1:6" ht="12.75">
      <c r="A61" s="38" t="s">
        <v>951</v>
      </c>
      <c r="B61" s="40">
        <v>19</v>
      </c>
      <c r="C61" s="40" t="s">
        <v>990</v>
      </c>
      <c r="D61" s="40" t="s">
        <v>106</v>
      </c>
      <c r="E61" s="40" t="s">
        <v>474</v>
      </c>
      <c r="F61" s="40" t="s">
        <v>991</v>
      </c>
    </row>
    <row r="62" spans="1:6" ht="12.75">
      <c r="A62" s="38" t="s">
        <v>951</v>
      </c>
      <c r="B62" s="40">
        <v>20</v>
      </c>
      <c r="C62" s="40" t="s">
        <v>992</v>
      </c>
      <c r="D62" s="40" t="s">
        <v>251</v>
      </c>
      <c r="E62" s="40" t="s">
        <v>106</v>
      </c>
      <c r="F62" s="40" t="s">
        <v>993</v>
      </c>
    </row>
    <row r="63" spans="1:6" ht="12.75">
      <c r="A63" s="38" t="s">
        <v>951</v>
      </c>
      <c r="B63" s="40">
        <v>21</v>
      </c>
      <c r="C63" s="40" t="s">
        <v>994</v>
      </c>
      <c r="D63" s="40" t="s">
        <v>252</v>
      </c>
      <c r="E63" s="40" t="s">
        <v>106</v>
      </c>
      <c r="F63" s="40" t="s">
        <v>995</v>
      </c>
    </row>
    <row r="64" spans="1:6" ht="12.75">
      <c r="A64" s="38" t="s">
        <v>951</v>
      </c>
      <c r="B64" s="40">
        <v>22</v>
      </c>
      <c r="C64" s="40" t="s">
        <v>996</v>
      </c>
      <c r="D64" s="40" t="s">
        <v>106</v>
      </c>
      <c r="E64" s="40" t="s">
        <v>475</v>
      </c>
      <c r="F64" s="40" t="s">
        <v>997</v>
      </c>
    </row>
    <row r="65" spans="1:6" ht="12.75">
      <c r="A65" s="38" t="s">
        <v>951</v>
      </c>
      <c r="B65" s="40">
        <v>23</v>
      </c>
      <c r="C65" s="40" t="s">
        <v>998</v>
      </c>
      <c r="D65" s="40" t="s">
        <v>106</v>
      </c>
      <c r="E65" s="40" t="s">
        <v>476</v>
      </c>
      <c r="F65" s="40" t="s">
        <v>999</v>
      </c>
    </row>
    <row r="66" spans="1:6" ht="12.75">
      <c r="A66" s="38" t="s">
        <v>1000</v>
      </c>
      <c r="B66" s="40">
        <v>0</v>
      </c>
      <c r="C66" s="40" t="s">
        <v>1001</v>
      </c>
      <c r="D66" s="40" t="s">
        <v>106</v>
      </c>
      <c r="E66" s="40" t="s">
        <v>477</v>
      </c>
      <c r="F66" s="40" t="s">
        <v>1002</v>
      </c>
    </row>
    <row r="67" spans="1:6" ht="12.75">
      <c r="A67" s="38" t="s">
        <v>1000</v>
      </c>
      <c r="B67" s="40">
        <v>1</v>
      </c>
      <c r="C67" s="40" t="s">
        <v>1003</v>
      </c>
      <c r="D67" s="40" t="s">
        <v>106</v>
      </c>
      <c r="E67" s="40" t="s">
        <v>173</v>
      </c>
      <c r="F67" s="40" t="s">
        <v>1004</v>
      </c>
    </row>
    <row r="68" spans="1:6" ht="12.75">
      <c r="A68" s="38" t="s">
        <v>1000</v>
      </c>
      <c r="B68" s="40">
        <v>2</v>
      </c>
      <c r="C68" s="40" t="s">
        <v>1005</v>
      </c>
      <c r="D68" s="40" t="s">
        <v>106</v>
      </c>
      <c r="E68" s="40" t="s">
        <v>379</v>
      </c>
      <c r="F68" s="40" t="s">
        <v>1006</v>
      </c>
    </row>
    <row r="69" spans="1:6" ht="12.75">
      <c r="A69" s="38" t="s">
        <v>1000</v>
      </c>
      <c r="B69" s="40">
        <v>3</v>
      </c>
      <c r="C69" s="40" t="s">
        <v>1007</v>
      </c>
      <c r="D69" s="40" t="s">
        <v>106</v>
      </c>
      <c r="E69" s="40" t="s">
        <v>478</v>
      </c>
      <c r="F69" s="40" t="s">
        <v>1008</v>
      </c>
    </row>
    <row r="70" spans="1:6" ht="12.75">
      <c r="A70" s="38" t="s">
        <v>1000</v>
      </c>
      <c r="B70" s="40">
        <v>4</v>
      </c>
      <c r="C70" s="40" t="s">
        <v>1009</v>
      </c>
      <c r="D70" s="40" t="s">
        <v>106</v>
      </c>
      <c r="E70" s="40" t="s">
        <v>479</v>
      </c>
      <c r="F70" s="40" t="s">
        <v>1010</v>
      </c>
    </row>
    <row r="71" spans="1:6" ht="12.75">
      <c r="A71" s="38" t="s">
        <v>1000</v>
      </c>
      <c r="B71" s="40">
        <v>5</v>
      </c>
      <c r="C71" s="40" t="s">
        <v>1011</v>
      </c>
      <c r="D71" s="40" t="s">
        <v>106</v>
      </c>
      <c r="E71" s="40" t="s">
        <v>480</v>
      </c>
      <c r="F71" s="40" t="s">
        <v>202</v>
      </c>
    </row>
    <row r="72" spans="1:6" ht="12.75">
      <c r="A72" s="38" t="s">
        <v>1000</v>
      </c>
      <c r="B72" s="40">
        <v>6</v>
      </c>
      <c r="C72" s="40" t="s">
        <v>1012</v>
      </c>
      <c r="D72" s="40" t="s">
        <v>253</v>
      </c>
      <c r="E72" s="40" t="s">
        <v>106</v>
      </c>
      <c r="F72" s="40" t="s">
        <v>1013</v>
      </c>
    </row>
    <row r="73" spans="1:6" ht="12.75">
      <c r="A73" s="38" t="s">
        <v>1000</v>
      </c>
      <c r="B73" s="40">
        <v>7</v>
      </c>
      <c r="C73" s="40" t="s">
        <v>1014</v>
      </c>
      <c r="D73" s="40" t="s">
        <v>254</v>
      </c>
      <c r="E73" s="40" t="s">
        <v>106</v>
      </c>
      <c r="F73" s="40" t="s">
        <v>1015</v>
      </c>
    </row>
    <row r="74" spans="1:6" ht="12.75">
      <c r="A74" s="38" t="s">
        <v>1000</v>
      </c>
      <c r="B74" s="40">
        <v>8</v>
      </c>
      <c r="C74" s="40" t="s">
        <v>1016</v>
      </c>
      <c r="D74" s="40" t="s">
        <v>106</v>
      </c>
      <c r="E74" s="40" t="s">
        <v>481</v>
      </c>
      <c r="F74" s="40" t="s">
        <v>1017</v>
      </c>
    </row>
    <row r="75" spans="1:6" ht="12.75">
      <c r="A75" s="38" t="s">
        <v>1000</v>
      </c>
      <c r="B75" s="40">
        <v>9</v>
      </c>
      <c r="C75" s="40" t="s">
        <v>1018</v>
      </c>
      <c r="D75" s="40" t="s">
        <v>106</v>
      </c>
      <c r="E75" s="40" t="s">
        <v>482</v>
      </c>
      <c r="F75" s="40" t="s">
        <v>1019</v>
      </c>
    </row>
    <row r="76" spans="1:6" ht="12.75">
      <c r="A76" s="38" t="s">
        <v>1000</v>
      </c>
      <c r="B76" s="40">
        <v>10</v>
      </c>
      <c r="C76" s="40" t="s">
        <v>1020</v>
      </c>
      <c r="D76" s="40" t="s">
        <v>106</v>
      </c>
      <c r="E76" s="40" t="s">
        <v>483</v>
      </c>
      <c r="F76" s="40" t="s">
        <v>1021</v>
      </c>
    </row>
    <row r="77" spans="1:6" ht="12.75">
      <c r="A77" s="38" t="s">
        <v>1000</v>
      </c>
      <c r="B77" s="40">
        <v>11</v>
      </c>
      <c r="C77" s="40" t="s">
        <v>1022</v>
      </c>
      <c r="D77" s="40" t="s">
        <v>106</v>
      </c>
      <c r="E77" s="40" t="s">
        <v>484</v>
      </c>
      <c r="F77" s="40" t="s">
        <v>1023</v>
      </c>
    </row>
    <row r="78" spans="1:6" ht="12.75">
      <c r="A78" s="38" t="s">
        <v>1000</v>
      </c>
      <c r="B78" s="40">
        <v>12</v>
      </c>
      <c r="C78" s="40" t="s">
        <v>1024</v>
      </c>
      <c r="D78" s="40" t="s">
        <v>106</v>
      </c>
      <c r="E78" s="40" t="s">
        <v>485</v>
      </c>
      <c r="F78" s="40" t="s">
        <v>1025</v>
      </c>
    </row>
    <row r="79" spans="1:6" ht="12.75">
      <c r="A79" s="38" t="s">
        <v>1000</v>
      </c>
      <c r="B79" s="40">
        <v>13</v>
      </c>
      <c r="C79" s="40" t="s">
        <v>1026</v>
      </c>
      <c r="D79" s="40" t="s">
        <v>106</v>
      </c>
      <c r="E79" s="40" t="s">
        <v>486</v>
      </c>
      <c r="F79" s="40" t="s">
        <v>1027</v>
      </c>
    </row>
    <row r="80" spans="1:6" ht="12.75">
      <c r="A80" s="38" t="s">
        <v>1000</v>
      </c>
      <c r="B80" s="40">
        <v>14</v>
      </c>
      <c r="C80" s="40" t="s">
        <v>1028</v>
      </c>
      <c r="D80" s="40" t="s">
        <v>106</v>
      </c>
      <c r="E80" s="40" t="s">
        <v>487</v>
      </c>
      <c r="F80" s="40" t="s">
        <v>1029</v>
      </c>
    </row>
    <row r="81" spans="1:6" ht="12.75">
      <c r="A81" s="38" t="s">
        <v>1000</v>
      </c>
      <c r="B81" s="40">
        <v>15</v>
      </c>
      <c r="C81" s="40" t="s">
        <v>1030</v>
      </c>
      <c r="D81" s="40" t="s">
        <v>106</v>
      </c>
      <c r="E81" s="40" t="s">
        <v>488</v>
      </c>
      <c r="F81" s="40" t="s">
        <v>1031</v>
      </c>
    </row>
    <row r="82" spans="1:6" ht="12.75">
      <c r="A82" s="38" t="s">
        <v>1000</v>
      </c>
      <c r="B82" s="40">
        <v>16</v>
      </c>
      <c r="C82" s="40" t="s">
        <v>1032</v>
      </c>
      <c r="D82" s="40" t="s">
        <v>106</v>
      </c>
      <c r="E82" s="40" t="s">
        <v>489</v>
      </c>
      <c r="F82" s="40" t="s">
        <v>1033</v>
      </c>
    </row>
    <row r="83" spans="1:6" ht="12.75">
      <c r="A83" s="38" t="s">
        <v>1000</v>
      </c>
      <c r="B83" s="40">
        <v>17</v>
      </c>
      <c r="C83" s="40" t="s">
        <v>1034</v>
      </c>
      <c r="D83" s="40" t="s">
        <v>106</v>
      </c>
      <c r="E83" s="40" t="s">
        <v>490</v>
      </c>
      <c r="F83" s="40" t="s">
        <v>1035</v>
      </c>
    </row>
    <row r="84" spans="1:6" ht="12.75">
      <c r="A84" s="38" t="s">
        <v>1000</v>
      </c>
      <c r="B84" s="40">
        <v>18</v>
      </c>
      <c r="C84" s="40" t="s">
        <v>1036</v>
      </c>
      <c r="D84" s="40" t="s">
        <v>106</v>
      </c>
      <c r="E84" s="40" t="s">
        <v>491</v>
      </c>
      <c r="F84" s="40" t="s">
        <v>1037</v>
      </c>
    </row>
    <row r="85" spans="1:6" ht="12.75">
      <c r="A85" s="38" t="s">
        <v>1000</v>
      </c>
      <c r="B85" s="40">
        <v>19</v>
      </c>
      <c r="C85" s="40" t="s">
        <v>1038</v>
      </c>
      <c r="D85" s="40" t="s">
        <v>106</v>
      </c>
      <c r="E85" s="40" t="s">
        <v>492</v>
      </c>
      <c r="F85" s="40" t="s">
        <v>1039</v>
      </c>
    </row>
    <row r="86" spans="1:6" ht="12.75">
      <c r="A86" s="38" t="s">
        <v>1000</v>
      </c>
      <c r="B86" s="40">
        <v>20</v>
      </c>
      <c r="C86" s="40" t="s">
        <v>1040</v>
      </c>
      <c r="D86" s="40" t="s">
        <v>106</v>
      </c>
      <c r="E86" s="40" t="s">
        <v>493</v>
      </c>
      <c r="F86" s="40" t="s">
        <v>1041</v>
      </c>
    </row>
    <row r="87" spans="1:6" ht="12.75">
      <c r="A87" s="38" t="s">
        <v>1000</v>
      </c>
      <c r="B87" s="40">
        <v>21</v>
      </c>
      <c r="C87" s="40" t="s">
        <v>1042</v>
      </c>
      <c r="D87" s="40" t="s">
        <v>106</v>
      </c>
      <c r="E87" s="40" t="s">
        <v>494</v>
      </c>
      <c r="F87" s="40" t="s">
        <v>1043</v>
      </c>
    </row>
    <row r="88" spans="1:6" ht="12.75">
      <c r="A88" s="38" t="s">
        <v>1000</v>
      </c>
      <c r="B88" s="40">
        <v>22</v>
      </c>
      <c r="C88" s="40" t="s">
        <v>1044</v>
      </c>
      <c r="D88" s="40" t="s">
        <v>106</v>
      </c>
      <c r="E88" s="40" t="s">
        <v>495</v>
      </c>
      <c r="F88" s="40" t="s">
        <v>1045</v>
      </c>
    </row>
    <row r="89" spans="1:6" ht="12.75">
      <c r="A89" s="38" t="s">
        <v>1000</v>
      </c>
      <c r="B89" s="40">
        <v>23</v>
      </c>
      <c r="C89" s="40" t="s">
        <v>1046</v>
      </c>
      <c r="D89" s="40" t="s">
        <v>106</v>
      </c>
      <c r="E89" s="40" t="s">
        <v>496</v>
      </c>
      <c r="F89" s="40" t="s">
        <v>1047</v>
      </c>
    </row>
    <row r="90" spans="1:6" ht="12.75">
      <c r="A90" s="38" t="s">
        <v>1048</v>
      </c>
      <c r="B90" s="40">
        <v>0</v>
      </c>
      <c r="C90" s="40" t="s">
        <v>1049</v>
      </c>
      <c r="D90" s="40" t="s">
        <v>106</v>
      </c>
      <c r="E90" s="40" t="s">
        <v>497</v>
      </c>
      <c r="F90" s="40" t="s">
        <v>1050</v>
      </c>
    </row>
    <row r="91" spans="1:6" ht="12.75">
      <c r="A91" s="38" t="s">
        <v>1048</v>
      </c>
      <c r="B91" s="40">
        <v>1</v>
      </c>
      <c r="C91" s="40" t="s">
        <v>216</v>
      </c>
      <c r="D91" s="40" t="s">
        <v>106</v>
      </c>
      <c r="E91" s="40" t="s">
        <v>498</v>
      </c>
      <c r="F91" s="40" t="s">
        <v>1051</v>
      </c>
    </row>
    <row r="92" spans="1:6" ht="12.75">
      <c r="A92" s="38" t="s">
        <v>1048</v>
      </c>
      <c r="B92" s="40">
        <v>2</v>
      </c>
      <c r="C92" s="40" t="s">
        <v>1052</v>
      </c>
      <c r="D92" s="40" t="s">
        <v>106</v>
      </c>
      <c r="E92" s="40" t="s">
        <v>499</v>
      </c>
      <c r="F92" s="40" t="s">
        <v>1053</v>
      </c>
    </row>
    <row r="93" spans="1:6" ht="12.75">
      <c r="A93" s="38" t="s">
        <v>1048</v>
      </c>
      <c r="B93" s="40">
        <v>3</v>
      </c>
      <c r="C93" s="40" t="s">
        <v>1054</v>
      </c>
      <c r="D93" s="40" t="s">
        <v>106</v>
      </c>
      <c r="E93" s="40" t="s">
        <v>500</v>
      </c>
      <c r="F93" s="40" t="s">
        <v>1055</v>
      </c>
    </row>
    <row r="94" spans="1:6" ht="12.75">
      <c r="A94" s="38" t="s">
        <v>1048</v>
      </c>
      <c r="B94" s="40">
        <v>4</v>
      </c>
      <c r="C94" s="40" t="s">
        <v>1056</v>
      </c>
      <c r="D94" s="40" t="s">
        <v>106</v>
      </c>
      <c r="E94" s="40" t="s">
        <v>501</v>
      </c>
      <c r="F94" s="40" t="s">
        <v>1057</v>
      </c>
    </row>
    <row r="95" spans="1:6" ht="12.75">
      <c r="A95" s="38" t="s">
        <v>1048</v>
      </c>
      <c r="B95" s="40">
        <v>5</v>
      </c>
      <c r="C95" s="40" t="s">
        <v>1058</v>
      </c>
      <c r="D95" s="40" t="s">
        <v>106</v>
      </c>
      <c r="E95" s="40" t="s">
        <v>502</v>
      </c>
      <c r="F95" s="40" t="s">
        <v>1059</v>
      </c>
    </row>
    <row r="96" spans="1:6" ht="12.75">
      <c r="A96" s="38" t="s">
        <v>1048</v>
      </c>
      <c r="B96" s="40">
        <v>6</v>
      </c>
      <c r="C96" s="40" t="s">
        <v>1060</v>
      </c>
      <c r="D96" s="40" t="s">
        <v>255</v>
      </c>
      <c r="E96" s="40" t="s">
        <v>106</v>
      </c>
      <c r="F96" s="40" t="s">
        <v>1061</v>
      </c>
    </row>
    <row r="97" spans="1:6" ht="12.75">
      <c r="A97" s="38" t="s">
        <v>1048</v>
      </c>
      <c r="B97" s="40">
        <v>7</v>
      </c>
      <c r="C97" s="40" t="s">
        <v>1062</v>
      </c>
      <c r="D97" s="40" t="s">
        <v>193</v>
      </c>
      <c r="E97" s="40" t="s">
        <v>106</v>
      </c>
      <c r="F97" s="40" t="s">
        <v>1063</v>
      </c>
    </row>
    <row r="98" spans="1:6" ht="12.75">
      <c r="A98" s="38" t="s">
        <v>1048</v>
      </c>
      <c r="B98" s="40">
        <v>8</v>
      </c>
      <c r="C98" s="40" t="s">
        <v>1064</v>
      </c>
      <c r="D98" s="40" t="s">
        <v>106</v>
      </c>
      <c r="E98" s="40" t="s">
        <v>503</v>
      </c>
      <c r="F98" s="40" t="s">
        <v>1065</v>
      </c>
    </row>
    <row r="99" spans="1:6" ht="12.75">
      <c r="A99" s="38" t="s">
        <v>1048</v>
      </c>
      <c r="B99" s="40">
        <v>9</v>
      </c>
      <c r="C99" s="40" t="s">
        <v>1066</v>
      </c>
      <c r="D99" s="40" t="s">
        <v>106</v>
      </c>
      <c r="E99" s="40" t="s">
        <v>504</v>
      </c>
      <c r="F99" s="40" t="s">
        <v>1067</v>
      </c>
    </row>
    <row r="100" spans="1:6" ht="12.75">
      <c r="A100" s="38" t="s">
        <v>1048</v>
      </c>
      <c r="B100" s="40">
        <v>10</v>
      </c>
      <c r="C100" s="40" t="s">
        <v>1068</v>
      </c>
      <c r="D100" s="40" t="s">
        <v>106</v>
      </c>
      <c r="E100" s="40" t="s">
        <v>505</v>
      </c>
      <c r="F100" s="40" t="s">
        <v>1069</v>
      </c>
    </row>
    <row r="101" spans="1:6" ht="12.75">
      <c r="A101" s="38" t="s">
        <v>1048</v>
      </c>
      <c r="B101" s="40">
        <v>11</v>
      </c>
      <c r="C101" s="40" t="s">
        <v>1070</v>
      </c>
      <c r="D101" s="40" t="s">
        <v>106</v>
      </c>
      <c r="E101" s="40" t="s">
        <v>506</v>
      </c>
      <c r="F101" s="40" t="s">
        <v>1071</v>
      </c>
    </row>
    <row r="102" spans="1:6" ht="12.75">
      <c r="A102" s="38" t="s">
        <v>1048</v>
      </c>
      <c r="B102" s="40">
        <v>12</v>
      </c>
      <c r="C102" s="40" t="s">
        <v>1072</v>
      </c>
      <c r="D102" s="40" t="s">
        <v>106</v>
      </c>
      <c r="E102" s="40" t="s">
        <v>507</v>
      </c>
      <c r="F102" s="40" t="s">
        <v>1073</v>
      </c>
    </row>
    <row r="103" spans="1:6" ht="12.75">
      <c r="A103" s="38" t="s">
        <v>1048</v>
      </c>
      <c r="B103" s="40">
        <v>13</v>
      </c>
      <c r="C103" s="40" t="s">
        <v>1074</v>
      </c>
      <c r="D103" s="40" t="s">
        <v>106</v>
      </c>
      <c r="E103" s="40" t="s">
        <v>508</v>
      </c>
      <c r="F103" s="40" t="s">
        <v>1075</v>
      </c>
    </row>
    <row r="104" spans="1:6" ht="12.75">
      <c r="A104" s="38" t="s">
        <v>1048</v>
      </c>
      <c r="B104" s="40">
        <v>14</v>
      </c>
      <c r="C104" s="40" t="s">
        <v>1076</v>
      </c>
      <c r="D104" s="40" t="s">
        <v>106</v>
      </c>
      <c r="E104" s="40" t="s">
        <v>509</v>
      </c>
      <c r="F104" s="40" t="s">
        <v>1077</v>
      </c>
    </row>
    <row r="105" spans="1:6" ht="12.75">
      <c r="A105" s="38" t="s">
        <v>1048</v>
      </c>
      <c r="B105" s="40">
        <v>15</v>
      </c>
      <c r="C105" s="40" t="s">
        <v>1078</v>
      </c>
      <c r="D105" s="40" t="s">
        <v>109</v>
      </c>
      <c r="E105" s="40" t="s">
        <v>510</v>
      </c>
      <c r="F105" s="40" t="s">
        <v>1079</v>
      </c>
    </row>
    <row r="106" spans="1:6" ht="12.75">
      <c r="A106" s="38" t="s">
        <v>1048</v>
      </c>
      <c r="B106" s="40">
        <v>16</v>
      </c>
      <c r="C106" s="40" t="s">
        <v>1080</v>
      </c>
      <c r="D106" s="40" t="s">
        <v>106</v>
      </c>
      <c r="E106" s="40" t="s">
        <v>511</v>
      </c>
      <c r="F106" s="40" t="s">
        <v>1081</v>
      </c>
    </row>
    <row r="107" spans="1:6" ht="12.75">
      <c r="A107" s="38" t="s">
        <v>1048</v>
      </c>
      <c r="B107" s="40">
        <v>17</v>
      </c>
      <c r="C107" s="40" t="s">
        <v>1082</v>
      </c>
      <c r="D107" s="40" t="s">
        <v>106</v>
      </c>
      <c r="E107" s="40" t="s">
        <v>512</v>
      </c>
      <c r="F107" s="40" t="s">
        <v>1083</v>
      </c>
    </row>
    <row r="108" spans="1:6" ht="12.75">
      <c r="A108" s="38" t="s">
        <v>1048</v>
      </c>
      <c r="B108" s="40">
        <v>18</v>
      </c>
      <c r="C108" s="40" t="s">
        <v>1084</v>
      </c>
      <c r="D108" s="40" t="s">
        <v>106</v>
      </c>
      <c r="E108" s="40" t="s">
        <v>513</v>
      </c>
      <c r="F108" s="40" t="s">
        <v>1085</v>
      </c>
    </row>
    <row r="109" spans="1:6" ht="12.75">
      <c r="A109" s="38" t="s">
        <v>1048</v>
      </c>
      <c r="B109" s="40">
        <v>19</v>
      </c>
      <c r="C109" s="40" t="s">
        <v>1086</v>
      </c>
      <c r="D109" s="40" t="s">
        <v>106</v>
      </c>
      <c r="E109" s="40" t="s">
        <v>514</v>
      </c>
      <c r="F109" s="40" t="s">
        <v>1087</v>
      </c>
    </row>
    <row r="110" spans="1:6" ht="12.75">
      <c r="A110" s="38" t="s">
        <v>1048</v>
      </c>
      <c r="B110" s="40">
        <v>20</v>
      </c>
      <c r="C110" s="40" t="s">
        <v>1088</v>
      </c>
      <c r="D110" s="40" t="s">
        <v>106</v>
      </c>
      <c r="E110" s="40" t="s">
        <v>179</v>
      </c>
      <c r="F110" s="40" t="s">
        <v>1089</v>
      </c>
    </row>
    <row r="111" spans="1:6" ht="12.75">
      <c r="A111" s="38" t="s">
        <v>1048</v>
      </c>
      <c r="B111" s="40">
        <v>21</v>
      </c>
      <c r="C111" s="40" t="s">
        <v>1090</v>
      </c>
      <c r="D111" s="40" t="s">
        <v>106</v>
      </c>
      <c r="E111" s="40" t="s">
        <v>515</v>
      </c>
      <c r="F111" s="40" t="s">
        <v>1091</v>
      </c>
    </row>
    <row r="112" spans="1:6" ht="12.75">
      <c r="A112" s="38" t="s">
        <v>1048</v>
      </c>
      <c r="B112" s="40">
        <v>22</v>
      </c>
      <c r="C112" s="40" t="s">
        <v>1092</v>
      </c>
      <c r="D112" s="40" t="s">
        <v>106</v>
      </c>
      <c r="E112" s="40" t="s">
        <v>516</v>
      </c>
      <c r="F112" s="40" t="s">
        <v>1093</v>
      </c>
    </row>
    <row r="113" spans="1:6" ht="12.75">
      <c r="A113" s="38" t="s">
        <v>1048</v>
      </c>
      <c r="B113" s="40">
        <v>23</v>
      </c>
      <c r="C113" s="40" t="s">
        <v>1094</v>
      </c>
      <c r="D113" s="40" t="s">
        <v>106</v>
      </c>
      <c r="E113" s="40" t="s">
        <v>517</v>
      </c>
      <c r="F113" s="40" t="s">
        <v>1095</v>
      </c>
    </row>
    <row r="114" spans="1:6" ht="12.75">
      <c r="A114" s="38" t="s">
        <v>1096</v>
      </c>
      <c r="B114" s="40">
        <v>0</v>
      </c>
      <c r="C114" s="40" t="s">
        <v>1097</v>
      </c>
      <c r="D114" s="40" t="s">
        <v>106</v>
      </c>
      <c r="E114" s="40" t="s">
        <v>518</v>
      </c>
      <c r="F114" s="40" t="s">
        <v>1098</v>
      </c>
    </row>
    <row r="115" spans="1:6" ht="12.75">
      <c r="A115" s="38" t="s">
        <v>1096</v>
      </c>
      <c r="B115" s="40">
        <v>1</v>
      </c>
      <c r="C115" s="40" t="s">
        <v>1099</v>
      </c>
      <c r="D115" s="40" t="s">
        <v>106</v>
      </c>
      <c r="E115" s="40" t="s">
        <v>519</v>
      </c>
      <c r="F115" s="40" t="s">
        <v>1100</v>
      </c>
    </row>
    <row r="116" spans="1:6" ht="12.75">
      <c r="A116" s="38" t="s">
        <v>1096</v>
      </c>
      <c r="B116" s="40">
        <v>2</v>
      </c>
      <c r="C116" s="40" t="s">
        <v>1101</v>
      </c>
      <c r="D116" s="40" t="s">
        <v>106</v>
      </c>
      <c r="E116" s="40" t="s">
        <v>520</v>
      </c>
      <c r="F116" s="40" t="s">
        <v>222</v>
      </c>
    </row>
    <row r="117" spans="1:6" ht="12.75">
      <c r="A117" s="38" t="s">
        <v>1096</v>
      </c>
      <c r="B117" s="40">
        <v>3</v>
      </c>
      <c r="C117" s="40" t="s">
        <v>1102</v>
      </c>
      <c r="D117" s="40" t="s">
        <v>106</v>
      </c>
      <c r="E117" s="40" t="s">
        <v>521</v>
      </c>
      <c r="F117" s="40" t="s">
        <v>1103</v>
      </c>
    </row>
    <row r="118" spans="1:6" ht="12.75">
      <c r="A118" s="38" t="s">
        <v>1096</v>
      </c>
      <c r="B118" s="40">
        <v>4</v>
      </c>
      <c r="C118" s="40" t="s">
        <v>1104</v>
      </c>
      <c r="D118" s="40" t="s">
        <v>106</v>
      </c>
      <c r="E118" s="40" t="s">
        <v>522</v>
      </c>
      <c r="F118" s="40" t="s">
        <v>1105</v>
      </c>
    </row>
    <row r="119" spans="1:6" ht="12.75">
      <c r="A119" s="38" t="s">
        <v>1096</v>
      </c>
      <c r="B119" s="40">
        <v>5</v>
      </c>
      <c r="C119" s="40" t="s">
        <v>1106</v>
      </c>
      <c r="D119" s="40" t="s">
        <v>256</v>
      </c>
      <c r="E119" s="40" t="s">
        <v>106</v>
      </c>
      <c r="F119" s="40" t="s">
        <v>1107</v>
      </c>
    </row>
    <row r="120" spans="1:6" ht="12.75">
      <c r="A120" s="38" t="s">
        <v>1096</v>
      </c>
      <c r="B120" s="40">
        <v>6</v>
      </c>
      <c r="C120" s="40" t="s">
        <v>1108</v>
      </c>
      <c r="D120" s="40" t="s">
        <v>106</v>
      </c>
      <c r="E120" s="40" t="s">
        <v>523</v>
      </c>
      <c r="F120" s="40" t="s">
        <v>1109</v>
      </c>
    </row>
    <row r="121" spans="1:6" ht="12.75">
      <c r="A121" s="38" t="s">
        <v>1096</v>
      </c>
      <c r="B121" s="40">
        <v>7</v>
      </c>
      <c r="C121" s="40" t="s">
        <v>1110</v>
      </c>
      <c r="D121" s="40" t="s">
        <v>257</v>
      </c>
      <c r="E121" s="40" t="s">
        <v>106</v>
      </c>
      <c r="F121" s="40" t="s">
        <v>1111</v>
      </c>
    </row>
    <row r="122" spans="1:6" ht="12.75">
      <c r="A122" s="38" t="s">
        <v>1096</v>
      </c>
      <c r="B122" s="40">
        <v>8</v>
      </c>
      <c r="C122" s="40" t="s">
        <v>1112</v>
      </c>
      <c r="D122" s="40" t="s">
        <v>168</v>
      </c>
      <c r="E122" s="40" t="s">
        <v>106</v>
      </c>
      <c r="F122" s="40" t="s">
        <v>1113</v>
      </c>
    </row>
    <row r="123" spans="1:6" ht="12.75">
      <c r="A123" s="38" t="s">
        <v>1096</v>
      </c>
      <c r="B123" s="40">
        <v>9</v>
      </c>
      <c r="C123" s="40" t="s">
        <v>1114</v>
      </c>
      <c r="D123" s="40" t="s">
        <v>258</v>
      </c>
      <c r="E123" s="40" t="s">
        <v>106</v>
      </c>
      <c r="F123" s="40" t="s">
        <v>1115</v>
      </c>
    </row>
    <row r="124" spans="1:6" ht="12.75">
      <c r="A124" s="38" t="s">
        <v>1096</v>
      </c>
      <c r="B124" s="40">
        <v>10</v>
      </c>
      <c r="C124" s="40" t="s">
        <v>1116</v>
      </c>
      <c r="D124" s="40" t="s">
        <v>106</v>
      </c>
      <c r="E124" s="40" t="s">
        <v>524</v>
      </c>
      <c r="F124" s="40" t="s">
        <v>1117</v>
      </c>
    </row>
    <row r="125" spans="1:6" ht="12.75">
      <c r="A125" s="38" t="s">
        <v>1096</v>
      </c>
      <c r="B125" s="40">
        <v>11</v>
      </c>
      <c r="C125" s="40" t="s">
        <v>1118</v>
      </c>
      <c r="D125" s="40" t="s">
        <v>106</v>
      </c>
      <c r="E125" s="40" t="s">
        <v>525</v>
      </c>
      <c r="F125" s="40" t="s">
        <v>1119</v>
      </c>
    </row>
    <row r="126" spans="1:6" ht="12.75">
      <c r="A126" s="38" t="s">
        <v>1096</v>
      </c>
      <c r="B126" s="40">
        <v>12</v>
      </c>
      <c r="C126" s="40" t="s">
        <v>1120</v>
      </c>
      <c r="D126" s="40" t="s">
        <v>106</v>
      </c>
      <c r="E126" s="40" t="s">
        <v>526</v>
      </c>
      <c r="F126" s="40" t="s">
        <v>1121</v>
      </c>
    </row>
    <row r="127" spans="1:6" ht="12.75">
      <c r="A127" s="38" t="s">
        <v>1096</v>
      </c>
      <c r="B127" s="40">
        <v>13</v>
      </c>
      <c r="C127" s="40" t="s">
        <v>1122</v>
      </c>
      <c r="D127" s="40" t="s">
        <v>106</v>
      </c>
      <c r="E127" s="40" t="s">
        <v>527</v>
      </c>
      <c r="F127" s="40" t="s">
        <v>1123</v>
      </c>
    </row>
    <row r="128" spans="1:6" ht="12.75">
      <c r="A128" s="38" t="s">
        <v>1096</v>
      </c>
      <c r="B128" s="40">
        <v>14</v>
      </c>
      <c r="C128" s="40" t="s">
        <v>1124</v>
      </c>
      <c r="D128" s="40" t="s">
        <v>106</v>
      </c>
      <c r="E128" s="40" t="s">
        <v>528</v>
      </c>
      <c r="F128" s="40" t="s">
        <v>1125</v>
      </c>
    </row>
    <row r="129" spans="1:6" ht="12.75">
      <c r="A129" s="38" t="s">
        <v>1096</v>
      </c>
      <c r="B129" s="40">
        <v>15</v>
      </c>
      <c r="C129" s="40" t="s">
        <v>1126</v>
      </c>
      <c r="D129" s="40" t="s">
        <v>106</v>
      </c>
      <c r="E129" s="40" t="s">
        <v>529</v>
      </c>
      <c r="F129" s="40" t="s">
        <v>1127</v>
      </c>
    </row>
    <row r="130" spans="1:6" ht="12.75">
      <c r="A130" s="38" t="s">
        <v>1096</v>
      </c>
      <c r="B130" s="40">
        <v>16</v>
      </c>
      <c r="C130" s="40" t="s">
        <v>1128</v>
      </c>
      <c r="D130" s="40" t="s">
        <v>106</v>
      </c>
      <c r="E130" s="40" t="s">
        <v>530</v>
      </c>
      <c r="F130" s="40" t="s">
        <v>1129</v>
      </c>
    </row>
    <row r="131" spans="1:6" ht="12.75">
      <c r="A131" s="38" t="s">
        <v>1096</v>
      </c>
      <c r="B131" s="40">
        <v>17</v>
      </c>
      <c r="C131" s="40" t="s">
        <v>1130</v>
      </c>
      <c r="D131" s="40" t="s">
        <v>106</v>
      </c>
      <c r="E131" s="40" t="s">
        <v>531</v>
      </c>
      <c r="F131" s="40" t="s">
        <v>1131</v>
      </c>
    </row>
    <row r="132" spans="1:6" ht="12.75">
      <c r="A132" s="38" t="s">
        <v>1096</v>
      </c>
      <c r="B132" s="40">
        <v>18</v>
      </c>
      <c r="C132" s="40" t="s">
        <v>1132</v>
      </c>
      <c r="D132" s="40" t="s">
        <v>106</v>
      </c>
      <c r="E132" s="40" t="s">
        <v>532</v>
      </c>
      <c r="F132" s="40" t="s">
        <v>1133</v>
      </c>
    </row>
    <row r="133" spans="1:6" ht="12.75">
      <c r="A133" s="38" t="s">
        <v>1096</v>
      </c>
      <c r="B133" s="40">
        <v>19</v>
      </c>
      <c r="C133" s="40" t="s">
        <v>1134</v>
      </c>
      <c r="D133" s="40" t="s">
        <v>106</v>
      </c>
      <c r="E133" s="40" t="s">
        <v>533</v>
      </c>
      <c r="F133" s="40" t="s">
        <v>1135</v>
      </c>
    </row>
    <row r="134" spans="1:6" ht="12.75">
      <c r="A134" s="38" t="s">
        <v>1096</v>
      </c>
      <c r="B134" s="40">
        <v>20</v>
      </c>
      <c r="C134" s="40" t="s">
        <v>1136</v>
      </c>
      <c r="D134" s="40" t="s">
        <v>106</v>
      </c>
      <c r="E134" s="40" t="s">
        <v>534</v>
      </c>
      <c r="F134" s="40" t="s">
        <v>1137</v>
      </c>
    </row>
    <row r="135" spans="1:6" ht="12.75">
      <c r="A135" s="38" t="s">
        <v>1096</v>
      </c>
      <c r="B135" s="40">
        <v>21</v>
      </c>
      <c r="C135" s="40" t="s">
        <v>1138</v>
      </c>
      <c r="D135" s="40" t="s">
        <v>106</v>
      </c>
      <c r="E135" s="40" t="s">
        <v>535</v>
      </c>
      <c r="F135" s="40" t="s">
        <v>1139</v>
      </c>
    </row>
    <row r="136" spans="1:6" ht="12.75">
      <c r="A136" s="38" t="s">
        <v>1096</v>
      </c>
      <c r="B136" s="40">
        <v>22</v>
      </c>
      <c r="C136" s="40" t="s">
        <v>1140</v>
      </c>
      <c r="D136" s="40" t="s">
        <v>106</v>
      </c>
      <c r="E136" s="40" t="s">
        <v>536</v>
      </c>
      <c r="F136" s="40" t="s">
        <v>1141</v>
      </c>
    </row>
    <row r="137" spans="1:6" ht="12.75">
      <c r="A137" s="38" t="s">
        <v>1096</v>
      </c>
      <c r="B137" s="40">
        <v>23</v>
      </c>
      <c r="C137" s="40" t="s">
        <v>1142</v>
      </c>
      <c r="D137" s="40" t="s">
        <v>106</v>
      </c>
      <c r="E137" s="40" t="s">
        <v>537</v>
      </c>
      <c r="F137" s="40" t="s">
        <v>1143</v>
      </c>
    </row>
    <row r="138" spans="1:6" ht="12.75">
      <c r="A138" s="38" t="s">
        <v>1144</v>
      </c>
      <c r="B138" s="40">
        <v>0</v>
      </c>
      <c r="C138" s="40" t="s">
        <v>1145</v>
      </c>
      <c r="D138" s="40" t="s">
        <v>106</v>
      </c>
      <c r="E138" s="40" t="s">
        <v>538</v>
      </c>
      <c r="F138" s="40" t="s">
        <v>1146</v>
      </c>
    </row>
    <row r="139" spans="1:6" ht="12.75">
      <c r="A139" s="38" t="s">
        <v>1144</v>
      </c>
      <c r="B139" s="40">
        <v>1</v>
      </c>
      <c r="C139" s="40" t="s">
        <v>1147</v>
      </c>
      <c r="D139" s="40" t="s">
        <v>106</v>
      </c>
      <c r="E139" s="40" t="s">
        <v>539</v>
      </c>
      <c r="F139" s="40" t="s">
        <v>1148</v>
      </c>
    </row>
    <row r="140" spans="1:6" ht="12.75">
      <c r="A140" s="38" t="s">
        <v>1144</v>
      </c>
      <c r="B140" s="40">
        <v>2</v>
      </c>
      <c r="C140" s="40" t="s">
        <v>1149</v>
      </c>
      <c r="D140" s="40" t="s">
        <v>106</v>
      </c>
      <c r="E140" s="40" t="s">
        <v>540</v>
      </c>
      <c r="F140" s="40" t="s">
        <v>1150</v>
      </c>
    </row>
    <row r="141" spans="1:6" ht="12.75">
      <c r="A141" s="38" t="s">
        <v>1144</v>
      </c>
      <c r="B141" s="40">
        <v>3</v>
      </c>
      <c r="C141" s="40" t="s">
        <v>1151</v>
      </c>
      <c r="D141" s="40" t="s">
        <v>106</v>
      </c>
      <c r="E141" s="40" t="s">
        <v>541</v>
      </c>
      <c r="F141" s="40" t="s">
        <v>1152</v>
      </c>
    </row>
    <row r="142" spans="1:6" ht="12.75">
      <c r="A142" s="38" t="s">
        <v>1144</v>
      </c>
      <c r="B142" s="40">
        <v>4</v>
      </c>
      <c r="C142" s="40" t="s">
        <v>1153</v>
      </c>
      <c r="D142" s="40" t="s">
        <v>106</v>
      </c>
      <c r="E142" s="40" t="s">
        <v>542</v>
      </c>
      <c r="F142" s="40" t="s">
        <v>1154</v>
      </c>
    </row>
    <row r="143" spans="1:6" ht="12.75">
      <c r="A143" s="38" t="s">
        <v>1144</v>
      </c>
      <c r="B143" s="40">
        <v>5</v>
      </c>
      <c r="C143" s="40" t="s">
        <v>1155</v>
      </c>
      <c r="D143" s="40" t="s">
        <v>259</v>
      </c>
      <c r="E143" s="40" t="s">
        <v>113</v>
      </c>
      <c r="F143" s="40" t="s">
        <v>1156</v>
      </c>
    </row>
    <row r="144" spans="1:6" ht="12.75">
      <c r="A144" s="38" t="s">
        <v>1144</v>
      </c>
      <c r="B144" s="40">
        <v>6</v>
      </c>
      <c r="C144" s="40" t="s">
        <v>1157</v>
      </c>
      <c r="D144" s="40" t="s">
        <v>121</v>
      </c>
      <c r="E144" s="40" t="s">
        <v>106</v>
      </c>
      <c r="F144" s="40" t="s">
        <v>1158</v>
      </c>
    </row>
    <row r="145" spans="1:6" ht="12.75">
      <c r="A145" s="38" t="s">
        <v>1144</v>
      </c>
      <c r="B145" s="40">
        <v>7</v>
      </c>
      <c r="C145" s="40" t="s">
        <v>1159</v>
      </c>
      <c r="D145" s="40" t="s">
        <v>260</v>
      </c>
      <c r="E145" s="40" t="s">
        <v>106</v>
      </c>
      <c r="F145" s="40" t="s">
        <v>1160</v>
      </c>
    </row>
    <row r="146" spans="1:6" ht="12.75">
      <c r="A146" s="38" t="s">
        <v>1144</v>
      </c>
      <c r="B146" s="40">
        <v>8</v>
      </c>
      <c r="C146" s="40" t="s">
        <v>1161</v>
      </c>
      <c r="D146" s="40" t="s">
        <v>261</v>
      </c>
      <c r="E146" s="40" t="s">
        <v>106</v>
      </c>
      <c r="F146" s="40" t="s">
        <v>1162</v>
      </c>
    </row>
    <row r="147" spans="1:6" ht="12.75">
      <c r="A147" s="38" t="s">
        <v>1144</v>
      </c>
      <c r="B147" s="40">
        <v>9</v>
      </c>
      <c r="C147" s="40" t="s">
        <v>1163</v>
      </c>
      <c r="D147" s="40" t="s">
        <v>262</v>
      </c>
      <c r="E147" s="40" t="s">
        <v>106</v>
      </c>
      <c r="F147" s="40" t="s">
        <v>1164</v>
      </c>
    </row>
    <row r="148" spans="1:6" ht="12.75">
      <c r="A148" s="38" t="s">
        <v>1144</v>
      </c>
      <c r="B148" s="40">
        <v>10</v>
      </c>
      <c r="C148" s="40" t="s">
        <v>1165</v>
      </c>
      <c r="D148" s="40" t="s">
        <v>106</v>
      </c>
      <c r="E148" s="40" t="s">
        <v>543</v>
      </c>
      <c r="F148" s="40" t="s">
        <v>1166</v>
      </c>
    </row>
    <row r="149" spans="1:6" ht="12.75">
      <c r="A149" s="38" t="s">
        <v>1144</v>
      </c>
      <c r="B149" s="40">
        <v>11</v>
      </c>
      <c r="C149" s="40" t="s">
        <v>211</v>
      </c>
      <c r="D149" s="40" t="s">
        <v>106</v>
      </c>
      <c r="E149" s="40" t="s">
        <v>544</v>
      </c>
      <c r="F149" s="40" t="s">
        <v>1167</v>
      </c>
    </row>
    <row r="150" spans="1:6" ht="12.75">
      <c r="A150" s="38" t="s">
        <v>1144</v>
      </c>
      <c r="B150" s="40">
        <v>12</v>
      </c>
      <c r="C150" s="40" t="s">
        <v>1168</v>
      </c>
      <c r="D150" s="40" t="s">
        <v>106</v>
      </c>
      <c r="E150" s="40" t="s">
        <v>545</v>
      </c>
      <c r="F150" s="40" t="s">
        <v>1169</v>
      </c>
    </row>
    <row r="151" spans="1:6" ht="12.75">
      <c r="A151" s="38" t="s">
        <v>1144</v>
      </c>
      <c r="B151" s="40">
        <v>13</v>
      </c>
      <c r="C151" s="40" t="s">
        <v>1170</v>
      </c>
      <c r="D151" s="40" t="s">
        <v>106</v>
      </c>
      <c r="E151" s="40" t="s">
        <v>546</v>
      </c>
      <c r="F151" s="40" t="s">
        <v>1171</v>
      </c>
    </row>
    <row r="152" spans="1:6" ht="12.75">
      <c r="A152" s="38" t="s">
        <v>1144</v>
      </c>
      <c r="B152" s="40">
        <v>14</v>
      </c>
      <c r="C152" s="40" t="s">
        <v>1172</v>
      </c>
      <c r="D152" s="40" t="s">
        <v>106</v>
      </c>
      <c r="E152" s="40" t="s">
        <v>195</v>
      </c>
      <c r="F152" s="40" t="s">
        <v>1173</v>
      </c>
    </row>
    <row r="153" spans="1:6" ht="12.75">
      <c r="A153" s="38" t="s">
        <v>1144</v>
      </c>
      <c r="B153" s="40">
        <v>15</v>
      </c>
      <c r="C153" s="40" t="s">
        <v>1174</v>
      </c>
      <c r="D153" s="40" t="s">
        <v>106</v>
      </c>
      <c r="E153" s="40" t="s">
        <v>547</v>
      </c>
      <c r="F153" s="40" t="s">
        <v>1175</v>
      </c>
    </row>
    <row r="154" spans="1:6" ht="12.75">
      <c r="A154" s="38" t="s">
        <v>1144</v>
      </c>
      <c r="B154" s="40">
        <v>16</v>
      </c>
      <c r="C154" s="40" t="s">
        <v>1176</v>
      </c>
      <c r="D154" s="40" t="s">
        <v>106</v>
      </c>
      <c r="E154" s="40" t="s">
        <v>548</v>
      </c>
      <c r="F154" s="40" t="s">
        <v>1177</v>
      </c>
    </row>
    <row r="155" spans="1:6" ht="12.75">
      <c r="A155" s="38" t="s">
        <v>1144</v>
      </c>
      <c r="B155" s="40">
        <v>17</v>
      </c>
      <c r="C155" s="40" t="s">
        <v>1178</v>
      </c>
      <c r="D155" s="40" t="s">
        <v>106</v>
      </c>
      <c r="E155" s="40" t="s">
        <v>549</v>
      </c>
      <c r="F155" s="40" t="s">
        <v>1179</v>
      </c>
    </row>
    <row r="156" spans="1:6" ht="12.75">
      <c r="A156" s="38" t="s">
        <v>1144</v>
      </c>
      <c r="B156" s="40">
        <v>18</v>
      </c>
      <c r="C156" s="40" t="s">
        <v>1180</v>
      </c>
      <c r="D156" s="40" t="s">
        <v>106</v>
      </c>
      <c r="E156" s="40" t="s">
        <v>550</v>
      </c>
      <c r="F156" s="40" t="s">
        <v>1181</v>
      </c>
    </row>
    <row r="157" spans="1:6" ht="12.75">
      <c r="A157" s="38" t="s">
        <v>1144</v>
      </c>
      <c r="B157" s="40">
        <v>19</v>
      </c>
      <c r="C157" s="40" t="s">
        <v>1182</v>
      </c>
      <c r="D157" s="40" t="s">
        <v>106</v>
      </c>
      <c r="E157" s="40" t="s">
        <v>551</v>
      </c>
      <c r="F157" s="40" t="s">
        <v>1183</v>
      </c>
    </row>
    <row r="158" spans="1:6" ht="12.75">
      <c r="A158" s="38" t="s">
        <v>1144</v>
      </c>
      <c r="B158" s="40">
        <v>20</v>
      </c>
      <c r="C158" s="40" t="s">
        <v>1184</v>
      </c>
      <c r="D158" s="40" t="s">
        <v>106</v>
      </c>
      <c r="E158" s="40" t="s">
        <v>552</v>
      </c>
      <c r="F158" s="40" t="s">
        <v>1185</v>
      </c>
    </row>
    <row r="159" spans="1:6" ht="12.75">
      <c r="A159" s="38" t="s">
        <v>1144</v>
      </c>
      <c r="B159" s="40">
        <v>21</v>
      </c>
      <c r="C159" s="40" t="s">
        <v>1186</v>
      </c>
      <c r="D159" s="40" t="s">
        <v>171</v>
      </c>
      <c r="E159" s="40" t="s">
        <v>553</v>
      </c>
      <c r="F159" s="40" t="s">
        <v>1187</v>
      </c>
    </row>
    <row r="160" spans="1:6" ht="12.75">
      <c r="A160" s="38" t="s">
        <v>1144</v>
      </c>
      <c r="B160" s="40">
        <v>22</v>
      </c>
      <c r="C160" s="40" t="s">
        <v>1188</v>
      </c>
      <c r="D160" s="40" t="s">
        <v>106</v>
      </c>
      <c r="E160" s="40" t="s">
        <v>554</v>
      </c>
      <c r="F160" s="40" t="s">
        <v>1189</v>
      </c>
    </row>
    <row r="161" spans="1:6" ht="12.75">
      <c r="A161" s="38" t="s">
        <v>1144</v>
      </c>
      <c r="B161" s="40">
        <v>23</v>
      </c>
      <c r="C161" s="40" t="s">
        <v>1190</v>
      </c>
      <c r="D161" s="40" t="s">
        <v>106</v>
      </c>
      <c r="E161" s="40" t="s">
        <v>555</v>
      </c>
      <c r="F161" s="40" t="s">
        <v>1191</v>
      </c>
    </row>
    <row r="162" spans="1:6" ht="12.75">
      <c r="A162" s="38" t="s">
        <v>1192</v>
      </c>
      <c r="B162" s="40">
        <v>0</v>
      </c>
      <c r="C162" s="40" t="s">
        <v>1193</v>
      </c>
      <c r="D162" s="40" t="s">
        <v>106</v>
      </c>
      <c r="E162" s="40" t="s">
        <v>556</v>
      </c>
      <c r="F162" s="40" t="s">
        <v>1194</v>
      </c>
    </row>
    <row r="163" spans="1:6" ht="12.75">
      <c r="A163" s="38" t="s">
        <v>1192</v>
      </c>
      <c r="B163" s="40">
        <v>1</v>
      </c>
      <c r="C163" s="40" t="s">
        <v>1195</v>
      </c>
      <c r="D163" s="40" t="s">
        <v>106</v>
      </c>
      <c r="E163" s="40" t="s">
        <v>557</v>
      </c>
      <c r="F163" s="40" t="s">
        <v>1196</v>
      </c>
    </row>
    <row r="164" spans="1:6" ht="12.75">
      <c r="A164" s="38" t="s">
        <v>1192</v>
      </c>
      <c r="B164" s="40">
        <v>2</v>
      </c>
      <c r="C164" s="40" t="s">
        <v>1197</v>
      </c>
      <c r="D164" s="40" t="s">
        <v>107</v>
      </c>
      <c r="E164" s="40" t="s">
        <v>558</v>
      </c>
      <c r="F164" s="40" t="s">
        <v>1198</v>
      </c>
    </row>
    <row r="165" spans="1:6" ht="12.75">
      <c r="A165" s="38" t="s">
        <v>1192</v>
      </c>
      <c r="B165" s="40">
        <v>3</v>
      </c>
      <c r="C165" s="40" t="s">
        <v>1199</v>
      </c>
      <c r="D165" s="40" t="s">
        <v>106</v>
      </c>
      <c r="E165" s="40" t="s">
        <v>559</v>
      </c>
      <c r="F165" s="40" t="s">
        <v>1200</v>
      </c>
    </row>
    <row r="166" spans="1:6" ht="12.75">
      <c r="A166" s="38" t="s">
        <v>1192</v>
      </c>
      <c r="B166" s="40">
        <v>4</v>
      </c>
      <c r="C166" s="40" t="s">
        <v>1201</v>
      </c>
      <c r="D166" s="40" t="s">
        <v>106</v>
      </c>
      <c r="E166" s="40" t="s">
        <v>560</v>
      </c>
      <c r="F166" s="40" t="s">
        <v>1202</v>
      </c>
    </row>
    <row r="167" spans="1:6" ht="12.75">
      <c r="A167" s="38" t="s">
        <v>1192</v>
      </c>
      <c r="B167" s="40">
        <v>5</v>
      </c>
      <c r="C167" s="40" t="s">
        <v>1203</v>
      </c>
      <c r="D167" s="40" t="s">
        <v>106</v>
      </c>
      <c r="E167" s="40" t="s">
        <v>561</v>
      </c>
      <c r="F167" s="40" t="s">
        <v>224</v>
      </c>
    </row>
    <row r="168" spans="1:6" ht="12.75">
      <c r="A168" s="38" t="s">
        <v>1192</v>
      </c>
      <c r="B168" s="40">
        <v>6</v>
      </c>
      <c r="C168" s="40" t="s">
        <v>1204</v>
      </c>
      <c r="D168" s="40" t="s">
        <v>106</v>
      </c>
      <c r="E168" s="40" t="s">
        <v>562</v>
      </c>
      <c r="F168" s="40" t="s">
        <v>1205</v>
      </c>
    </row>
    <row r="169" spans="1:6" ht="12.75">
      <c r="A169" s="38" t="s">
        <v>1192</v>
      </c>
      <c r="B169" s="40">
        <v>7</v>
      </c>
      <c r="C169" s="40" t="s">
        <v>1206</v>
      </c>
      <c r="D169" s="40" t="s">
        <v>263</v>
      </c>
      <c r="E169" s="40" t="s">
        <v>111</v>
      </c>
      <c r="F169" s="40" t="s">
        <v>1207</v>
      </c>
    </row>
    <row r="170" spans="1:6" ht="12.75">
      <c r="A170" s="38" t="s">
        <v>1192</v>
      </c>
      <c r="B170" s="40">
        <v>8</v>
      </c>
      <c r="C170" s="40" t="s">
        <v>1208</v>
      </c>
      <c r="D170" s="40" t="s">
        <v>264</v>
      </c>
      <c r="E170" s="40" t="s">
        <v>106</v>
      </c>
      <c r="F170" s="40" t="s">
        <v>1209</v>
      </c>
    </row>
    <row r="171" spans="1:6" ht="12.75">
      <c r="A171" s="38" t="s">
        <v>1192</v>
      </c>
      <c r="B171" s="40">
        <v>9</v>
      </c>
      <c r="C171" s="40" t="s">
        <v>1210</v>
      </c>
      <c r="D171" s="40" t="s">
        <v>265</v>
      </c>
      <c r="E171" s="40" t="s">
        <v>106</v>
      </c>
      <c r="F171" s="40" t="s">
        <v>1211</v>
      </c>
    </row>
    <row r="172" spans="1:6" ht="12.75">
      <c r="A172" s="38" t="s">
        <v>1192</v>
      </c>
      <c r="B172" s="40">
        <v>10</v>
      </c>
      <c r="C172" s="40" t="s">
        <v>1212</v>
      </c>
      <c r="D172" s="40" t="s">
        <v>106</v>
      </c>
      <c r="E172" s="40" t="s">
        <v>563</v>
      </c>
      <c r="F172" s="40" t="s">
        <v>1213</v>
      </c>
    </row>
    <row r="173" spans="1:6" ht="12.75">
      <c r="A173" s="38" t="s">
        <v>1192</v>
      </c>
      <c r="B173" s="40">
        <v>11</v>
      </c>
      <c r="C173" s="40" t="s">
        <v>1214</v>
      </c>
      <c r="D173" s="40" t="s">
        <v>106</v>
      </c>
      <c r="E173" s="40" t="s">
        <v>564</v>
      </c>
      <c r="F173" s="40" t="s">
        <v>1215</v>
      </c>
    </row>
    <row r="174" spans="1:6" ht="12.75">
      <c r="A174" s="38" t="s">
        <v>1192</v>
      </c>
      <c r="B174" s="40">
        <v>12</v>
      </c>
      <c r="C174" s="40" t="s">
        <v>1216</v>
      </c>
      <c r="D174" s="40" t="s">
        <v>266</v>
      </c>
      <c r="E174" s="40" t="s">
        <v>108</v>
      </c>
      <c r="F174" s="40" t="s">
        <v>1217</v>
      </c>
    </row>
    <row r="175" spans="1:6" ht="12.75">
      <c r="A175" s="38" t="s">
        <v>1192</v>
      </c>
      <c r="B175" s="40">
        <v>13</v>
      </c>
      <c r="C175" s="40" t="s">
        <v>1218</v>
      </c>
      <c r="D175" s="40" t="s">
        <v>267</v>
      </c>
      <c r="E175" s="40" t="s">
        <v>106</v>
      </c>
      <c r="F175" s="40" t="s">
        <v>1219</v>
      </c>
    </row>
    <row r="176" spans="1:6" ht="12.75">
      <c r="A176" s="38" t="s">
        <v>1192</v>
      </c>
      <c r="B176" s="40">
        <v>14</v>
      </c>
      <c r="C176" s="40" t="s">
        <v>1220</v>
      </c>
      <c r="D176" s="40" t="s">
        <v>268</v>
      </c>
      <c r="E176" s="40" t="s">
        <v>106</v>
      </c>
      <c r="F176" s="40" t="s">
        <v>1221</v>
      </c>
    </row>
    <row r="177" spans="1:6" ht="12.75">
      <c r="A177" s="38" t="s">
        <v>1192</v>
      </c>
      <c r="B177" s="40">
        <v>15</v>
      </c>
      <c r="C177" s="40" t="s">
        <v>1222</v>
      </c>
      <c r="D177" s="40" t="s">
        <v>269</v>
      </c>
      <c r="E177" s="40" t="s">
        <v>106</v>
      </c>
      <c r="F177" s="40" t="s">
        <v>1223</v>
      </c>
    </row>
    <row r="178" spans="1:6" ht="12.75">
      <c r="A178" s="38" t="s">
        <v>1192</v>
      </c>
      <c r="B178" s="40">
        <v>16</v>
      </c>
      <c r="C178" s="40" t="s">
        <v>1224</v>
      </c>
      <c r="D178" s="40" t="s">
        <v>270</v>
      </c>
      <c r="E178" s="40" t="s">
        <v>106</v>
      </c>
      <c r="F178" s="40" t="s">
        <v>1225</v>
      </c>
    </row>
    <row r="179" spans="1:6" ht="12.75">
      <c r="A179" s="38" t="s">
        <v>1192</v>
      </c>
      <c r="B179" s="40">
        <v>17</v>
      </c>
      <c r="C179" s="40" t="s">
        <v>1226</v>
      </c>
      <c r="D179" s="40" t="s">
        <v>106</v>
      </c>
      <c r="E179" s="40" t="s">
        <v>565</v>
      </c>
      <c r="F179" s="40" t="s">
        <v>1227</v>
      </c>
    </row>
    <row r="180" spans="1:6" ht="12.75">
      <c r="A180" s="38" t="s">
        <v>1192</v>
      </c>
      <c r="B180" s="40">
        <v>18</v>
      </c>
      <c r="C180" s="40" t="s">
        <v>1228</v>
      </c>
      <c r="D180" s="40" t="s">
        <v>106</v>
      </c>
      <c r="E180" s="40" t="s">
        <v>566</v>
      </c>
      <c r="F180" s="40" t="s">
        <v>1229</v>
      </c>
    </row>
    <row r="181" spans="1:6" ht="12.75">
      <c r="A181" s="38" t="s">
        <v>1192</v>
      </c>
      <c r="B181" s="40">
        <v>19</v>
      </c>
      <c r="C181" s="40" t="s">
        <v>1230</v>
      </c>
      <c r="D181" s="40" t="s">
        <v>106</v>
      </c>
      <c r="E181" s="40" t="s">
        <v>567</v>
      </c>
      <c r="F181" s="40" t="s">
        <v>1231</v>
      </c>
    </row>
    <row r="182" spans="1:6" ht="12.75">
      <c r="A182" s="38" t="s">
        <v>1192</v>
      </c>
      <c r="B182" s="40">
        <v>20</v>
      </c>
      <c r="C182" s="40" t="s">
        <v>1232</v>
      </c>
      <c r="D182" s="40" t="s">
        <v>271</v>
      </c>
      <c r="E182" s="40" t="s">
        <v>106</v>
      </c>
      <c r="F182" s="40" t="s">
        <v>1233</v>
      </c>
    </row>
    <row r="183" spans="1:6" ht="12.75">
      <c r="A183" s="38" t="s">
        <v>1192</v>
      </c>
      <c r="B183" s="40">
        <v>21</v>
      </c>
      <c r="C183" s="40" t="s">
        <v>1234</v>
      </c>
      <c r="D183" s="40" t="s">
        <v>272</v>
      </c>
      <c r="E183" s="40" t="s">
        <v>106</v>
      </c>
      <c r="F183" s="40" t="s">
        <v>1235</v>
      </c>
    </row>
    <row r="184" spans="1:6" ht="12.75">
      <c r="A184" s="38" t="s">
        <v>1192</v>
      </c>
      <c r="B184" s="40">
        <v>22</v>
      </c>
      <c r="C184" s="40" t="s">
        <v>1236</v>
      </c>
      <c r="D184" s="40" t="s">
        <v>106</v>
      </c>
      <c r="E184" s="40" t="s">
        <v>568</v>
      </c>
      <c r="F184" s="40" t="s">
        <v>1237</v>
      </c>
    </row>
    <row r="185" spans="1:6" ht="12.75">
      <c r="A185" s="38" t="s">
        <v>1192</v>
      </c>
      <c r="B185" s="40">
        <v>23</v>
      </c>
      <c r="C185" s="40" t="s">
        <v>1238</v>
      </c>
      <c r="D185" s="40" t="s">
        <v>106</v>
      </c>
      <c r="E185" s="40" t="s">
        <v>569</v>
      </c>
      <c r="F185" s="40" t="s">
        <v>1239</v>
      </c>
    </row>
    <row r="186" spans="1:6" ht="12.75">
      <c r="A186" s="38" t="s">
        <v>1240</v>
      </c>
      <c r="B186" s="40">
        <v>0</v>
      </c>
      <c r="C186" s="40" t="s">
        <v>1241</v>
      </c>
      <c r="D186" s="40" t="s">
        <v>106</v>
      </c>
      <c r="E186" s="40" t="s">
        <v>192</v>
      </c>
      <c r="F186" s="40" t="s">
        <v>1242</v>
      </c>
    </row>
    <row r="187" spans="1:6" ht="12.75">
      <c r="A187" s="38" t="s">
        <v>1240</v>
      </c>
      <c r="B187" s="40">
        <v>1</v>
      </c>
      <c r="C187" s="40" t="s">
        <v>1243</v>
      </c>
      <c r="D187" s="40" t="s">
        <v>106</v>
      </c>
      <c r="E187" s="40" t="s">
        <v>570</v>
      </c>
      <c r="F187" s="40" t="s">
        <v>1244</v>
      </c>
    </row>
    <row r="188" spans="1:6" ht="12.75">
      <c r="A188" s="38" t="s">
        <v>1240</v>
      </c>
      <c r="B188" s="40">
        <v>2</v>
      </c>
      <c r="C188" s="40" t="s">
        <v>1245</v>
      </c>
      <c r="D188" s="40" t="s">
        <v>106</v>
      </c>
      <c r="E188" s="40" t="s">
        <v>571</v>
      </c>
      <c r="F188" s="40" t="s">
        <v>1246</v>
      </c>
    </row>
    <row r="189" spans="1:6" ht="12.75">
      <c r="A189" s="38" t="s">
        <v>1240</v>
      </c>
      <c r="B189" s="40">
        <v>3</v>
      </c>
      <c r="C189" s="40" t="s">
        <v>1247</v>
      </c>
      <c r="D189" s="40" t="s">
        <v>106</v>
      </c>
      <c r="E189" s="40" t="s">
        <v>572</v>
      </c>
      <c r="F189" s="40" t="s">
        <v>1248</v>
      </c>
    </row>
    <row r="190" spans="1:6" ht="12.75">
      <c r="A190" s="38" t="s">
        <v>1240</v>
      </c>
      <c r="B190" s="40">
        <v>4</v>
      </c>
      <c r="C190" s="40" t="s">
        <v>1249</v>
      </c>
      <c r="D190" s="40" t="s">
        <v>106</v>
      </c>
      <c r="E190" s="40" t="s">
        <v>573</v>
      </c>
      <c r="F190" s="40" t="s">
        <v>1250</v>
      </c>
    </row>
    <row r="191" spans="1:6" ht="12.75">
      <c r="A191" s="38" t="s">
        <v>1240</v>
      </c>
      <c r="B191" s="40">
        <v>5</v>
      </c>
      <c r="C191" s="40" t="s">
        <v>1251</v>
      </c>
      <c r="D191" s="40" t="s">
        <v>273</v>
      </c>
      <c r="E191" s="40" t="s">
        <v>106</v>
      </c>
      <c r="F191" s="40" t="s">
        <v>1252</v>
      </c>
    </row>
    <row r="192" spans="1:6" ht="12.75">
      <c r="A192" s="38" t="s">
        <v>1240</v>
      </c>
      <c r="B192" s="40">
        <v>6</v>
      </c>
      <c r="C192" s="40" t="s">
        <v>1253</v>
      </c>
      <c r="D192" s="40" t="s">
        <v>274</v>
      </c>
      <c r="E192" s="40" t="s">
        <v>106</v>
      </c>
      <c r="F192" s="40" t="s">
        <v>1254</v>
      </c>
    </row>
    <row r="193" spans="1:6" ht="12.75">
      <c r="A193" s="38" t="s">
        <v>1240</v>
      </c>
      <c r="B193" s="40">
        <v>7</v>
      </c>
      <c r="C193" s="40" t="s">
        <v>1255</v>
      </c>
      <c r="D193" s="40" t="s">
        <v>275</v>
      </c>
      <c r="E193" s="40" t="s">
        <v>106</v>
      </c>
      <c r="F193" s="40" t="s">
        <v>1256</v>
      </c>
    </row>
    <row r="194" spans="1:6" ht="12.75">
      <c r="A194" s="38" t="s">
        <v>1240</v>
      </c>
      <c r="B194" s="40">
        <v>8</v>
      </c>
      <c r="C194" s="40" t="s">
        <v>1257</v>
      </c>
      <c r="D194" s="40" t="s">
        <v>200</v>
      </c>
      <c r="E194" s="40" t="s">
        <v>106</v>
      </c>
      <c r="F194" s="40" t="s">
        <v>1258</v>
      </c>
    </row>
    <row r="195" spans="1:6" ht="12.75">
      <c r="A195" s="38" t="s">
        <v>1240</v>
      </c>
      <c r="B195" s="40">
        <v>9</v>
      </c>
      <c r="C195" s="40" t="s">
        <v>1259</v>
      </c>
      <c r="D195" s="40" t="s">
        <v>276</v>
      </c>
      <c r="E195" s="40" t="s">
        <v>106</v>
      </c>
      <c r="F195" s="40" t="s">
        <v>1260</v>
      </c>
    </row>
    <row r="196" spans="1:6" ht="12.75">
      <c r="A196" s="38" t="s">
        <v>1240</v>
      </c>
      <c r="B196" s="40">
        <v>10</v>
      </c>
      <c r="C196" s="40" t="s">
        <v>1261</v>
      </c>
      <c r="D196" s="40" t="s">
        <v>120</v>
      </c>
      <c r="E196" s="40" t="s">
        <v>574</v>
      </c>
      <c r="F196" s="40" t="s">
        <v>1262</v>
      </c>
    </row>
    <row r="197" spans="1:6" ht="12.75">
      <c r="A197" s="38" t="s">
        <v>1240</v>
      </c>
      <c r="B197" s="40">
        <v>11</v>
      </c>
      <c r="C197" s="40" t="s">
        <v>1263</v>
      </c>
      <c r="D197" s="40" t="s">
        <v>106</v>
      </c>
      <c r="E197" s="40" t="s">
        <v>575</v>
      </c>
      <c r="F197" s="40" t="s">
        <v>1264</v>
      </c>
    </row>
    <row r="198" spans="1:6" ht="12.75">
      <c r="A198" s="38" t="s">
        <v>1240</v>
      </c>
      <c r="B198" s="40">
        <v>12</v>
      </c>
      <c r="C198" s="40" t="s">
        <v>1265</v>
      </c>
      <c r="D198" s="40" t="s">
        <v>277</v>
      </c>
      <c r="E198" s="40" t="s">
        <v>576</v>
      </c>
      <c r="F198" s="40" t="s">
        <v>1266</v>
      </c>
    </row>
    <row r="199" spans="1:6" ht="12.75">
      <c r="A199" s="38" t="s">
        <v>1240</v>
      </c>
      <c r="B199" s="40">
        <v>13</v>
      </c>
      <c r="C199" s="40" t="s">
        <v>1267</v>
      </c>
      <c r="D199" s="40" t="s">
        <v>278</v>
      </c>
      <c r="E199" s="40" t="s">
        <v>577</v>
      </c>
      <c r="F199" s="40" t="s">
        <v>1268</v>
      </c>
    </row>
    <row r="200" spans="1:6" ht="12.75">
      <c r="A200" s="38" t="s">
        <v>1240</v>
      </c>
      <c r="B200" s="40">
        <v>14</v>
      </c>
      <c r="C200" s="40" t="s">
        <v>1269</v>
      </c>
      <c r="D200" s="40" t="s">
        <v>279</v>
      </c>
      <c r="E200" s="40" t="s">
        <v>106</v>
      </c>
      <c r="F200" s="40" t="s">
        <v>1270</v>
      </c>
    </row>
    <row r="201" spans="1:6" ht="12.75">
      <c r="A201" s="38" t="s">
        <v>1240</v>
      </c>
      <c r="B201" s="40">
        <v>15</v>
      </c>
      <c r="C201" s="40" t="s">
        <v>1271</v>
      </c>
      <c r="D201" s="40" t="s">
        <v>280</v>
      </c>
      <c r="E201" s="40" t="s">
        <v>578</v>
      </c>
      <c r="F201" s="40" t="s">
        <v>1272</v>
      </c>
    </row>
    <row r="202" spans="1:6" ht="12.75">
      <c r="A202" s="38" t="s">
        <v>1240</v>
      </c>
      <c r="B202" s="40">
        <v>16</v>
      </c>
      <c r="C202" s="40" t="s">
        <v>1273</v>
      </c>
      <c r="D202" s="40" t="s">
        <v>106</v>
      </c>
      <c r="E202" s="40" t="s">
        <v>579</v>
      </c>
      <c r="F202" s="40" t="s">
        <v>1274</v>
      </c>
    </row>
    <row r="203" spans="1:6" ht="12.75">
      <c r="A203" s="38" t="s">
        <v>1240</v>
      </c>
      <c r="B203" s="40">
        <v>17</v>
      </c>
      <c r="C203" s="40" t="s">
        <v>1275</v>
      </c>
      <c r="D203" s="40" t="s">
        <v>197</v>
      </c>
      <c r="E203" s="40" t="s">
        <v>580</v>
      </c>
      <c r="F203" s="40" t="s">
        <v>1276</v>
      </c>
    </row>
    <row r="204" spans="1:6" ht="12.75">
      <c r="A204" s="38" t="s">
        <v>1240</v>
      </c>
      <c r="B204" s="40">
        <v>18</v>
      </c>
      <c r="C204" s="40" t="s">
        <v>1277</v>
      </c>
      <c r="D204" s="40" t="s">
        <v>106</v>
      </c>
      <c r="E204" s="40" t="s">
        <v>581</v>
      </c>
      <c r="F204" s="40" t="s">
        <v>1278</v>
      </c>
    </row>
    <row r="205" spans="1:6" ht="12.75">
      <c r="A205" s="38" t="s">
        <v>1240</v>
      </c>
      <c r="B205" s="40">
        <v>19</v>
      </c>
      <c r="C205" s="40" t="s">
        <v>1279</v>
      </c>
      <c r="D205" s="40" t="s">
        <v>106</v>
      </c>
      <c r="E205" s="40" t="s">
        <v>582</v>
      </c>
      <c r="F205" s="40" t="s">
        <v>1280</v>
      </c>
    </row>
    <row r="206" spans="1:6" ht="12.75">
      <c r="A206" s="38" t="s">
        <v>1240</v>
      </c>
      <c r="B206" s="40">
        <v>20</v>
      </c>
      <c r="C206" s="40" t="s">
        <v>1281</v>
      </c>
      <c r="D206" s="40" t="s">
        <v>281</v>
      </c>
      <c r="E206" s="40" t="s">
        <v>106</v>
      </c>
      <c r="F206" s="40" t="s">
        <v>1282</v>
      </c>
    </row>
    <row r="207" spans="1:6" ht="12.75">
      <c r="A207" s="38" t="s">
        <v>1240</v>
      </c>
      <c r="B207" s="40">
        <v>21</v>
      </c>
      <c r="C207" s="40" t="s">
        <v>1283</v>
      </c>
      <c r="D207" s="40" t="s">
        <v>282</v>
      </c>
      <c r="E207" s="40" t="s">
        <v>106</v>
      </c>
      <c r="F207" s="40" t="s">
        <v>1284</v>
      </c>
    </row>
    <row r="208" spans="1:6" ht="12.75">
      <c r="A208" s="38" t="s">
        <v>1240</v>
      </c>
      <c r="B208" s="40">
        <v>22</v>
      </c>
      <c r="C208" s="40" t="s">
        <v>1285</v>
      </c>
      <c r="D208" s="40" t="s">
        <v>106</v>
      </c>
      <c r="E208" s="40" t="s">
        <v>583</v>
      </c>
      <c r="F208" s="40" t="s">
        <v>1286</v>
      </c>
    </row>
    <row r="209" spans="1:6" ht="12.75">
      <c r="A209" s="38" t="s">
        <v>1240</v>
      </c>
      <c r="B209" s="40">
        <v>23</v>
      </c>
      <c r="C209" s="40" t="s">
        <v>1287</v>
      </c>
      <c r="D209" s="40" t="s">
        <v>106</v>
      </c>
      <c r="E209" s="40" t="s">
        <v>584</v>
      </c>
      <c r="F209" s="40" t="s">
        <v>1288</v>
      </c>
    </row>
    <row r="210" spans="1:6" ht="12.75">
      <c r="A210" s="38" t="s">
        <v>1289</v>
      </c>
      <c r="B210" s="40">
        <v>0</v>
      </c>
      <c r="C210" s="40" t="s">
        <v>1290</v>
      </c>
      <c r="D210" s="40" t="s">
        <v>283</v>
      </c>
      <c r="E210" s="40" t="s">
        <v>109</v>
      </c>
      <c r="F210" s="40" t="s">
        <v>1291</v>
      </c>
    </row>
    <row r="211" spans="1:6" ht="12.75">
      <c r="A211" s="38" t="s">
        <v>1289</v>
      </c>
      <c r="B211" s="40">
        <v>1</v>
      </c>
      <c r="C211" s="40" t="s">
        <v>1292</v>
      </c>
      <c r="D211" s="40" t="s">
        <v>284</v>
      </c>
      <c r="E211" s="40" t="s">
        <v>106</v>
      </c>
      <c r="F211" s="40" t="s">
        <v>1293</v>
      </c>
    </row>
    <row r="212" spans="1:6" ht="12.75">
      <c r="A212" s="38" t="s">
        <v>1289</v>
      </c>
      <c r="B212" s="40">
        <v>2</v>
      </c>
      <c r="C212" s="40" t="s">
        <v>1294</v>
      </c>
      <c r="D212" s="40" t="s">
        <v>285</v>
      </c>
      <c r="E212" s="40" t="s">
        <v>106</v>
      </c>
      <c r="F212" s="40" t="s">
        <v>1295</v>
      </c>
    </row>
    <row r="213" spans="1:6" ht="12.75">
      <c r="A213" s="38" t="s">
        <v>1289</v>
      </c>
      <c r="B213" s="40">
        <v>3</v>
      </c>
      <c r="C213" s="40" t="s">
        <v>1296</v>
      </c>
      <c r="D213" s="40" t="s">
        <v>286</v>
      </c>
      <c r="E213" s="40" t="s">
        <v>106</v>
      </c>
      <c r="F213" s="40" t="s">
        <v>1297</v>
      </c>
    </row>
    <row r="214" spans="1:6" ht="12.75">
      <c r="A214" s="38" t="s">
        <v>1289</v>
      </c>
      <c r="B214" s="40">
        <v>4</v>
      </c>
      <c r="C214" s="40" t="s">
        <v>1298</v>
      </c>
      <c r="D214" s="40" t="s">
        <v>287</v>
      </c>
      <c r="E214" s="40" t="s">
        <v>106</v>
      </c>
      <c r="F214" s="40" t="s">
        <v>1299</v>
      </c>
    </row>
    <row r="215" spans="1:6" ht="12.75">
      <c r="A215" s="38" t="s">
        <v>1289</v>
      </c>
      <c r="B215" s="40">
        <v>5</v>
      </c>
      <c r="C215" s="40" t="s">
        <v>1300</v>
      </c>
      <c r="D215" s="40" t="s">
        <v>288</v>
      </c>
      <c r="E215" s="40" t="s">
        <v>106</v>
      </c>
      <c r="F215" s="40" t="s">
        <v>1301</v>
      </c>
    </row>
    <row r="216" spans="1:6" ht="12.75">
      <c r="A216" s="38" t="s">
        <v>1289</v>
      </c>
      <c r="B216" s="40">
        <v>6</v>
      </c>
      <c r="C216" s="40" t="s">
        <v>1302</v>
      </c>
      <c r="D216" s="40" t="s">
        <v>289</v>
      </c>
      <c r="E216" s="40" t="s">
        <v>106</v>
      </c>
      <c r="F216" s="40" t="s">
        <v>1303</v>
      </c>
    </row>
    <row r="217" spans="1:6" ht="12.75">
      <c r="A217" s="38" t="s">
        <v>1289</v>
      </c>
      <c r="B217" s="40">
        <v>7</v>
      </c>
      <c r="C217" s="40" t="s">
        <v>1304</v>
      </c>
      <c r="D217" s="40" t="s">
        <v>290</v>
      </c>
      <c r="E217" s="40" t="s">
        <v>106</v>
      </c>
      <c r="F217" s="40" t="s">
        <v>1305</v>
      </c>
    </row>
    <row r="218" spans="1:6" ht="12.75">
      <c r="A218" s="38" t="s">
        <v>1289</v>
      </c>
      <c r="B218" s="40">
        <v>8</v>
      </c>
      <c r="C218" s="40" t="s">
        <v>1306</v>
      </c>
      <c r="D218" s="40" t="s">
        <v>291</v>
      </c>
      <c r="E218" s="40" t="s">
        <v>106</v>
      </c>
      <c r="F218" s="40" t="s">
        <v>1307</v>
      </c>
    </row>
    <row r="219" spans="1:6" ht="12.75">
      <c r="A219" s="38" t="s">
        <v>1289</v>
      </c>
      <c r="B219" s="40">
        <v>9</v>
      </c>
      <c r="C219" s="40" t="s">
        <v>1308</v>
      </c>
      <c r="D219" s="40" t="s">
        <v>292</v>
      </c>
      <c r="E219" s="40" t="s">
        <v>106</v>
      </c>
      <c r="F219" s="40" t="s">
        <v>1309</v>
      </c>
    </row>
    <row r="220" spans="1:6" ht="12.75">
      <c r="A220" s="38" t="s">
        <v>1289</v>
      </c>
      <c r="B220" s="40">
        <v>10</v>
      </c>
      <c r="C220" s="40" t="s">
        <v>1310</v>
      </c>
      <c r="D220" s="40" t="s">
        <v>106</v>
      </c>
      <c r="E220" s="40" t="s">
        <v>585</v>
      </c>
      <c r="F220" s="40" t="s">
        <v>1311</v>
      </c>
    </row>
    <row r="221" spans="1:6" ht="12.75">
      <c r="A221" s="38" t="s">
        <v>1289</v>
      </c>
      <c r="B221" s="40">
        <v>11</v>
      </c>
      <c r="C221" s="40" t="s">
        <v>1312</v>
      </c>
      <c r="D221" s="40" t="s">
        <v>106</v>
      </c>
      <c r="E221" s="40" t="s">
        <v>586</v>
      </c>
      <c r="F221" s="40" t="s">
        <v>1313</v>
      </c>
    </row>
    <row r="222" spans="1:6" ht="12.75">
      <c r="A222" s="38" t="s">
        <v>1289</v>
      </c>
      <c r="B222" s="40">
        <v>12</v>
      </c>
      <c r="C222" s="40" t="s">
        <v>1314</v>
      </c>
      <c r="D222" s="40" t="s">
        <v>106</v>
      </c>
      <c r="E222" s="40" t="s">
        <v>587</v>
      </c>
      <c r="F222" s="40" t="s">
        <v>1315</v>
      </c>
    </row>
    <row r="223" spans="1:6" ht="12.75">
      <c r="A223" s="38" t="s">
        <v>1289</v>
      </c>
      <c r="B223" s="40">
        <v>13</v>
      </c>
      <c r="C223" s="40" t="s">
        <v>1316</v>
      </c>
      <c r="D223" s="40" t="s">
        <v>293</v>
      </c>
      <c r="E223" s="40" t="s">
        <v>111</v>
      </c>
      <c r="F223" s="40" t="s">
        <v>1317</v>
      </c>
    </row>
    <row r="224" spans="1:6" ht="12.75">
      <c r="A224" s="38" t="s">
        <v>1289</v>
      </c>
      <c r="B224" s="40">
        <v>14</v>
      </c>
      <c r="C224" s="40" t="s">
        <v>1318</v>
      </c>
      <c r="D224" s="40" t="s">
        <v>106</v>
      </c>
      <c r="E224" s="40" t="s">
        <v>588</v>
      </c>
      <c r="F224" s="40" t="s">
        <v>1319</v>
      </c>
    </row>
    <row r="225" spans="1:6" ht="12.75">
      <c r="A225" s="38" t="s">
        <v>1289</v>
      </c>
      <c r="B225" s="40">
        <v>15</v>
      </c>
      <c r="C225" s="40" t="s">
        <v>1320</v>
      </c>
      <c r="D225" s="40" t="s">
        <v>294</v>
      </c>
      <c r="E225" s="40" t="s">
        <v>106</v>
      </c>
      <c r="F225" s="40" t="s">
        <v>1321</v>
      </c>
    </row>
    <row r="226" spans="1:6" ht="12.75">
      <c r="A226" s="38" t="s">
        <v>1289</v>
      </c>
      <c r="B226" s="40">
        <v>16</v>
      </c>
      <c r="C226" s="40" t="s">
        <v>1322</v>
      </c>
      <c r="D226" s="40" t="s">
        <v>106</v>
      </c>
      <c r="E226" s="40" t="s">
        <v>589</v>
      </c>
      <c r="F226" s="40" t="s">
        <v>1323</v>
      </c>
    </row>
    <row r="227" spans="1:6" ht="12.75">
      <c r="A227" s="38" t="s">
        <v>1289</v>
      </c>
      <c r="B227" s="40">
        <v>17</v>
      </c>
      <c r="C227" s="40" t="s">
        <v>1310</v>
      </c>
      <c r="D227" s="40" t="s">
        <v>106</v>
      </c>
      <c r="E227" s="40" t="s">
        <v>265</v>
      </c>
      <c r="F227" s="40" t="s">
        <v>1311</v>
      </c>
    </row>
    <row r="228" spans="1:6" ht="12.75">
      <c r="A228" s="38" t="s">
        <v>1289</v>
      </c>
      <c r="B228" s="40">
        <v>18</v>
      </c>
      <c r="C228" s="40" t="s">
        <v>1324</v>
      </c>
      <c r="D228" s="40" t="s">
        <v>106</v>
      </c>
      <c r="E228" s="40" t="s">
        <v>590</v>
      </c>
      <c r="F228" s="40" t="s">
        <v>1325</v>
      </c>
    </row>
    <row r="229" spans="1:6" ht="12.75">
      <c r="A229" s="38" t="s">
        <v>1289</v>
      </c>
      <c r="B229" s="40">
        <v>19</v>
      </c>
      <c r="C229" s="40" t="s">
        <v>1326</v>
      </c>
      <c r="D229" s="40" t="s">
        <v>106</v>
      </c>
      <c r="E229" s="40" t="s">
        <v>591</v>
      </c>
      <c r="F229" s="40" t="s">
        <v>1327</v>
      </c>
    </row>
    <row r="230" spans="1:6" ht="12.75">
      <c r="A230" s="38" t="s">
        <v>1289</v>
      </c>
      <c r="B230" s="40">
        <v>20</v>
      </c>
      <c r="C230" s="40" t="s">
        <v>1328</v>
      </c>
      <c r="D230" s="40" t="s">
        <v>295</v>
      </c>
      <c r="E230" s="40" t="s">
        <v>106</v>
      </c>
      <c r="F230" s="40" t="s">
        <v>225</v>
      </c>
    </row>
    <row r="231" spans="1:6" ht="12.75">
      <c r="A231" s="38" t="s">
        <v>1289</v>
      </c>
      <c r="B231" s="40">
        <v>21</v>
      </c>
      <c r="C231" s="40" t="s">
        <v>1329</v>
      </c>
      <c r="D231" s="40" t="s">
        <v>106</v>
      </c>
      <c r="E231" s="40" t="s">
        <v>592</v>
      </c>
      <c r="F231" s="40" t="s">
        <v>1330</v>
      </c>
    </row>
    <row r="232" spans="1:6" ht="12.75">
      <c r="A232" s="38" t="s">
        <v>1289</v>
      </c>
      <c r="B232" s="40">
        <v>22</v>
      </c>
      <c r="C232" s="40" t="s">
        <v>1331</v>
      </c>
      <c r="D232" s="40" t="s">
        <v>106</v>
      </c>
      <c r="E232" s="40" t="s">
        <v>593</v>
      </c>
      <c r="F232" s="40" t="s">
        <v>1332</v>
      </c>
    </row>
    <row r="233" spans="1:6" ht="12.75">
      <c r="A233" s="38" t="s">
        <v>1289</v>
      </c>
      <c r="B233" s="40">
        <v>23</v>
      </c>
      <c r="C233" s="40" t="s">
        <v>1333</v>
      </c>
      <c r="D233" s="40" t="s">
        <v>106</v>
      </c>
      <c r="E233" s="40" t="s">
        <v>594</v>
      </c>
      <c r="F233" s="40" t="s">
        <v>1334</v>
      </c>
    </row>
    <row r="234" spans="1:6" ht="12.75">
      <c r="A234" s="38" t="s">
        <v>1335</v>
      </c>
      <c r="B234" s="40">
        <v>0</v>
      </c>
      <c r="C234" s="40" t="s">
        <v>1336</v>
      </c>
      <c r="D234" s="40" t="s">
        <v>106</v>
      </c>
      <c r="E234" s="40" t="s">
        <v>595</v>
      </c>
      <c r="F234" s="40" t="s">
        <v>1337</v>
      </c>
    </row>
    <row r="235" spans="1:6" ht="12.75">
      <c r="A235" s="38" t="s">
        <v>1335</v>
      </c>
      <c r="B235" s="40">
        <v>1</v>
      </c>
      <c r="C235" s="40" t="s">
        <v>1338</v>
      </c>
      <c r="D235" s="40" t="s">
        <v>106</v>
      </c>
      <c r="E235" s="40" t="s">
        <v>596</v>
      </c>
      <c r="F235" s="40" t="s">
        <v>1339</v>
      </c>
    </row>
    <row r="236" spans="1:6" ht="12.75">
      <c r="A236" s="38" t="s">
        <v>1335</v>
      </c>
      <c r="B236" s="40">
        <v>2</v>
      </c>
      <c r="C236" s="40" t="s">
        <v>1340</v>
      </c>
      <c r="D236" s="40" t="s">
        <v>296</v>
      </c>
      <c r="E236" s="40" t="s">
        <v>109</v>
      </c>
      <c r="F236" s="40" t="s">
        <v>1341</v>
      </c>
    </row>
    <row r="237" spans="1:6" ht="12.75">
      <c r="A237" s="38" t="s">
        <v>1335</v>
      </c>
      <c r="B237" s="40">
        <v>3</v>
      </c>
      <c r="C237" s="40" t="s">
        <v>1342</v>
      </c>
      <c r="D237" s="40" t="s">
        <v>297</v>
      </c>
      <c r="E237" s="40" t="s">
        <v>106</v>
      </c>
      <c r="F237" s="40" t="s">
        <v>1343</v>
      </c>
    </row>
    <row r="238" spans="1:6" ht="12.75">
      <c r="A238" s="38" t="s">
        <v>1335</v>
      </c>
      <c r="B238" s="40">
        <v>4</v>
      </c>
      <c r="C238" s="40" t="s">
        <v>1344</v>
      </c>
      <c r="D238" s="40" t="s">
        <v>298</v>
      </c>
      <c r="E238" s="40" t="s">
        <v>106</v>
      </c>
      <c r="F238" s="40" t="s">
        <v>1345</v>
      </c>
    </row>
    <row r="239" spans="1:6" ht="12.75">
      <c r="A239" s="38" t="s">
        <v>1335</v>
      </c>
      <c r="B239" s="40">
        <v>5</v>
      </c>
      <c r="C239" s="40" t="s">
        <v>1346</v>
      </c>
      <c r="D239" s="40" t="s">
        <v>299</v>
      </c>
      <c r="E239" s="40" t="s">
        <v>106</v>
      </c>
      <c r="F239" s="40" t="s">
        <v>1347</v>
      </c>
    </row>
    <row r="240" spans="1:6" ht="12.75">
      <c r="A240" s="38" t="s">
        <v>1335</v>
      </c>
      <c r="B240" s="40">
        <v>6</v>
      </c>
      <c r="C240" s="40" t="s">
        <v>1348</v>
      </c>
      <c r="D240" s="40" t="s">
        <v>300</v>
      </c>
      <c r="E240" s="40" t="s">
        <v>106</v>
      </c>
      <c r="F240" s="40" t="s">
        <v>1349</v>
      </c>
    </row>
    <row r="241" spans="1:6" ht="12.75">
      <c r="A241" s="38" t="s">
        <v>1335</v>
      </c>
      <c r="B241" s="40">
        <v>7</v>
      </c>
      <c r="C241" s="40" t="s">
        <v>1350</v>
      </c>
      <c r="D241" s="40" t="s">
        <v>301</v>
      </c>
      <c r="E241" s="40" t="s">
        <v>106</v>
      </c>
      <c r="F241" s="40" t="s">
        <v>1351</v>
      </c>
    </row>
    <row r="242" spans="1:6" ht="12.75">
      <c r="A242" s="38" t="s">
        <v>1335</v>
      </c>
      <c r="B242" s="40">
        <v>8</v>
      </c>
      <c r="C242" s="40" t="s">
        <v>1352</v>
      </c>
      <c r="D242" s="40" t="s">
        <v>302</v>
      </c>
      <c r="E242" s="40" t="s">
        <v>106</v>
      </c>
      <c r="F242" s="40" t="s">
        <v>1353</v>
      </c>
    </row>
    <row r="243" spans="1:6" ht="12.75">
      <c r="A243" s="38" t="s">
        <v>1335</v>
      </c>
      <c r="B243" s="40">
        <v>9</v>
      </c>
      <c r="C243" s="40" t="s">
        <v>1354</v>
      </c>
      <c r="D243" s="40" t="s">
        <v>106</v>
      </c>
      <c r="E243" s="40" t="s">
        <v>597</v>
      </c>
      <c r="F243" s="40" t="s">
        <v>1355</v>
      </c>
    </row>
    <row r="244" spans="1:6" ht="12.75">
      <c r="A244" s="38" t="s">
        <v>1335</v>
      </c>
      <c r="B244" s="40">
        <v>10</v>
      </c>
      <c r="C244" s="40" t="s">
        <v>1356</v>
      </c>
      <c r="D244" s="40" t="s">
        <v>108</v>
      </c>
      <c r="E244" s="40" t="s">
        <v>598</v>
      </c>
      <c r="F244" s="40" t="s">
        <v>1357</v>
      </c>
    </row>
    <row r="245" spans="1:6" ht="12.75">
      <c r="A245" s="38" t="s">
        <v>1335</v>
      </c>
      <c r="B245" s="40">
        <v>11</v>
      </c>
      <c r="C245" s="40" t="s">
        <v>1358</v>
      </c>
      <c r="D245" s="40" t="s">
        <v>106</v>
      </c>
      <c r="E245" s="40" t="s">
        <v>599</v>
      </c>
      <c r="F245" s="40" t="s">
        <v>1359</v>
      </c>
    </row>
    <row r="246" spans="1:6" ht="12.75">
      <c r="A246" s="38" t="s">
        <v>1335</v>
      </c>
      <c r="B246" s="40">
        <v>12</v>
      </c>
      <c r="C246" s="40" t="s">
        <v>1360</v>
      </c>
      <c r="D246" s="40" t="s">
        <v>303</v>
      </c>
      <c r="E246" s="40" t="s">
        <v>106</v>
      </c>
      <c r="F246" s="40" t="s">
        <v>1361</v>
      </c>
    </row>
    <row r="247" spans="1:6" ht="12.75">
      <c r="A247" s="38" t="s">
        <v>1335</v>
      </c>
      <c r="B247" s="40">
        <v>13</v>
      </c>
      <c r="C247" s="40" t="s">
        <v>1362</v>
      </c>
      <c r="D247" s="40" t="s">
        <v>304</v>
      </c>
      <c r="E247" s="40" t="s">
        <v>106</v>
      </c>
      <c r="F247" s="40" t="s">
        <v>1363</v>
      </c>
    </row>
    <row r="248" spans="1:6" ht="12.75">
      <c r="A248" s="38" t="s">
        <v>1335</v>
      </c>
      <c r="B248" s="40">
        <v>14</v>
      </c>
      <c r="C248" s="40" t="s">
        <v>1364</v>
      </c>
      <c r="D248" s="40" t="s">
        <v>305</v>
      </c>
      <c r="E248" s="40" t="s">
        <v>106</v>
      </c>
      <c r="F248" s="40" t="s">
        <v>1365</v>
      </c>
    </row>
    <row r="249" spans="1:6" ht="12.75">
      <c r="A249" s="38" t="s">
        <v>1335</v>
      </c>
      <c r="B249" s="40">
        <v>15</v>
      </c>
      <c r="C249" s="40" t="s">
        <v>1366</v>
      </c>
      <c r="D249" s="40" t="s">
        <v>306</v>
      </c>
      <c r="E249" s="40" t="s">
        <v>106</v>
      </c>
      <c r="F249" s="40" t="s">
        <v>1367</v>
      </c>
    </row>
    <row r="250" spans="1:6" ht="12.75">
      <c r="A250" s="38" t="s">
        <v>1335</v>
      </c>
      <c r="B250" s="40">
        <v>16</v>
      </c>
      <c r="C250" s="40" t="s">
        <v>1368</v>
      </c>
      <c r="D250" s="40" t="s">
        <v>307</v>
      </c>
      <c r="E250" s="40" t="s">
        <v>106</v>
      </c>
      <c r="F250" s="40" t="s">
        <v>1369</v>
      </c>
    </row>
    <row r="251" spans="1:6" ht="12.75">
      <c r="A251" s="38" t="s">
        <v>1335</v>
      </c>
      <c r="B251" s="40">
        <v>17</v>
      </c>
      <c r="C251" s="40" t="s">
        <v>1370</v>
      </c>
      <c r="D251" s="40" t="s">
        <v>308</v>
      </c>
      <c r="E251" s="40" t="s">
        <v>106</v>
      </c>
      <c r="F251" s="40" t="s">
        <v>1371</v>
      </c>
    </row>
    <row r="252" spans="1:6" ht="12.75">
      <c r="A252" s="38" t="s">
        <v>1335</v>
      </c>
      <c r="B252" s="40">
        <v>18</v>
      </c>
      <c r="C252" s="40" t="s">
        <v>1372</v>
      </c>
      <c r="D252" s="40" t="s">
        <v>309</v>
      </c>
      <c r="E252" s="40" t="s">
        <v>106</v>
      </c>
      <c r="F252" s="40" t="s">
        <v>1373</v>
      </c>
    </row>
    <row r="253" spans="1:6" ht="12.75">
      <c r="A253" s="38" t="s">
        <v>1335</v>
      </c>
      <c r="B253" s="40">
        <v>19</v>
      </c>
      <c r="C253" s="40" t="s">
        <v>1374</v>
      </c>
      <c r="D253" s="40" t="s">
        <v>310</v>
      </c>
      <c r="E253" s="40" t="s">
        <v>106</v>
      </c>
      <c r="F253" s="40" t="s">
        <v>1375</v>
      </c>
    </row>
    <row r="254" spans="1:6" ht="12.75">
      <c r="A254" s="38" t="s">
        <v>1335</v>
      </c>
      <c r="B254" s="40">
        <v>20</v>
      </c>
      <c r="C254" s="40" t="s">
        <v>1376</v>
      </c>
      <c r="D254" s="40" t="s">
        <v>311</v>
      </c>
      <c r="E254" s="40" t="s">
        <v>106</v>
      </c>
      <c r="F254" s="40" t="s">
        <v>1377</v>
      </c>
    </row>
    <row r="255" spans="1:6" ht="12.75">
      <c r="A255" s="38" t="s">
        <v>1335</v>
      </c>
      <c r="B255" s="40">
        <v>21</v>
      </c>
      <c r="C255" s="40" t="s">
        <v>1378</v>
      </c>
      <c r="D255" s="40" t="s">
        <v>312</v>
      </c>
      <c r="E255" s="40" t="s">
        <v>106</v>
      </c>
      <c r="F255" s="40" t="s">
        <v>1379</v>
      </c>
    </row>
    <row r="256" spans="1:6" ht="12.75">
      <c r="A256" s="38" t="s">
        <v>1335</v>
      </c>
      <c r="B256" s="40">
        <v>22</v>
      </c>
      <c r="C256" s="40" t="s">
        <v>1380</v>
      </c>
      <c r="D256" s="40" t="s">
        <v>106</v>
      </c>
      <c r="E256" s="40" t="s">
        <v>600</v>
      </c>
      <c r="F256" s="40" t="s">
        <v>1381</v>
      </c>
    </row>
    <row r="257" spans="1:6" ht="12.75">
      <c r="A257" s="38" t="s">
        <v>1335</v>
      </c>
      <c r="B257" s="40">
        <v>23</v>
      </c>
      <c r="C257" s="40" t="s">
        <v>1382</v>
      </c>
      <c r="D257" s="40" t="s">
        <v>106</v>
      </c>
      <c r="E257" s="40" t="s">
        <v>601</v>
      </c>
      <c r="F257" s="40" t="s">
        <v>1383</v>
      </c>
    </row>
    <row r="258" spans="1:6" ht="12.75">
      <c r="A258" s="38" t="s">
        <v>1384</v>
      </c>
      <c r="B258" s="40">
        <v>0</v>
      </c>
      <c r="C258" s="40" t="s">
        <v>1385</v>
      </c>
      <c r="D258" s="40" t="s">
        <v>106</v>
      </c>
      <c r="E258" s="40" t="s">
        <v>602</v>
      </c>
      <c r="F258" s="40" t="s">
        <v>1386</v>
      </c>
    </row>
    <row r="259" spans="1:6" ht="12.75">
      <c r="A259" s="38" t="s">
        <v>1384</v>
      </c>
      <c r="B259" s="40">
        <v>1</v>
      </c>
      <c r="C259" s="40" t="s">
        <v>1387</v>
      </c>
      <c r="D259" s="40" t="s">
        <v>106</v>
      </c>
      <c r="E259" s="40" t="s">
        <v>603</v>
      </c>
      <c r="F259" s="40" t="s">
        <v>1388</v>
      </c>
    </row>
    <row r="260" spans="1:6" ht="12.75">
      <c r="A260" s="38" t="s">
        <v>1384</v>
      </c>
      <c r="B260" s="40">
        <v>2</v>
      </c>
      <c r="C260" s="40" t="s">
        <v>1389</v>
      </c>
      <c r="D260" s="40" t="s">
        <v>106</v>
      </c>
      <c r="E260" s="40" t="s">
        <v>604</v>
      </c>
      <c r="F260" s="40" t="s">
        <v>1390</v>
      </c>
    </row>
    <row r="261" spans="1:6" ht="12.75">
      <c r="A261" s="38" t="s">
        <v>1384</v>
      </c>
      <c r="B261" s="40">
        <v>3</v>
      </c>
      <c r="C261" s="40" t="s">
        <v>1391</v>
      </c>
      <c r="D261" s="40" t="s">
        <v>106</v>
      </c>
      <c r="E261" s="40" t="s">
        <v>605</v>
      </c>
      <c r="F261" s="40" t="s">
        <v>1392</v>
      </c>
    </row>
    <row r="262" spans="1:6" ht="12.75">
      <c r="A262" s="38" t="s">
        <v>1384</v>
      </c>
      <c r="B262" s="40">
        <v>4</v>
      </c>
      <c r="C262" s="40" t="s">
        <v>1393</v>
      </c>
      <c r="D262" s="40" t="s">
        <v>106</v>
      </c>
      <c r="E262" s="40" t="s">
        <v>606</v>
      </c>
      <c r="F262" s="40" t="s">
        <v>1394</v>
      </c>
    </row>
    <row r="263" spans="1:6" ht="12.75">
      <c r="A263" s="38" t="s">
        <v>1384</v>
      </c>
      <c r="B263" s="40">
        <v>5</v>
      </c>
      <c r="C263" s="40" t="s">
        <v>1395</v>
      </c>
      <c r="D263" s="40" t="s">
        <v>313</v>
      </c>
      <c r="E263" s="40" t="s">
        <v>106</v>
      </c>
      <c r="F263" s="40" t="s">
        <v>1396</v>
      </c>
    </row>
    <row r="264" spans="1:6" ht="12.75">
      <c r="A264" s="38" t="s">
        <v>1384</v>
      </c>
      <c r="B264" s="40">
        <v>6</v>
      </c>
      <c r="C264" s="40" t="s">
        <v>1397</v>
      </c>
      <c r="D264" s="40" t="s">
        <v>314</v>
      </c>
      <c r="E264" s="40" t="s">
        <v>106</v>
      </c>
      <c r="F264" s="40" t="s">
        <v>1398</v>
      </c>
    </row>
    <row r="265" spans="1:6" ht="12.75">
      <c r="A265" s="38" t="s">
        <v>1384</v>
      </c>
      <c r="B265" s="40">
        <v>7</v>
      </c>
      <c r="C265" s="40" t="s">
        <v>1399</v>
      </c>
      <c r="D265" s="40" t="s">
        <v>315</v>
      </c>
      <c r="E265" s="40" t="s">
        <v>106</v>
      </c>
      <c r="F265" s="40" t="s">
        <v>1400</v>
      </c>
    </row>
    <row r="266" spans="1:6" ht="12.75">
      <c r="A266" s="38" t="s">
        <v>1384</v>
      </c>
      <c r="B266" s="40">
        <v>8</v>
      </c>
      <c r="C266" s="40" t="s">
        <v>1401</v>
      </c>
      <c r="D266" s="40" t="s">
        <v>316</v>
      </c>
      <c r="E266" s="40" t="s">
        <v>106</v>
      </c>
      <c r="F266" s="40" t="s">
        <v>1402</v>
      </c>
    </row>
    <row r="267" spans="1:6" ht="12.75">
      <c r="A267" s="38" t="s">
        <v>1384</v>
      </c>
      <c r="B267" s="40">
        <v>9</v>
      </c>
      <c r="C267" s="40" t="s">
        <v>214</v>
      </c>
      <c r="D267" s="40" t="s">
        <v>317</v>
      </c>
      <c r="E267" s="40" t="s">
        <v>106</v>
      </c>
      <c r="F267" s="40" t="s">
        <v>1403</v>
      </c>
    </row>
    <row r="268" spans="1:6" ht="12.75">
      <c r="A268" s="38" t="s">
        <v>1384</v>
      </c>
      <c r="B268" s="40">
        <v>10</v>
      </c>
      <c r="C268" s="40" t="s">
        <v>1404</v>
      </c>
      <c r="D268" s="40" t="s">
        <v>106</v>
      </c>
      <c r="E268" s="40" t="s">
        <v>607</v>
      </c>
      <c r="F268" s="40" t="s">
        <v>1405</v>
      </c>
    </row>
    <row r="269" spans="1:6" ht="12.75">
      <c r="A269" s="38" t="s">
        <v>1384</v>
      </c>
      <c r="B269" s="40">
        <v>11</v>
      </c>
      <c r="C269" s="40" t="s">
        <v>1406</v>
      </c>
      <c r="D269" s="40" t="s">
        <v>106</v>
      </c>
      <c r="E269" s="40" t="s">
        <v>608</v>
      </c>
      <c r="F269" s="40" t="s">
        <v>1407</v>
      </c>
    </row>
    <row r="270" spans="1:6" ht="12.75">
      <c r="A270" s="38" t="s">
        <v>1384</v>
      </c>
      <c r="B270" s="40">
        <v>12</v>
      </c>
      <c r="C270" s="40" t="s">
        <v>217</v>
      </c>
      <c r="D270" s="40" t="s">
        <v>106</v>
      </c>
      <c r="E270" s="40" t="s">
        <v>609</v>
      </c>
      <c r="F270" s="40" t="s">
        <v>1408</v>
      </c>
    </row>
    <row r="271" spans="1:6" ht="12.75">
      <c r="A271" s="38" t="s">
        <v>1384</v>
      </c>
      <c r="B271" s="40">
        <v>13</v>
      </c>
      <c r="C271" s="40" t="s">
        <v>1409</v>
      </c>
      <c r="D271" s="40" t="s">
        <v>318</v>
      </c>
      <c r="E271" s="40" t="s">
        <v>106</v>
      </c>
      <c r="F271" s="40" t="s">
        <v>1410</v>
      </c>
    </row>
    <row r="272" spans="1:6" ht="12.75">
      <c r="A272" s="38" t="s">
        <v>1384</v>
      </c>
      <c r="B272" s="40">
        <v>14</v>
      </c>
      <c r="C272" s="40" t="s">
        <v>1411</v>
      </c>
      <c r="D272" s="40" t="s">
        <v>319</v>
      </c>
      <c r="E272" s="40" t="s">
        <v>106</v>
      </c>
      <c r="F272" s="40" t="s">
        <v>1412</v>
      </c>
    </row>
    <row r="273" spans="1:6" ht="12.75">
      <c r="A273" s="38" t="s">
        <v>1384</v>
      </c>
      <c r="B273" s="40">
        <v>15</v>
      </c>
      <c r="C273" s="40" t="s">
        <v>1413</v>
      </c>
      <c r="D273" s="40" t="s">
        <v>106</v>
      </c>
      <c r="E273" s="40" t="s">
        <v>610</v>
      </c>
      <c r="F273" s="40" t="s">
        <v>1414</v>
      </c>
    </row>
    <row r="274" spans="1:6" ht="12.75">
      <c r="A274" s="38" t="s">
        <v>1384</v>
      </c>
      <c r="B274" s="40">
        <v>16</v>
      </c>
      <c r="C274" s="40" t="s">
        <v>1415</v>
      </c>
      <c r="D274" s="40" t="s">
        <v>106</v>
      </c>
      <c r="E274" s="40" t="s">
        <v>611</v>
      </c>
      <c r="F274" s="40" t="s">
        <v>1416</v>
      </c>
    </row>
    <row r="275" spans="1:6" ht="12.75">
      <c r="A275" s="38" t="s">
        <v>1384</v>
      </c>
      <c r="B275" s="40">
        <v>17</v>
      </c>
      <c r="C275" s="40" t="s">
        <v>1417</v>
      </c>
      <c r="D275" s="40" t="s">
        <v>106</v>
      </c>
      <c r="E275" s="40" t="s">
        <v>612</v>
      </c>
      <c r="F275" s="40" t="s">
        <v>1418</v>
      </c>
    </row>
    <row r="276" spans="1:6" ht="12.75">
      <c r="A276" s="38" t="s">
        <v>1384</v>
      </c>
      <c r="B276" s="40">
        <v>18</v>
      </c>
      <c r="C276" s="40" t="s">
        <v>1419</v>
      </c>
      <c r="D276" s="40" t="s">
        <v>106</v>
      </c>
      <c r="E276" s="40" t="s">
        <v>613</v>
      </c>
      <c r="F276" s="40" t="s">
        <v>1420</v>
      </c>
    </row>
    <row r="277" spans="1:6" ht="12.75">
      <c r="A277" s="38" t="s">
        <v>1384</v>
      </c>
      <c r="B277" s="40">
        <v>19</v>
      </c>
      <c r="C277" s="40" t="s">
        <v>1421</v>
      </c>
      <c r="D277" s="40" t="s">
        <v>106</v>
      </c>
      <c r="E277" s="40" t="s">
        <v>614</v>
      </c>
      <c r="F277" s="40" t="s">
        <v>1422</v>
      </c>
    </row>
    <row r="278" spans="1:6" ht="12.75">
      <c r="A278" s="38" t="s">
        <v>1384</v>
      </c>
      <c r="B278" s="40">
        <v>20</v>
      </c>
      <c r="C278" s="40" t="s">
        <v>1423</v>
      </c>
      <c r="D278" s="40" t="s">
        <v>106</v>
      </c>
      <c r="E278" s="40" t="s">
        <v>615</v>
      </c>
      <c r="F278" s="40" t="s">
        <v>1424</v>
      </c>
    </row>
    <row r="279" spans="1:6" ht="12.75">
      <c r="A279" s="38" t="s">
        <v>1384</v>
      </c>
      <c r="B279" s="40">
        <v>21</v>
      </c>
      <c r="C279" s="40" t="s">
        <v>1425</v>
      </c>
      <c r="D279" s="40" t="s">
        <v>106</v>
      </c>
      <c r="E279" s="40" t="s">
        <v>616</v>
      </c>
      <c r="F279" s="40" t="s">
        <v>1426</v>
      </c>
    </row>
    <row r="280" spans="1:6" ht="12.75">
      <c r="A280" s="38" t="s">
        <v>1384</v>
      </c>
      <c r="B280" s="40">
        <v>22</v>
      </c>
      <c r="C280" s="40" t="s">
        <v>1427</v>
      </c>
      <c r="D280" s="40" t="s">
        <v>106</v>
      </c>
      <c r="E280" s="40" t="s">
        <v>617</v>
      </c>
      <c r="F280" s="40" t="s">
        <v>1428</v>
      </c>
    </row>
    <row r="281" spans="1:6" ht="12.75">
      <c r="A281" s="38" t="s">
        <v>1384</v>
      </c>
      <c r="B281" s="40">
        <v>23</v>
      </c>
      <c r="C281" s="40" t="s">
        <v>1429</v>
      </c>
      <c r="D281" s="40" t="s">
        <v>106</v>
      </c>
      <c r="E281" s="40" t="s">
        <v>618</v>
      </c>
      <c r="F281" s="40" t="s">
        <v>206</v>
      </c>
    </row>
    <row r="282" spans="1:6" ht="12.75">
      <c r="A282" s="38" t="s">
        <v>1430</v>
      </c>
      <c r="B282" s="40">
        <v>0</v>
      </c>
      <c r="C282" s="40" t="s">
        <v>1431</v>
      </c>
      <c r="D282" s="40" t="s">
        <v>106</v>
      </c>
      <c r="E282" s="40" t="s">
        <v>619</v>
      </c>
      <c r="F282" s="40" t="s">
        <v>1432</v>
      </c>
    </row>
    <row r="283" spans="1:6" ht="12.75">
      <c r="A283" s="38" t="s">
        <v>1430</v>
      </c>
      <c r="B283" s="40">
        <v>1</v>
      </c>
      <c r="C283" s="40" t="s">
        <v>1433</v>
      </c>
      <c r="D283" s="40" t="s">
        <v>106</v>
      </c>
      <c r="E283" s="40" t="s">
        <v>620</v>
      </c>
      <c r="F283" s="40" t="s">
        <v>1434</v>
      </c>
    </row>
    <row r="284" spans="1:6" ht="12.75">
      <c r="A284" s="38" t="s">
        <v>1430</v>
      </c>
      <c r="B284" s="40">
        <v>2</v>
      </c>
      <c r="C284" s="40" t="s">
        <v>1435</v>
      </c>
      <c r="D284" s="40" t="s">
        <v>106</v>
      </c>
      <c r="E284" s="40" t="s">
        <v>621</v>
      </c>
      <c r="F284" s="40" t="s">
        <v>1436</v>
      </c>
    </row>
    <row r="285" spans="1:6" ht="12.75">
      <c r="A285" s="38" t="s">
        <v>1430</v>
      </c>
      <c r="B285" s="40">
        <v>3</v>
      </c>
      <c r="C285" s="40" t="s">
        <v>1437</v>
      </c>
      <c r="D285" s="40" t="s">
        <v>106</v>
      </c>
      <c r="E285" s="40" t="s">
        <v>622</v>
      </c>
      <c r="F285" s="40" t="s">
        <v>1438</v>
      </c>
    </row>
    <row r="286" spans="1:6" ht="12.75">
      <c r="A286" s="38" t="s">
        <v>1430</v>
      </c>
      <c r="B286" s="40">
        <v>4</v>
      </c>
      <c r="C286" s="40" t="s">
        <v>1439</v>
      </c>
      <c r="D286" s="40" t="s">
        <v>106</v>
      </c>
      <c r="E286" s="40" t="s">
        <v>623</v>
      </c>
      <c r="F286" s="40" t="s">
        <v>1440</v>
      </c>
    </row>
    <row r="287" spans="1:6" ht="12.75">
      <c r="A287" s="38" t="s">
        <v>1430</v>
      </c>
      <c r="B287" s="40">
        <v>5</v>
      </c>
      <c r="C287" s="40" t="s">
        <v>1441</v>
      </c>
      <c r="D287" s="40" t="s">
        <v>110</v>
      </c>
      <c r="E287" s="40" t="s">
        <v>624</v>
      </c>
      <c r="F287" s="40" t="s">
        <v>1442</v>
      </c>
    </row>
    <row r="288" spans="1:6" ht="12.75">
      <c r="A288" s="38" t="s">
        <v>1430</v>
      </c>
      <c r="B288" s="40">
        <v>6</v>
      </c>
      <c r="C288" s="40" t="s">
        <v>1443</v>
      </c>
      <c r="D288" s="40" t="s">
        <v>320</v>
      </c>
      <c r="E288" s="40" t="s">
        <v>106</v>
      </c>
      <c r="F288" s="40" t="s">
        <v>1444</v>
      </c>
    </row>
    <row r="289" spans="1:6" ht="12.75">
      <c r="A289" s="38" t="s">
        <v>1430</v>
      </c>
      <c r="B289" s="40">
        <v>7</v>
      </c>
      <c r="C289" s="40" t="s">
        <v>1445</v>
      </c>
      <c r="D289" s="40" t="s">
        <v>321</v>
      </c>
      <c r="E289" s="40" t="s">
        <v>106</v>
      </c>
      <c r="F289" s="40" t="s">
        <v>1446</v>
      </c>
    </row>
    <row r="290" spans="1:6" ht="12.75">
      <c r="A290" s="38" t="s">
        <v>1430</v>
      </c>
      <c r="B290" s="40">
        <v>8</v>
      </c>
      <c r="C290" s="40" t="s">
        <v>1447</v>
      </c>
      <c r="D290" s="40" t="s">
        <v>322</v>
      </c>
      <c r="E290" s="40" t="s">
        <v>106</v>
      </c>
      <c r="F290" s="40" t="s">
        <v>1448</v>
      </c>
    </row>
    <row r="291" spans="1:6" ht="12.75">
      <c r="A291" s="38" t="s">
        <v>1430</v>
      </c>
      <c r="B291" s="40">
        <v>9</v>
      </c>
      <c r="C291" s="40" t="s">
        <v>1449</v>
      </c>
      <c r="D291" s="40" t="s">
        <v>106</v>
      </c>
      <c r="E291" s="40" t="s">
        <v>625</v>
      </c>
      <c r="F291" s="40" t="s">
        <v>231</v>
      </c>
    </row>
    <row r="292" spans="1:6" ht="12.75">
      <c r="A292" s="38" t="s">
        <v>1430</v>
      </c>
      <c r="B292" s="40">
        <v>10</v>
      </c>
      <c r="C292" s="40" t="s">
        <v>1450</v>
      </c>
      <c r="D292" s="40" t="s">
        <v>323</v>
      </c>
      <c r="E292" s="40" t="s">
        <v>112</v>
      </c>
      <c r="F292" s="40" t="s">
        <v>1451</v>
      </c>
    </row>
    <row r="293" spans="1:6" ht="12.75">
      <c r="A293" s="38" t="s">
        <v>1430</v>
      </c>
      <c r="B293" s="40">
        <v>11</v>
      </c>
      <c r="C293" s="40" t="s">
        <v>235</v>
      </c>
      <c r="D293" s="40" t="s">
        <v>106</v>
      </c>
      <c r="E293" s="40" t="s">
        <v>626</v>
      </c>
      <c r="F293" s="40" t="s">
        <v>1452</v>
      </c>
    </row>
    <row r="294" spans="1:6" ht="12.75">
      <c r="A294" s="38" t="s">
        <v>1430</v>
      </c>
      <c r="B294" s="40">
        <v>12</v>
      </c>
      <c r="C294" s="40" t="s">
        <v>1453</v>
      </c>
      <c r="D294" s="40" t="s">
        <v>106</v>
      </c>
      <c r="E294" s="40" t="s">
        <v>627</v>
      </c>
      <c r="F294" s="40" t="s">
        <v>1454</v>
      </c>
    </row>
    <row r="295" spans="1:6" ht="12.75">
      <c r="A295" s="38" t="s">
        <v>1430</v>
      </c>
      <c r="B295" s="40">
        <v>13</v>
      </c>
      <c r="C295" s="40" t="s">
        <v>1455</v>
      </c>
      <c r="D295" s="40" t="s">
        <v>106</v>
      </c>
      <c r="E295" s="40" t="s">
        <v>628</v>
      </c>
      <c r="F295" s="40" t="s">
        <v>1456</v>
      </c>
    </row>
    <row r="296" spans="1:6" ht="12.75">
      <c r="A296" s="38" t="s">
        <v>1430</v>
      </c>
      <c r="B296" s="40">
        <v>14</v>
      </c>
      <c r="C296" s="40" t="s">
        <v>1457</v>
      </c>
      <c r="D296" s="40" t="s">
        <v>106</v>
      </c>
      <c r="E296" s="40" t="s">
        <v>629</v>
      </c>
      <c r="F296" s="40" t="s">
        <v>1458</v>
      </c>
    </row>
    <row r="297" spans="1:6" ht="12.75">
      <c r="A297" s="38" t="s">
        <v>1430</v>
      </c>
      <c r="B297" s="40">
        <v>15</v>
      </c>
      <c r="C297" s="40" t="s">
        <v>1459</v>
      </c>
      <c r="D297" s="40" t="s">
        <v>106</v>
      </c>
      <c r="E297" s="40" t="s">
        <v>630</v>
      </c>
      <c r="F297" s="40" t="s">
        <v>1460</v>
      </c>
    </row>
    <row r="298" spans="1:6" ht="12.75">
      <c r="A298" s="38" t="s">
        <v>1430</v>
      </c>
      <c r="B298" s="40">
        <v>16</v>
      </c>
      <c r="C298" s="40" t="s">
        <v>1461</v>
      </c>
      <c r="D298" s="40" t="s">
        <v>106</v>
      </c>
      <c r="E298" s="40" t="s">
        <v>631</v>
      </c>
      <c r="F298" s="40" t="s">
        <v>1462</v>
      </c>
    </row>
    <row r="299" spans="1:6" ht="12.75">
      <c r="A299" s="38" t="s">
        <v>1430</v>
      </c>
      <c r="B299" s="40">
        <v>17</v>
      </c>
      <c r="C299" s="40" t="s">
        <v>1463</v>
      </c>
      <c r="D299" s="40" t="s">
        <v>106</v>
      </c>
      <c r="E299" s="40" t="s">
        <v>632</v>
      </c>
      <c r="F299" s="40" t="s">
        <v>1464</v>
      </c>
    </row>
    <row r="300" spans="1:6" ht="12.75">
      <c r="A300" s="38" t="s">
        <v>1430</v>
      </c>
      <c r="B300" s="40">
        <v>18</v>
      </c>
      <c r="C300" s="40" t="s">
        <v>1465</v>
      </c>
      <c r="D300" s="40" t="s">
        <v>106</v>
      </c>
      <c r="E300" s="40" t="s">
        <v>633</v>
      </c>
      <c r="F300" s="40" t="s">
        <v>1466</v>
      </c>
    </row>
    <row r="301" spans="1:6" ht="12.75">
      <c r="A301" s="38" t="s">
        <v>1430</v>
      </c>
      <c r="B301" s="40">
        <v>19</v>
      </c>
      <c r="C301" s="40" t="s">
        <v>1467</v>
      </c>
      <c r="D301" s="40" t="s">
        <v>106</v>
      </c>
      <c r="E301" s="40" t="s">
        <v>634</v>
      </c>
      <c r="F301" s="40" t="s">
        <v>1468</v>
      </c>
    </row>
    <row r="302" spans="1:6" ht="12.75">
      <c r="A302" s="38" t="s">
        <v>1430</v>
      </c>
      <c r="B302" s="40">
        <v>20</v>
      </c>
      <c r="C302" s="40" t="s">
        <v>1469</v>
      </c>
      <c r="D302" s="40" t="s">
        <v>106</v>
      </c>
      <c r="E302" s="40" t="s">
        <v>635</v>
      </c>
      <c r="F302" s="40" t="s">
        <v>1470</v>
      </c>
    </row>
    <row r="303" spans="1:6" ht="12.75">
      <c r="A303" s="38" t="s">
        <v>1430</v>
      </c>
      <c r="B303" s="40">
        <v>21</v>
      </c>
      <c r="C303" s="40" t="s">
        <v>1471</v>
      </c>
      <c r="D303" s="40" t="s">
        <v>106</v>
      </c>
      <c r="E303" s="40" t="s">
        <v>636</v>
      </c>
      <c r="F303" s="40" t="s">
        <v>1472</v>
      </c>
    </row>
    <row r="304" spans="1:6" ht="12.75">
      <c r="A304" s="38" t="s">
        <v>1430</v>
      </c>
      <c r="B304" s="40">
        <v>22</v>
      </c>
      <c r="C304" s="40" t="s">
        <v>1473</v>
      </c>
      <c r="D304" s="40" t="s">
        <v>106</v>
      </c>
      <c r="E304" s="40" t="s">
        <v>637</v>
      </c>
      <c r="F304" s="40" t="s">
        <v>1474</v>
      </c>
    </row>
    <row r="305" spans="1:6" ht="12.75">
      <c r="A305" s="38" t="s">
        <v>1430</v>
      </c>
      <c r="B305" s="40">
        <v>23</v>
      </c>
      <c r="C305" s="40" t="s">
        <v>1475</v>
      </c>
      <c r="D305" s="40" t="s">
        <v>106</v>
      </c>
      <c r="E305" s="40" t="s">
        <v>638</v>
      </c>
      <c r="F305" s="40" t="s">
        <v>1476</v>
      </c>
    </row>
    <row r="306" spans="1:6" ht="12.75">
      <c r="A306" s="38" t="s">
        <v>1477</v>
      </c>
      <c r="B306" s="40">
        <v>0</v>
      </c>
      <c r="C306" s="40" t="s">
        <v>1478</v>
      </c>
      <c r="D306" s="40" t="s">
        <v>106</v>
      </c>
      <c r="E306" s="40" t="s">
        <v>639</v>
      </c>
      <c r="F306" s="40" t="s">
        <v>1479</v>
      </c>
    </row>
    <row r="307" spans="1:6" ht="12.75">
      <c r="A307" s="38" t="s">
        <v>1477</v>
      </c>
      <c r="B307" s="40">
        <v>1</v>
      </c>
      <c r="C307" s="40" t="s">
        <v>1480</v>
      </c>
      <c r="D307" s="40" t="s">
        <v>106</v>
      </c>
      <c r="E307" s="40" t="s">
        <v>640</v>
      </c>
      <c r="F307" s="40" t="s">
        <v>1481</v>
      </c>
    </row>
    <row r="308" spans="1:6" ht="12.75">
      <c r="A308" s="38" t="s">
        <v>1477</v>
      </c>
      <c r="B308" s="40">
        <v>2</v>
      </c>
      <c r="C308" s="40" t="s">
        <v>1482</v>
      </c>
      <c r="D308" s="40" t="s">
        <v>106</v>
      </c>
      <c r="E308" s="40" t="s">
        <v>641</v>
      </c>
      <c r="F308" s="40" t="s">
        <v>1483</v>
      </c>
    </row>
    <row r="309" spans="1:6" ht="12.75">
      <c r="A309" s="38" t="s">
        <v>1477</v>
      </c>
      <c r="B309" s="40">
        <v>3</v>
      </c>
      <c r="C309" s="40" t="s">
        <v>1484</v>
      </c>
      <c r="D309" s="40" t="s">
        <v>106</v>
      </c>
      <c r="E309" s="40" t="s">
        <v>642</v>
      </c>
      <c r="F309" s="40" t="s">
        <v>1485</v>
      </c>
    </row>
    <row r="310" spans="1:6" ht="12.75">
      <c r="A310" s="38" t="s">
        <v>1477</v>
      </c>
      <c r="B310" s="40">
        <v>4</v>
      </c>
      <c r="C310" s="40" t="s">
        <v>1486</v>
      </c>
      <c r="D310" s="40" t="s">
        <v>106</v>
      </c>
      <c r="E310" s="40" t="s">
        <v>643</v>
      </c>
      <c r="F310" s="40" t="s">
        <v>1487</v>
      </c>
    </row>
    <row r="311" spans="1:6" ht="12.75">
      <c r="A311" s="38" t="s">
        <v>1477</v>
      </c>
      <c r="B311" s="40">
        <v>5</v>
      </c>
      <c r="C311" s="40" t="s">
        <v>1488</v>
      </c>
      <c r="D311" s="40" t="s">
        <v>106</v>
      </c>
      <c r="E311" s="40" t="s">
        <v>644</v>
      </c>
      <c r="F311" s="40" t="s">
        <v>1489</v>
      </c>
    </row>
    <row r="312" spans="1:6" ht="12.75">
      <c r="A312" s="38" t="s">
        <v>1477</v>
      </c>
      <c r="B312" s="40">
        <v>6</v>
      </c>
      <c r="C312" s="40" t="s">
        <v>1490</v>
      </c>
      <c r="D312" s="40" t="s">
        <v>106</v>
      </c>
      <c r="E312" s="40" t="s">
        <v>645</v>
      </c>
      <c r="F312" s="40" t="s">
        <v>1491</v>
      </c>
    </row>
    <row r="313" spans="1:6" ht="12.75">
      <c r="A313" s="38" t="s">
        <v>1477</v>
      </c>
      <c r="B313" s="40">
        <v>7</v>
      </c>
      <c r="C313" s="40" t="s">
        <v>1492</v>
      </c>
      <c r="D313" s="40" t="s">
        <v>106</v>
      </c>
      <c r="E313" s="40" t="s">
        <v>646</v>
      </c>
      <c r="F313" s="40" t="s">
        <v>1493</v>
      </c>
    </row>
    <row r="314" spans="1:6" ht="12.75">
      <c r="A314" s="38" t="s">
        <v>1477</v>
      </c>
      <c r="B314" s="40">
        <v>8</v>
      </c>
      <c r="C314" s="40" t="s">
        <v>1494</v>
      </c>
      <c r="D314" s="40" t="s">
        <v>106</v>
      </c>
      <c r="E314" s="40" t="s">
        <v>175</v>
      </c>
      <c r="F314" s="40" t="s">
        <v>1495</v>
      </c>
    </row>
    <row r="315" spans="1:6" ht="12.75">
      <c r="A315" s="38" t="s">
        <v>1477</v>
      </c>
      <c r="B315" s="40">
        <v>9</v>
      </c>
      <c r="C315" s="40" t="s">
        <v>1496</v>
      </c>
      <c r="D315" s="40" t="s">
        <v>106</v>
      </c>
      <c r="E315" s="40" t="s">
        <v>647</v>
      </c>
      <c r="F315" s="40" t="s">
        <v>1497</v>
      </c>
    </row>
    <row r="316" spans="1:6" ht="12.75">
      <c r="A316" s="38" t="s">
        <v>1477</v>
      </c>
      <c r="B316" s="40">
        <v>10</v>
      </c>
      <c r="C316" s="40" t="s">
        <v>1498</v>
      </c>
      <c r="D316" s="40" t="s">
        <v>106</v>
      </c>
      <c r="E316" s="40" t="s">
        <v>648</v>
      </c>
      <c r="F316" s="40" t="s">
        <v>1499</v>
      </c>
    </row>
    <row r="317" spans="1:6" ht="12.75">
      <c r="A317" s="38" t="s">
        <v>1477</v>
      </c>
      <c r="B317" s="40">
        <v>11</v>
      </c>
      <c r="C317" s="40" t="s">
        <v>1500</v>
      </c>
      <c r="D317" s="40" t="s">
        <v>106</v>
      </c>
      <c r="E317" s="40" t="s">
        <v>649</v>
      </c>
      <c r="F317" s="40" t="s">
        <v>1501</v>
      </c>
    </row>
    <row r="318" spans="1:6" ht="12.75">
      <c r="A318" s="38" t="s">
        <v>1477</v>
      </c>
      <c r="B318" s="40">
        <v>12</v>
      </c>
      <c r="C318" s="40" t="s">
        <v>1502</v>
      </c>
      <c r="D318" s="40" t="s">
        <v>106</v>
      </c>
      <c r="E318" s="40" t="s">
        <v>650</v>
      </c>
      <c r="F318" s="40" t="s">
        <v>1503</v>
      </c>
    </row>
    <row r="319" spans="1:6" ht="12.75">
      <c r="A319" s="38" t="s">
        <v>1477</v>
      </c>
      <c r="B319" s="40">
        <v>13</v>
      </c>
      <c r="C319" s="40" t="s">
        <v>1504</v>
      </c>
      <c r="D319" s="40" t="s">
        <v>106</v>
      </c>
      <c r="E319" s="40" t="s">
        <v>651</v>
      </c>
      <c r="F319" s="40" t="s">
        <v>1505</v>
      </c>
    </row>
    <row r="320" spans="1:6" ht="12.75">
      <c r="A320" s="38" t="s">
        <v>1477</v>
      </c>
      <c r="B320" s="40">
        <v>14</v>
      </c>
      <c r="C320" s="40" t="s">
        <v>1506</v>
      </c>
      <c r="D320" s="40" t="s">
        <v>106</v>
      </c>
      <c r="E320" s="40" t="s">
        <v>652</v>
      </c>
      <c r="F320" s="40" t="s">
        <v>1507</v>
      </c>
    </row>
    <row r="321" spans="1:6" ht="12.75">
      <c r="A321" s="38" t="s">
        <v>1477</v>
      </c>
      <c r="B321" s="40">
        <v>15</v>
      </c>
      <c r="C321" s="40" t="s">
        <v>1257</v>
      </c>
      <c r="D321" s="40" t="s">
        <v>106</v>
      </c>
      <c r="E321" s="40" t="s">
        <v>653</v>
      </c>
      <c r="F321" s="40" t="s">
        <v>1258</v>
      </c>
    </row>
    <row r="322" spans="1:6" ht="12.75">
      <c r="A322" s="38" t="s">
        <v>1477</v>
      </c>
      <c r="B322" s="40">
        <v>16</v>
      </c>
      <c r="C322" s="40" t="s">
        <v>223</v>
      </c>
      <c r="D322" s="40" t="s">
        <v>106</v>
      </c>
      <c r="E322" s="40" t="s">
        <v>654</v>
      </c>
      <c r="F322" s="40" t="s">
        <v>1508</v>
      </c>
    </row>
    <row r="323" spans="1:6" ht="12.75">
      <c r="A323" s="38" t="s">
        <v>1477</v>
      </c>
      <c r="B323" s="40">
        <v>17</v>
      </c>
      <c r="C323" s="40" t="s">
        <v>1509</v>
      </c>
      <c r="D323" s="40" t="s">
        <v>106</v>
      </c>
      <c r="E323" s="40" t="s">
        <v>556</v>
      </c>
      <c r="F323" s="40" t="s">
        <v>1510</v>
      </c>
    </row>
    <row r="324" spans="1:6" ht="12.75">
      <c r="A324" s="38" t="s">
        <v>1477</v>
      </c>
      <c r="B324" s="40">
        <v>18</v>
      </c>
      <c r="C324" s="40" t="s">
        <v>1511</v>
      </c>
      <c r="D324" s="40" t="s">
        <v>106</v>
      </c>
      <c r="E324" s="40" t="s">
        <v>305</v>
      </c>
      <c r="F324" s="40" t="s">
        <v>1512</v>
      </c>
    </row>
    <row r="325" spans="1:6" ht="12.75">
      <c r="A325" s="38" t="s">
        <v>1477</v>
      </c>
      <c r="B325" s="40">
        <v>19</v>
      </c>
      <c r="C325" s="40" t="s">
        <v>1513</v>
      </c>
      <c r="D325" s="40" t="s">
        <v>106</v>
      </c>
      <c r="E325" s="40" t="s">
        <v>655</v>
      </c>
      <c r="F325" s="40" t="s">
        <v>1514</v>
      </c>
    </row>
    <row r="326" spans="1:6" ht="12.75">
      <c r="A326" s="38" t="s">
        <v>1477</v>
      </c>
      <c r="B326" s="40">
        <v>20</v>
      </c>
      <c r="C326" s="40" t="s">
        <v>1515</v>
      </c>
      <c r="D326" s="40" t="s">
        <v>106</v>
      </c>
      <c r="E326" s="40" t="s">
        <v>656</v>
      </c>
      <c r="F326" s="40" t="s">
        <v>1516</v>
      </c>
    </row>
    <row r="327" spans="1:6" ht="12.75">
      <c r="A327" s="38" t="s">
        <v>1477</v>
      </c>
      <c r="B327" s="40">
        <v>21</v>
      </c>
      <c r="C327" s="40" t="s">
        <v>1517</v>
      </c>
      <c r="D327" s="40" t="s">
        <v>106</v>
      </c>
      <c r="E327" s="40" t="s">
        <v>657</v>
      </c>
      <c r="F327" s="40" t="s">
        <v>1518</v>
      </c>
    </row>
    <row r="328" spans="1:6" ht="12.75">
      <c r="A328" s="38" t="s">
        <v>1477</v>
      </c>
      <c r="B328" s="40">
        <v>22</v>
      </c>
      <c r="C328" s="40" t="s">
        <v>1519</v>
      </c>
      <c r="D328" s="40" t="s">
        <v>106</v>
      </c>
      <c r="E328" s="40" t="s">
        <v>658</v>
      </c>
      <c r="F328" s="40" t="s">
        <v>1520</v>
      </c>
    </row>
    <row r="329" spans="1:6" ht="12.75">
      <c r="A329" s="38" t="s">
        <v>1477</v>
      </c>
      <c r="B329" s="40">
        <v>23</v>
      </c>
      <c r="C329" s="40" t="s">
        <v>1521</v>
      </c>
      <c r="D329" s="40" t="s">
        <v>106</v>
      </c>
      <c r="E329" s="40" t="s">
        <v>659</v>
      </c>
      <c r="F329" s="40" t="s">
        <v>1522</v>
      </c>
    </row>
    <row r="330" spans="1:6" ht="12.75">
      <c r="A330" s="38" t="s">
        <v>1523</v>
      </c>
      <c r="B330" s="40">
        <v>0</v>
      </c>
      <c r="C330" s="40" t="s">
        <v>1524</v>
      </c>
      <c r="D330" s="40" t="s">
        <v>106</v>
      </c>
      <c r="E330" s="40" t="s">
        <v>660</v>
      </c>
      <c r="F330" s="40" t="s">
        <v>1525</v>
      </c>
    </row>
    <row r="331" spans="1:6" ht="12.75">
      <c r="A331" s="38" t="s">
        <v>1523</v>
      </c>
      <c r="B331" s="40">
        <v>1</v>
      </c>
      <c r="C331" s="40" t="s">
        <v>1526</v>
      </c>
      <c r="D331" s="40" t="s">
        <v>106</v>
      </c>
      <c r="E331" s="40" t="s">
        <v>661</v>
      </c>
      <c r="F331" s="40" t="s">
        <v>1527</v>
      </c>
    </row>
    <row r="332" spans="1:6" ht="12.75">
      <c r="A332" s="38" t="s">
        <v>1523</v>
      </c>
      <c r="B332" s="40">
        <v>2</v>
      </c>
      <c r="C332" s="40" t="s">
        <v>1528</v>
      </c>
      <c r="D332" s="40" t="s">
        <v>106</v>
      </c>
      <c r="E332" s="40" t="s">
        <v>662</v>
      </c>
      <c r="F332" s="40" t="s">
        <v>1529</v>
      </c>
    </row>
    <row r="333" spans="1:6" ht="12.75">
      <c r="A333" s="38" t="s">
        <v>1523</v>
      </c>
      <c r="B333" s="40">
        <v>3</v>
      </c>
      <c r="C333" s="40" t="s">
        <v>1530</v>
      </c>
      <c r="D333" s="40" t="s">
        <v>106</v>
      </c>
      <c r="E333" s="40" t="s">
        <v>663</v>
      </c>
      <c r="F333" s="40" t="s">
        <v>1531</v>
      </c>
    </row>
    <row r="334" spans="1:6" ht="12.75">
      <c r="A334" s="38" t="s">
        <v>1523</v>
      </c>
      <c r="B334" s="40">
        <v>4</v>
      </c>
      <c r="C334" s="40" t="s">
        <v>1532</v>
      </c>
      <c r="D334" s="40" t="s">
        <v>106</v>
      </c>
      <c r="E334" s="40" t="s">
        <v>664</v>
      </c>
      <c r="F334" s="40" t="s">
        <v>1533</v>
      </c>
    </row>
    <row r="335" spans="1:6" ht="12.75">
      <c r="A335" s="38" t="s">
        <v>1523</v>
      </c>
      <c r="B335" s="40">
        <v>5</v>
      </c>
      <c r="C335" s="40" t="s">
        <v>1534</v>
      </c>
      <c r="D335" s="40" t="s">
        <v>113</v>
      </c>
      <c r="E335" s="40" t="s">
        <v>665</v>
      </c>
      <c r="F335" s="40" t="s">
        <v>1535</v>
      </c>
    </row>
    <row r="336" spans="1:6" ht="12.75">
      <c r="A336" s="38" t="s">
        <v>1523</v>
      </c>
      <c r="B336" s="40">
        <v>6</v>
      </c>
      <c r="C336" s="40" t="s">
        <v>1536</v>
      </c>
      <c r="D336" s="40" t="s">
        <v>324</v>
      </c>
      <c r="E336" s="40" t="s">
        <v>106</v>
      </c>
      <c r="F336" s="40" t="s">
        <v>1537</v>
      </c>
    </row>
    <row r="337" spans="1:6" ht="12.75">
      <c r="A337" s="38" t="s">
        <v>1523</v>
      </c>
      <c r="B337" s="40">
        <v>7</v>
      </c>
      <c r="C337" s="40" t="s">
        <v>1538</v>
      </c>
      <c r="D337" s="40" t="s">
        <v>325</v>
      </c>
      <c r="E337" s="40" t="s">
        <v>106</v>
      </c>
      <c r="F337" s="40" t="s">
        <v>1539</v>
      </c>
    </row>
    <row r="338" spans="1:6" ht="12.75">
      <c r="A338" s="38" t="s">
        <v>1523</v>
      </c>
      <c r="B338" s="40">
        <v>8</v>
      </c>
      <c r="C338" s="40" t="s">
        <v>1540</v>
      </c>
      <c r="D338" s="40" t="s">
        <v>326</v>
      </c>
      <c r="E338" s="40" t="s">
        <v>106</v>
      </c>
      <c r="F338" s="40" t="s">
        <v>1541</v>
      </c>
    </row>
    <row r="339" spans="1:6" ht="12.75">
      <c r="A339" s="38" t="s">
        <v>1523</v>
      </c>
      <c r="B339" s="40">
        <v>9</v>
      </c>
      <c r="C339" s="40" t="s">
        <v>1542</v>
      </c>
      <c r="D339" s="40" t="s">
        <v>327</v>
      </c>
      <c r="E339" s="40" t="s">
        <v>106</v>
      </c>
      <c r="F339" s="40" t="s">
        <v>1543</v>
      </c>
    </row>
    <row r="340" spans="1:6" ht="12.75">
      <c r="A340" s="38" t="s">
        <v>1523</v>
      </c>
      <c r="B340" s="40">
        <v>10</v>
      </c>
      <c r="C340" s="40" t="s">
        <v>1544</v>
      </c>
      <c r="D340" s="40" t="s">
        <v>328</v>
      </c>
      <c r="E340" s="40" t="s">
        <v>110</v>
      </c>
      <c r="F340" s="40" t="s">
        <v>1545</v>
      </c>
    </row>
    <row r="341" spans="1:6" ht="12.75">
      <c r="A341" s="38" t="s">
        <v>1523</v>
      </c>
      <c r="B341" s="40">
        <v>11</v>
      </c>
      <c r="C341" s="40" t="s">
        <v>1546</v>
      </c>
      <c r="D341" s="40" t="s">
        <v>106</v>
      </c>
      <c r="E341" s="40" t="s">
        <v>666</v>
      </c>
      <c r="F341" s="40" t="s">
        <v>1547</v>
      </c>
    </row>
    <row r="342" spans="1:6" ht="12.75">
      <c r="A342" s="38" t="s">
        <v>1523</v>
      </c>
      <c r="B342" s="40">
        <v>12</v>
      </c>
      <c r="C342" s="40" t="s">
        <v>1548</v>
      </c>
      <c r="D342" s="40" t="s">
        <v>106</v>
      </c>
      <c r="E342" s="40" t="s">
        <v>667</v>
      </c>
      <c r="F342" s="40" t="s">
        <v>1549</v>
      </c>
    </row>
    <row r="343" spans="1:6" ht="12.75">
      <c r="A343" s="38" t="s">
        <v>1523</v>
      </c>
      <c r="B343" s="40">
        <v>13</v>
      </c>
      <c r="C343" s="40" t="s">
        <v>1550</v>
      </c>
      <c r="D343" s="40" t="s">
        <v>106</v>
      </c>
      <c r="E343" s="40" t="s">
        <v>668</v>
      </c>
      <c r="F343" s="40" t="s">
        <v>1551</v>
      </c>
    </row>
    <row r="344" spans="1:6" ht="12.75">
      <c r="A344" s="38" t="s">
        <v>1523</v>
      </c>
      <c r="B344" s="40">
        <v>14</v>
      </c>
      <c r="C344" s="40" t="s">
        <v>1552</v>
      </c>
      <c r="D344" s="40" t="s">
        <v>106</v>
      </c>
      <c r="E344" s="40" t="s">
        <v>669</v>
      </c>
      <c r="F344" s="40" t="s">
        <v>1553</v>
      </c>
    </row>
    <row r="345" spans="1:6" ht="12.75">
      <c r="A345" s="38" t="s">
        <v>1523</v>
      </c>
      <c r="B345" s="40">
        <v>15</v>
      </c>
      <c r="C345" s="40" t="s">
        <v>1554</v>
      </c>
      <c r="D345" s="40" t="s">
        <v>106</v>
      </c>
      <c r="E345" s="40" t="s">
        <v>670</v>
      </c>
      <c r="F345" s="40" t="s">
        <v>1555</v>
      </c>
    </row>
    <row r="346" spans="1:6" ht="12.75">
      <c r="A346" s="38" t="s">
        <v>1523</v>
      </c>
      <c r="B346" s="40">
        <v>16</v>
      </c>
      <c r="C346" s="40" t="s">
        <v>1556</v>
      </c>
      <c r="D346" s="40" t="s">
        <v>106</v>
      </c>
      <c r="E346" s="40" t="s">
        <v>671</v>
      </c>
      <c r="F346" s="40" t="s">
        <v>1557</v>
      </c>
    </row>
    <row r="347" spans="1:6" ht="12.75">
      <c r="A347" s="38" t="s">
        <v>1523</v>
      </c>
      <c r="B347" s="40">
        <v>17</v>
      </c>
      <c r="C347" s="40" t="s">
        <v>1558</v>
      </c>
      <c r="D347" s="40" t="s">
        <v>106</v>
      </c>
      <c r="E347" s="40" t="s">
        <v>672</v>
      </c>
      <c r="F347" s="40" t="s">
        <v>1559</v>
      </c>
    </row>
    <row r="348" spans="1:6" ht="12.75">
      <c r="A348" s="38" t="s">
        <v>1523</v>
      </c>
      <c r="B348" s="40">
        <v>18</v>
      </c>
      <c r="C348" s="40" t="s">
        <v>230</v>
      </c>
      <c r="D348" s="40" t="s">
        <v>106</v>
      </c>
      <c r="E348" s="40" t="s">
        <v>673</v>
      </c>
      <c r="F348" s="40" t="s">
        <v>1560</v>
      </c>
    </row>
    <row r="349" spans="1:6" ht="12.75">
      <c r="A349" s="38" t="s">
        <v>1523</v>
      </c>
      <c r="B349" s="40">
        <v>19</v>
      </c>
      <c r="C349" s="40" t="s">
        <v>1561</v>
      </c>
      <c r="D349" s="40" t="s">
        <v>106</v>
      </c>
      <c r="E349" s="40" t="s">
        <v>674</v>
      </c>
      <c r="F349" s="40" t="s">
        <v>1562</v>
      </c>
    </row>
    <row r="350" spans="1:6" ht="12.75">
      <c r="A350" s="38" t="s">
        <v>1523</v>
      </c>
      <c r="B350" s="40">
        <v>20</v>
      </c>
      <c r="C350" s="40" t="s">
        <v>1563</v>
      </c>
      <c r="D350" s="40" t="s">
        <v>111</v>
      </c>
      <c r="E350" s="40" t="s">
        <v>675</v>
      </c>
      <c r="F350" s="40" t="s">
        <v>1564</v>
      </c>
    </row>
    <row r="351" spans="1:6" ht="12.75">
      <c r="A351" s="38" t="s">
        <v>1523</v>
      </c>
      <c r="B351" s="40">
        <v>21</v>
      </c>
      <c r="C351" s="40" t="s">
        <v>1565</v>
      </c>
      <c r="D351" s="40" t="s">
        <v>106</v>
      </c>
      <c r="E351" s="40" t="s">
        <v>676</v>
      </c>
      <c r="F351" s="40" t="s">
        <v>1566</v>
      </c>
    </row>
    <row r="352" spans="1:6" ht="12.75">
      <c r="A352" s="38" t="s">
        <v>1523</v>
      </c>
      <c r="B352" s="40">
        <v>22</v>
      </c>
      <c r="C352" s="40" t="s">
        <v>1567</v>
      </c>
      <c r="D352" s="40" t="s">
        <v>106</v>
      </c>
      <c r="E352" s="40" t="s">
        <v>677</v>
      </c>
      <c r="F352" s="40" t="s">
        <v>1568</v>
      </c>
    </row>
    <row r="353" spans="1:6" ht="12.75">
      <c r="A353" s="38" t="s">
        <v>1523</v>
      </c>
      <c r="B353" s="40">
        <v>23</v>
      </c>
      <c r="C353" s="40" t="s">
        <v>1569</v>
      </c>
      <c r="D353" s="40" t="s">
        <v>106</v>
      </c>
      <c r="E353" s="40" t="s">
        <v>678</v>
      </c>
      <c r="F353" s="40" t="s">
        <v>1570</v>
      </c>
    </row>
    <row r="354" spans="1:6" ht="12.75">
      <c r="A354" s="38" t="s">
        <v>1571</v>
      </c>
      <c r="B354" s="40">
        <v>0</v>
      </c>
      <c r="C354" s="40" t="s">
        <v>1572</v>
      </c>
      <c r="D354" s="40" t="s">
        <v>106</v>
      </c>
      <c r="E354" s="40" t="s">
        <v>679</v>
      </c>
      <c r="F354" s="40" t="s">
        <v>1573</v>
      </c>
    </row>
    <row r="355" spans="1:6" ht="12.75">
      <c r="A355" s="38" t="s">
        <v>1571</v>
      </c>
      <c r="B355" s="40">
        <v>1</v>
      </c>
      <c r="C355" s="40" t="s">
        <v>1574</v>
      </c>
      <c r="D355" s="40" t="s">
        <v>106</v>
      </c>
      <c r="E355" s="40" t="s">
        <v>680</v>
      </c>
      <c r="F355" s="40" t="s">
        <v>1575</v>
      </c>
    </row>
    <row r="356" spans="1:6" ht="12.75">
      <c r="A356" s="38" t="s">
        <v>1571</v>
      </c>
      <c r="B356" s="40">
        <v>2</v>
      </c>
      <c r="C356" s="40" t="s">
        <v>1576</v>
      </c>
      <c r="D356" s="40" t="s">
        <v>106</v>
      </c>
      <c r="E356" s="40" t="s">
        <v>681</v>
      </c>
      <c r="F356" s="40" t="s">
        <v>1577</v>
      </c>
    </row>
    <row r="357" spans="1:6" ht="12.75">
      <c r="A357" s="38" t="s">
        <v>1571</v>
      </c>
      <c r="B357" s="40">
        <v>3</v>
      </c>
      <c r="C357" s="40" t="s">
        <v>1578</v>
      </c>
      <c r="D357" s="40" t="s">
        <v>106</v>
      </c>
      <c r="E357" s="40" t="s">
        <v>682</v>
      </c>
      <c r="F357" s="40" t="s">
        <v>1579</v>
      </c>
    </row>
    <row r="358" spans="1:6" ht="12.75">
      <c r="A358" s="38" t="s">
        <v>1571</v>
      </c>
      <c r="B358" s="40">
        <v>4</v>
      </c>
      <c r="C358" s="40" t="s">
        <v>1580</v>
      </c>
      <c r="D358" s="40" t="s">
        <v>106</v>
      </c>
      <c r="E358" s="40" t="s">
        <v>683</v>
      </c>
      <c r="F358" s="40" t="s">
        <v>1581</v>
      </c>
    </row>
    <row r="359" spans="1:6" ht="12.75">
      <c r="A359" s="38" t="s">
        <v>1571</v>
      </c>
      <c r="B359" s="40">
        <v>5</v>
      </c>
      <c r="C359" s="40" t="s">
        <v>1582</v>
      </c>
      <c r="D359" s="40" t="s">
        <v>106</v>
      </c>
      <c r="E359" s="40" t="s">
        <v>684</v>
      </c>
      <c r="F359" s="40" t="s">
        <v>1583</v>
      </c>
    </row>
    <row r="360" spans="1:6" ht="12.75">
      <c r="A360" s="38" t="s">
        <v>1571</v>
      </c>
      <c r="B360" s="40">
        <v>6</v>
      </c>
      <c r="C360" s="40" t="s">
        <v>1584</v>
      </c>
      <c r="D360" s="40" t="s">
        <v>329</v>
      </c>
      <c r="E360" s="40" t="s">
        <v>106</v>
      </c>
      <c r="F360" s="40" t="s">
        <v>1585</v>
      </c>
    </row>
    <row r="361" spans="1:6" ht="12.75">
      <c r="A361" s="38" t="s">
        <v>1571</v>
      </c>
      <c r="B361" s="40">
        <v>7</v>
      </c>
      <c r="C361" s="40" t="s">
        <v>1586</v>
      </c>
      <c r="D361" s="40" t="s">
        <v>330</v>
      </c>
      <c r="E361" s="40" t="s">
        <v>106</v>
      </c>
      <c r="F361" s="40" t="s">
        <v>1587</v>
      </c>
    </row>
    <row r="362" spans="1:6" ht="12.75">
      <c r="A362" s="38" t="s">
        <v>1571</v>
      </c>
      <c r="B362" s="40">
        <v>8</v>
      </c>
      <c r="C362" s="40" t="s">
        <v>1588</v>
      </c>
      <c r="D362" s="40" t="s">
        <v>331</v>
      </c>
      <c r="E362" s="40" t="s">
        <v>106</v>
      </c>
      <c r="F362" s="40" t="s">
        <v>1589</v>
      </c>
    </row>
    <row r="363" spans="1:6" ht="12.75">
      <c r="A363" s="38" t="s">
        <v>1571</v>
      </c>
      <c r="B363" s="40">
        <v>9</v>
      </c>
      <c r="C363" s="40" t="s">
        <v>208</v>
      </c>
      <c r="D363" s="40" t="s">
        <v>332</v>
      </c>
      <c r="E363" s="40" t="s">
        <v>106</v>
      </c>
      <c r="F363" s="40" t="s">
        <v>1590</v>
      </c>
    </row>
    <row r="364" spans="1:6" ht="12.75">
      <c r="A364" s="38" t="s">
        <v>1571</v>
      </c>
      <c r="B364" s="40">
        <v>10</v>
      </c>
      <c r="C364" s="40" t="s">
        <v>1591</v>
      </c>
      <c r="D364" s="40" t="s">
        <v>106</v>
      </c>
      <c r="E364" s="40" t="s">
        <v>666</v>
      </c>
      <c r="F364" s="40" t="s">
        <v>1592</v>
      </c>
    </row>
    <row r="365" spans="1:6" ht="12.75">
      <c r="A365" s="38" t="s">
        <v>1571</v>
      </c>
      <c r="B365" s="40">
        <v>11</v>
      </c>
      <c r="C365" s="40" t="s">
        <v>1593</v>
      </c>
      <c r="D365" s="40" t="s">
        <v>106</v>
      </c>
      <c r="E365" s="40" t="s">
        <v>198</v>
      </c>
      <c r="F365" s="40" t="s">
        <v>1594</v>
      </c>
    </row>
    <row r="366" spans="1:6" ht="12.75">
      <c r="A366" s="38" t="s">
        <v>1571</v>
      </c>
      <c r="B366" s="40">
        <v>12</v>
      </c>
      <c r="C366" s="40" t="s">
        <v>1595</v>
      </c>
      <c r="D366" s="40" t="s">
        <v>333</v>
      </c>
      <c r="E366" s="40" t="s">
        <v>115</v>
      </c>
      <c r="F366" s="40" t="s">
        <v>1596</v>
      </c>
    </row>
    <row r="367" spans="1:6" ht="12.75">
      <c r="A367" s="38" t="s">
        <v>1571</v>
      </c>
      <c r="B367" s="40">
        <v>13</v>
      </c>
      <c r="C367" s="40" t="s">
        <v>1597</v>
      </c>
      <c r="D367" s="40" t="s">
        <v>334</v>
      </c>
      <c r="E367" s="40" t="s">
        <v>399</v>
      </c>
      <c r="F367" s="40" t="s">
        <v>1598</v>
      </c>
    </row>
    <row r="368" spans="1:6" ht="12.75">
      <c r="A368" s="38" t="s">
        <v>1571</v>
      </c>
      <c r="B368" s="40">
        <v>14</v>
      </c>
      <c r="C368" s="40" t="s">
        <v>1599</v>
      </c>
      <c r="D368" s="40" t="s">
        <v>106</v>
      </c>
      <c r="E368" s="40" t="s">
        <v>685</v>
      </c>
      <c r="F368" s="40" t="s">
        <v>1600</v>
      </c>
    </row>
    <row r="369" spans="1:6" ht="12.75">
      <c r="A369" s="38" t="s">
        <v>1571</v>
      </c>
      <c r="B369" s="40">
        <v>15</v>
      </c>
      <c r="C369" s="40" t="s">
        <v>1601</v>
      </c>
      <c r="D369" s="40" t="s">
        <v>106</v>
      </c>
      <c r="E369" s="40" t="s">
        <v>686</v>
      </c>
      <c r="F369" s="40" t="s">
        <v>1602</v>
      </c>
    </row>
    <row r="370" spans="1:6" ht="12.75">
      <c r="A370" s="38" t="s">
        <v>1571</v>
      </c>
      <c r="B370" s="40">
        <v>16</v>
      </c>
      <c r="C370" s="40" t="s">
        <v>1603</v>
      </c>
      <c r="D370" s="40" t="s">
        <v>106</v>
      </c>
      <c r="E370" s="40" t="s">
        <v>687</v>
      </c>
      <c r="F370" s="40" t="s">
        <v>1604</v>
      </c>
    </row>
    <row r="371" spans="1:6" ht="12.75">
      <c r="A371" s="38" t="s">
        <v>1571</v>
      </c>
      <c r="B371" s="40">
        <v>17</v>
      </c>
      <c r="C371" s="40" t="s">
        <v>213</v>
      </c>
      <c r="D371" s="40" t="s">
        <v>106</v>
      </c>
      <c r="E371" s="40" t="s">
        <v>688</v>
      </c>
      <c r="F371" s="40" t="s">
        <v>1605</v>
      </c>
    </row>
    <row r="372" spans="1:6" ht="12.75">
      <c r="A372" s="38" t="s">
        <v>1571</v>
      </c>
      <c r="B372" s="40">
        <v>18</v>
      </c>
      <c r="C372" s="40" t="s">
        <v>1606</v>
      </c>
      <c r="D372" s="40" t="s">
        <v>106</v>
      </c>
      <c r="E372" s="40" t="s">
        <v>689</v>
      </c>
      <c r="F372" s="40" t="s">
        <v>1607</v>
      </c>
    </row>
    <row r="373" spans="1:6" ht="12.75">
      <c r="A373" s="38" t="s">
        <v>1571</v>
      </c>
      <c r="B373" s="40">
        <v>19</v>
      </c>
      <c r="C373" s="40" t="s">
        <v>1608</v>
      </c>
      <c r="D373" s="40" t="s">
        <v>106</v>
      </c>
      <c r="E373" s="40" t="s">
        <v>690</v>
      </c>
      <c r="F373" s="40" t="s">
        <v>1609</v>
      </c>
    </row>
    <row r="374" spans="1:6" ht="12.75">
      <c r="A374" s="38" t="s">
        <v>1571</v>
      </c>
      <c r="B374" s="40">
        <v>20</v>
      </c>
      <c r="C374" s="40" t="s">
        <v>1610</v>
      </c>
      <c r="D374" s="40" t="s">
        <v>106</v>
      </c>
      <c r="E374" s="40" t="s">
        <v>691</v>
      </c>
      <c r="F374" s="40" t="s">
        <v>1611</v>
      </c>
    </row>
    <row r="375" spans="1:6" ht="12.75">
      <c r="A375" s="38" t="s">
        <v>1571</v>
      </c>
      <c r="B375" s="40">
        <v>21</v>
      </c>
      <c r="C375" s="40" t="s">
        <v>1612</v>
      </c>
      <c r="D375" s="40" t="s">
        <v>106</v>
      </c>
      <c r="E375" s="40" t="s">
        <v>692</v>
      </c>
      <c r="F375" s="40" t="s">
        <v>1613</v>
      </c>
    </row>
    <row r="376" spans="1:6" ht="12.75">
      <c r="A376" s="38" t="s">
        <v>1571</v>
      </c>
      <c r="B376" s="40">
        <v>22</v>
      </c>
      <c r="C376" s="40" t="s">
        <v>1614</v>
      </c>
      <c r="D376" s="40" t="s">
        <v>106</v>
      </c>
      <c r="E376" s="40" t="s">
        <v>693</v>
      </c>
      <c r="F376" s="40" t="s">
        <v>1615</v>
      </c>
    </row>
    <row r="377" spans="1:6" ht="12.75">
      <c r="A377" s="38" t="s">
        <v>1571</v>
      </c>
      <c r="B377" s="40">
        <v>23</v>
      </c>
      <c r="C377" s="40" t="s">
        <v>1616</v>
      </c>
      <c r="D377" s="40" t="s">
        <v>106</v>
      </c>
      <c r="E377" s="40" t="s">
        <v>694</v>
      </c>
      <c r="F377" s="40" t="s">
        <v>1617</v>
      </c>
    </row>
    <row r="378" spans="1:6" ht="12.75">
      <c r="A378" s="38" t="s">
        <v>1618</v>
      </c>
      <c r="B378" s="40">
        <v>0</v>
      </c>
      <c r="C378" s="40" t="s">
        <v>1619</v>
      </c>
      <c r="D378" s="40" t="s">
        <v>106</v>
      </c>
      <c r="E378" s="40" t="s">
        <v>695</v>
      </c>
      <c r="F378" s="40" t="s">
        <v>1620</v>
      </c>
    </row>
    <row r="379" spans="1:6" ht="12.75">
      <c r="A379" s="38" t="s">
        <v>1618</v>
      </c>
      <c r="B379" s="40">
        <v>1</v>
      </c>
      <c r="C379" s="40" t="s">
        <v>1621</v>
      </c>
      <c r="D379" s="40" t="s">
        <v>106</v>
      </c>
      <c r="E379" s="40" t="s">
        <v>696</v>
      </c>
      <c r="F379" s="40" t="s">
        <v>1622</v>
      </c>
    </row>
    <row r="380" spans="1:6" ht="12.75">
      <c r="A380" s="38" t="s">
        <v>1618</v>
      </c>
      <c r="B380" s="40">
        <v>2</v>
      </c>
      <c r="C380" s="40" t="s">
        <v>1623</v>
      </c>
      <c r="D380" s="40" t="s">
        <v>106</v>
      </c>
      <c r="E380" s="40" t="s">
        <v>697</v>
      </c>
      <c r="F380" s="40" t="s">
        <v>1624</v>
      </c>
    </row>
    <row r="381" spans="1:6" ht="12.75">
      <c r="A381" s="38" t="s">
        <v>1618</v>
      </c>
      <c r="B381" s="40">
        <v>3</v>
      </c>
      <c r="C381" s="40" t="s">
        <v>1625</v>
      </c>
      <c r="D381" s="40" t="s">
        <v>106</v>
      </c>
      <c r="E381" s="40" t="s">
        <v>698</v>
      </c>
      <c r="F381" s="40" t="s">
        <v>1626</v>
      </c>
    </row>
    <row r="382" spans="1:6" ht="12.75">
      <c r="A382" s="38" t="s">
        <v>1618</v>
      </c>
      <c r="B382" s="40">
        <v>4</v>
      </c>
      <c r="C382" s="40" t="s">
        <v>1627</v>
      </c>
      <c r="D382" s="40" t="s">
        <v>106</v>
      </c>
      <c r="E382" s="40" t="s">
        <v>699</v>
      </c>
      <c r="F382" s="40" t="s">
        <v>1628</v>
      </c>
    </row>
    <row r="383" spans="1:6" ht="12.75">
      <c r="A383" s="38" t="s">
        <v>1618</v>
      </c>
      <c r="B383" s="40">
        <v>5</v>
      </c>
      <c r="C383" s="40" t="s">
        <v>1629</v>
      </c>
      <c r="D383" s="40" t="s">
        <v>335</v>
      </c>
      <c r="E383" s="40" t="s">
        <v>106</v>
      </c>
      <c r="F383" s="40" t="s">
        <v>1630</v>
      </c>
    </row>
    <row r="384" spans="1:6" ht="12.75">
      <c r="A384" s="38" t="s">
        <v>1618</v>
      </c>
      <c r="B384" s="40">
        <v>6</v>
      </c>
      <c r="C384" s="40" t="s">
        <v>1631</v>
      </c>
      <c r="D384" s="40" t="s">
        <v>336</v>
      </c>
      <c r="E384" s="40" t="s">
        <v>106</v>
      </c>
      <c r="F384" s="40" t="s">
        <v>1632</v>
      </c>
    </row>
    <row r="385" spans="1:6" ht="12.75">
      <c r="A385" s="38" t="s">
        <v>1618</v>
      </c>
      <c r="B385" s="40">
        <v>7</v>
      </c>
      <c r="C385" s="40" t="s">
        <v>1633</v>
      </c>
      <c r="D385" s="40" t="s">
        <v>337</v>
      </c>
      <c r="E385" s="40" t="s">
        <v>106</v>
      </c>
      <c r="F385" s="40" t="s">
        <v>1634</v>
      </c>
    </row>
    <row r="386" spans="1:6" ht="12.75">
      <c r="A386" s="38" t="s">
        <v>1618</v>
      </c>
      <c r="B386" s="40">
        <v>8</v>
      </c>
      <c r="C386" s="40" t="s">
        <v>1635</v>
      </c>
      <c r="D386" s="40" t="s">
        <v>338</v>
      </c>
      <c r="E386" s="40" t="s">
        <v>106</v>
      </c>
      <c r="F386" s="40" t="s">
        <v>1636</v>
      </c>
    </row>
    <row r="387" spans="1:6" ht="12.75">
      <c r="A387" s="38" t="s">
        <v>1618</v>
      </c>
      <c r="B387" s="40">
        <v>9</v>
      </c>
      <c r="C387" s="40" t="s">
        <v>1637</v>
      </c>
      <c r="D387" s="40" t="s">
        <v>339</v>
      </c>
      <c r="E387" s="40" t="s">
        <v>106</v>
      </c>
      <c r="F387" s="40" t="s">
        <v>1638</v>
      </c>
    </row>
    <row r="388" spans="1:6" ht="12.75">
      <c r="A388" s="38" t="s">
        <v>1618</v>
      </c>
      <c r="B388" s="40">
        <v>10</v>
      </c>
      <c r="C388" s="40" t="s">
        <v>1639</v>
      </c>
      <c r="D388" s="40" t="s">
        <v>178</v>
      </c>
      <c r="E388" s="40" t="s">
        <v>114</v>
      </c>
      <c r="F388" s="40" t="s">
        <v>1640</v>
      </c>
    </row>
    <row r="389" spans="1:6" ht="12.75">
      <c r="A389" s="38" t="s">
        <v>1618</v>
      </c>
      <c r="B389" s="40">
        <v>11</v>
      </c>
      <c r="C389" s="40" t="s">
        <v>1641</v>
      </c>
      <c r="D389" s="40" t="s">
        <v>106</v>
      </c>
      <c r="E389" s="40" t="s">
        <v>700</v>
      </c>
      <c r="F389" s="40" t="s">
        <v>1642</v>
      </c>
    </row>
    <row r="390" spans="1:6" ht="12.75">
      <c r="A390" s="38" t="s">
        <v>1618</v>
      </c>
      <c r="B390" s="40">
        <v>12</v>
      </c>
      <c r="C390" s="40" t="s">
        <v>1643</v>
      </c>
      <c r="D390" s="40" t="s">
        <v>106</v>
      </c>
      <c r="E390" s="40" t="s">
        <v>701</v>
      </c>
      <c r="F390" s="40" t="s">
        <v>1644</v>
      </c>
    </row>
    <row r="391" spans="1:6" ht="12.75">
      <c r="A391" s="38" t="s">
        <v>1618</v>
      </c>
      <c r="B391" s="40">
        <v>13</v>
      </c>
      <c r="C391" s="40" t="s">
        <v>1645</v>
      </c>
      <c r="D391" s="40" t="s">
        <v>111</v>
      </c>
      <c r="E391" s="40" t="s">
        <v>197</v>
      </c>
      <c r="F391" s="40" t="s">
        <v>1646</v>
      </c>
    </row>
    <row r="392" spans="1:6" ht="12.75">
      <c r="A392" s="38" t="s">
        <v>1618</v>
      </c>
      <c r="B392" s="40">
        <v>14</v>
      </c>
      <c r="C392" s="40" t="s">
        <v>1647</v>
      </c>
      <c r="D392" s="40" t="s">
        <v>106</v>
      </c>
      <c r="E392" s="40" t="s">
        <v>702</v>
      </c>
      <c r="F392" s="40" t="s">
        <v>1648</v>
      </c>
    </row>
    <row r="393" spans="1:6" ht="12.75">
      <c r="A393" s="38" t="s">
        <v>1618</v>
      </c>
      <c r="B393" s="40">
        <v>15</v>
      </c>
      <c r="C393" s="40" t="s">
        <v>1649</v>
      </c>
      <c r="D393" s="40" t="s">
        <v>106</v>
      </c>
      <c r="E393" s="40" t="s">
        <v>703</v>
      </c>
      <c r="F393" s="40" t="s">
        <v>1650</v>
      </c>
    </row>
    <row r="394" spans="1:6" ht="12.75">
      <c r="A394" s="38" t="s">
        <v>1618</v>
      </c>
      <c r="B394" s="40">
        <v>16</v>
      </c>
      <c r="C394" s="40" t="s">
        <v>1651</v>
      </c>
      <c r="D394" s="40" t="s">
        <v>106</v>
      </c>
      <c r="E394" s="40" t="s">
        <v>704</v>
      </c>
      <c r="F394" s="40" t="s">
        <v>1652</v>
      </c>
    </row>
    <row r="395" spans="1:6" ht="12.75">
      <c r="A395" s="38" t="s">
        <v>1618</v>
      </c>
      <c r="B395" s="40">
        <v>17</v>
      </c>
      <c r="C395" s="40" t="s">
        <v>204</v>
      </c>
      <c r="D395" s="40" t="s">
        <v>106</v>
      </c>
      <c r="E395" s="40" t="s">
        <v>705</v>
      </c>
      <c r="F395" s="40" t="s">
        <v>1653</v>
      </c>
    </row>
    <row r="396" spans="1:6" ht="12.75">
      <c r="A396" s="38" t="s">
        <v>1618</v>
      </c>
      <c r="B396" s="40">
        <v>18</v>
      </c>
      <c r="C396" s="40" t="s">
        <v>1654</v>
      </c>
      <c r="D396" s="40" t="s">
        <v>106</v>
      </c>
      <c r="E396" s="40" t="s">
        <v>706</v>
      </c>
      <c r="F396" s="40" t="s">
        <v>1655</v>
      </c>
    </row>
    <row r="397" spans="1:6" ht="12.75">
      <c r="A397" s="38" t="s">
        <v>1618</v>
      </c>
      <c r="B397" s="40">
        <v>19</v>
      </c>
      <c r="C397" s="40" t="s">
        <v>238</v>
      </c>
      <c r="D397" s="40" t="s">
        <v>106</v>
      </c>
      <c r="E397" s="40" t="s">
        <v>707</v>
      </c>
      <c r="F397" s="40" t="s">
        <v>1656</v>
      </c>
    </row>
    <row r="398" spans="1:6" ht="12.75">
      <c r="A398" s="38" t="s">
        <v>1618</v>
      </c>
      <c r="B398" s="40">
        <v>20</v>
      </c>
      <c r="C398" s="40" t="s">
        <v>1657</v>
      </c>
      <c r="D398" s="40" t="s">
        <v>106</v>
      </c>
      <c r="E398" s="40" t="s">
        <v>708</v>
      </c>
      <c r="F398" s="40" t="s">
        <v>1658</v>
      </c>
    </row>
    <row r="399" spans="1:6" ht="12.75">
      <c r="A399" s="38" t="s">
        <v>1618</v>
      </c>
      <c r="B399" s="40">
        <v>21</v>
      </c>
      <c r="C399" s="40" t="s">
        <v>1659</v>
      </c>
      <c r="D399" s="40" t="s">
        <v>106</v>
      </c>
      <c r="E399" s="40" t="s">
        <v>709</v>
      </c>
      <c r="F399" s="40" t="s">
        <v>1660</v>
      </c>
    </row>
    <row r="400" spans="1:6" ht="12.75">
      <c r="A400" s="38" t="s">
        <v>1618</v>
      </c>
      <c r="B400" s="40">
        <v>22</v>
      </c>
      <c r="C400" s="40" t="s">
        <v>1661</v>
      </c>
      <c r="D400" s="40" t="s">
        <v>106</v>
      </c>
      <c r="E400" s="40" t="s">
        <v>710</v>
      </c>
      <c r="F400" s="40" t="s">
        <v>221</v>
      </c>
    </row>
    <row r="401" spans="1:6" ht="12.75">
      <c r="A401" s="38" t="s">
        <v>1618</v>
      </c>
      <c r="B401" s="40">
        <v>23</v>
      </c>
      <c r="C401" s="40" t="s">
        <v>1662</v>
      </c>
      <c r="D401" s="40" t="s">
        <v>106</v>
      </c>
      <c r="E401" s="40" t="s">
        <v>711</v>
      </c>
      <c r="F401" s="40" t="s">
        <v>1663</v>
      </c>
    </row>
    <row r="402" spans="1:6" ht="12.75">
      <c r="A402" s="38" t="s">
        <v>1664</v>
      </c>
      <c r="B402" s="40">
        <v>0</v>
      </c>
      <c r="C402" s="40" t="s">
        <v>1665</v>
      </c>
      <c r="D402" s="40" t="s">
        <v>106</v>
      </c>
      <c r="E402" s="40" t="s">
        <v>292</v>
      </c>
      <c r="F402" s="40" t="s">
        <v>1666</v>
      </c>
    </row>
    <row r="403" spans="1:6" ht="12.75">
      <c r="A403" s="38" t="s">
        <v>1664</v>
      </c>
      <c r="B403" s="40">
        <v>1</v>
      </c>
      <c r="C403" s="40" t="s">
        <v>1667</v>
      </c>
      <c r="D403" s="40" t="s">
        <v>106</v>
      </c>
      <c r="E403" s="40" t="s">
        <v>712</v>
      </c>
      <c r="F403" s="40" t="s">
        <v>1668</v>
      </c>
    </row>
    <row r="404" spans="1:6" ht="12.75">
      <c r="A404" s="38" t="s">
        <v>1664</v>
      </c>
      <c r="B404" s="40">
        <v>2</v>
      </c>
      <c r="C404" s="40" t="s">
        <v>1669</v>
      </c>
      <c r="D404" s="40" t="s">
        <v>106</v>
      </c>
      <c r="E404" s="40" t="s">
        <v>713</v>
      </c>
      <c r="F404" s="40" t="s">
        <v>1670</v>
      </c>
    </row>
    <row r="405" spans="1:6" ht="12.75">
      <c r="A405" s="38" t="s">
        <v>1664</v>
      </c>
      <c r="B405" s="40">
        <v>3</v>
      </c>
      <c r="C405" s="40" t="s">
        <v>1671</v>
      </c>
      <c r="D405" s="40" t="s">
        <v>106</v>
      </c>
      <c r="E405" s="40" t="s">
        <v>714</v>
      </c>
      <c r="F405" s="40" t="s">
        <v>1672</v>
      </c>
    </row>
    <row r="406" spans="1:6" ht="12.75">
      <c r="A406" s="38" t="s">
        <v>1664</v>
      </c>
      <c r="B406" s="40">
        <v>4</v>
      </c>
      <c r="C406" s="40" t="s">
        <v>1673</v>
      </c>
      <c r="D406" s="40" t="s">
        <v>167</v>
      </c>
      <c r="E406" s="40" t="s">
        <v>106</v>
      </c>
      <c r="F406" s="40" t="s">
        <v>1674</v>
      </c>
    </row>
    <row r="407" spans="1:6" ht="12.75">
      <c r="A407" s="38" t="s">
        <v>1664</v>
      </c>
      <c r="B407" s="40">
        <v>5</v>
      </c>
      <c r="C407" s="40" t="s">
        <v>1675</v>
      </c>
      <c r="D407" s="40" t="s">
        <v>340</v>
      </c>
      <c r="E407" s="40" t="s">
        <v>106</v>
      </c>
      <c r="F407" s="40" t="s">
        <v>1676</v>
      </c>
    </row>
    <row r="408" spans="1:6" ht="12.75">
      <c r="A408" s="38" t="s">
        <v>1664</v>
      </c>
      <c r="B408" s="40">
        <v>6</v>
      </c>
      <c r="C408" s="40" t="s">
        <v>1677</v>
      </c>
      <c r="D408" s="40" t="s">
        <v>341</v>
      </c>
      <c r="E408" s="40" t="s">
        <v>106</v>
      </c>
      <c r="F408" s="40" t="s">
        <v>1678</v>
      </c>
    </row>
    <row r="409" spans="1:6" ht="12.75">
      <c r="A409" s="38" t="s">
        <v>1664</v>
      </c>
      <c r="B409" s="40">
        <v>7</v>
      </c>
      <c r="C409" s="40" t="s">
        <v>1679</v>
      </c>
      <c r="D409" s="40" t="s">
        <v>342</v>
      </c>
      <c r="E409" s="40" t="s">
        <v>106</v>
      </c>
      <c r="F409" s="40" t="s">
        <v>1680</v>
      </c>
    </row>
    <row r="410" spans="1:6" ht="12.75">
      <c r="A410" s="38" t="s">
        <v>1664</v>
      </c>
      <c r="B410" s="40">
        <v>8</v>
      </c>
      <c r="C410" s="40" t="s">
        <v>1681</v>
      </c>
      <c r="D410" s="40" t="s">
        <v>343</v>
      </c>
      <c r="E410" s="40" t="s">
        <v>106</v>
      </c>
      <c r="F410" s="40" t="s">
        <v>1682</v>
      </c>
    </row>
    <row r="411" spans="1:6" ht="12.75">
      <c r="A411" s="38" t="s">
        <v>1664</v>
      </c>
      <c r="B411" s="40">
        <v>9</v>
      </c>
      <c r="C411" s="40" t="s">
        <v>1683</v>
      </c>
      <c r="D411" s="40" t="s">
        <v>344</v>
      </c>
      <c r="E411" s="40" t="s">
        <v>106</v>
      </c>
      <c r="F411" s="40" t="s">
        <v>1684</v>
      </c>
    </row>
    <row r="412" spans="1:6" ht="12.75">
      <c r="A412" s="38" t="s">
        <v>1664</v>
      </c>
      <c r="B412" s="40">
        <v>10</v>
      </c>
      <c r="C412" s="40" t="s">
        <v>1685</v>
      </c>
      <c r="D412" s="40" t="s">
        <v>345</v>
      </c>
      <c r="E412" s="40" t="s">
        <v>106</v>
      </c>
      <c r="F412" s="40" t="s">
        <v>1686</v>
      </c>
    </row>
    <row r="413" spans="1:6" ht="12.75">
      <c r="A413" s="38" t="s">
        <v>1664</v>
      </c>
      <c r="B413" s="40">
        <v>11</v>
      </c>
      <c r="C413" s="40" t="s">
        <v>1687</v>
      </c>
      <c r="D413" s="40" t="s">
        <v>106</v>
      </c>
      <c r="E413" s="40" t="s">
        <v>715</v>
      </c>
      <c r="F413" s="40" t="s">
        <v>1688</v>
      </c>
    </row>
    <row r="414" spans="1:6" ht="12.75">
      <c r="A414" s="38" t="s">
        <v>1664</v>
      </c>
      <c r="B414" s="40">
        <v>12</v>
      </c>
      <c r="C414" s="40" t="s">
        <v>1689</v>
      </c>
      <c r="D414" s="40" t="s">
        <v>346</v>
      </c>
      <c r="E414" s="40" t="s">
        <v>716</v>
      </c>
      <c r="F414" s="40" t="s">
        <v>1690</v>
      </c>
    </row>
    <row r="415" spans="1:6" ht="12.75">
      <c r="A415" s="38" t="s">
        <v>1664</v>
      </c>
      <c r="B415" s="40">
        <v>13</v>
      </c>
      <c r="C415" s="40" t="s">
        <v>1691</v>
      </c>
      <c r="D415" s="40" t="s">
        <v>347</v>
      </c>
      <c r="E415" s="40" t="s">
        <v>717</v>
      </c>
      <c r="F415" s="40" t="s">
        <v>1692</v>
      </c>
    </row>
    <row r="416" spans="1:6" ht="12.75">
      <c r="A416" s="38" t="s">
        <v>1664</v>
      </c>
      <c r="B416" s="40">
        <v>14</v>
      </c>
      <c r="C416" s="40" t="s">
        <v>1693</v>
      </c>
      <c r="D416" s="40" t="s">
        <v>106</v>
      </c>
      <c r="E416" s="40" t="s">
        <v>718</v>
      </c>
      <c r="F416" s="40" t="s">
        <v>1694</v>
      </c>
    </row>
    <row r="417" spans="1:6" ht="12.75">
      <c r="A417" s="38" t="s">
        <v>1664</v>
      </c>
      <c r="B417" s="40">
        <v>15</v>
      </c>
      <c r="C417" s="40" t="s">
        <v>1695</v>
      </c>
      <c r="D417" s="40" t="s">
        <v>106</v>
      </c>
      <c r="E417" s="40" t="s">
        <v>719</v>
      </c>
      <c r="F417" s="40" t="s">
        <v>209</v>
      </c>
    </row>
    <row r="418" spans="1:6" ht="12.75">
      <c r="A418" s="38" t="s">
        <v>1664</v>
      </c>
      <c r="B418" s="40">
        <v>16</v>
      </c>
      <c r="C418" s="40" t="s">
        <v>1696</v>
      </c>
      <c r="D418" s="40" t="s">
        <v>106</v>
      </c>
      <c r="E418" s="40" t="s">
        <v>720</v>
      </c>
      <c r="F418" s="40" t="s">
        <v>1697</v>
      </c>
    </row>
    <row r="419" spans="1:6" ht="12.75">
      <c r="A419" s="38" t="s">
        <v>1664</v>
      </c>
      <c r="B419" s="40">
        <v>17</v>
      </c>
      <c r="C419" s="40" t="s">
        <v>1698</v>
      </c>
      <c r="D419" s="40" t="s">
        <v>106</v>
      </c>
      <c r="E419" s="40" t="s">
        <v>721</v>
      </c>
      <c r="F419" s="40" t="s">
        <v>1699</v>
      </c>
    </row>
    <row r="420" spans="1:6" ht="12.75">
      <c r="A420" s="38" t="s">
        <v>1664</v>
      </c>
      <c r="B420" s="40">
        <v>18</v>
      </c>
      <c r="C420" s="40" t="s">
        <v>1700</v>
      </c>
      <c r="D420" s="40" t="s">
        <v>106</v>
      </c>
      <c r="E420" s="40" t="s">
        <v>722</v>
      </c>
      <c r="F420" s="40" t="s">
        <v>1701</v>
      </c>
    </row>
    <row r="421" spans="1:6" ht="12.75">
      <c r="A421" s="38" t="s">
        <v>1664</v>
      </c>
      <c r="B421" s="40">
        <v>19</v>
      </c>
      <c r="C421" s="40" t="s">
        <v>1702</v>
      </c>
      <c r="D421" s="40" t="s">
        <v>106</v>
      </c>
      <c r="E421" s="40" t="s">
        <v>723</v>
      </c>
      <c r="F421" s="40" t="s">
        <v>1703</v>
      </c>
    </row>
    <row r="422" spans="1:6" ht="12.75">
      <c r="A422" s="38" t="s">
        <v>1664</v>
      </c>
      <c r="B422" s="40">
        <v>20</v>
      </c>
      <c r="C422" s="40" t="s">
        <v>1704</v>
      </c>
      <c r="D422" s="40" t="s">
        <v>106</v>
      </c>
      <c r="E422" s="40" t="s">
        <v>724</v>
      </c>
      <c r="F422" s="40" t="s">
        <v>1705</v>
      </c>
    </row>
    <row r="423" spans="1:6" ht="12.75">
      <c r="A423" s="38" t="s">
        <v>1664</v>
      </c>
      <c r="B423" s="40">
        <v>21</v>
      </c>
      <c r="C423" s="40" t="s">
        <v>1706</v>
      </c>
      <c r="D423" s="40" t="s">
        <v>106</v>
      </c>
      <c r="E423" s="40" t="s">
        <v>725</v>
      </c>
      <c r="F423" s="40" t="s">
        <v>1707</v>
      </c>
    </row>
    <row r="424" spans="1:6" ht="12.75">
      <c r="A424" s="38" t="s">
        <v>1664</v>
      </c>
      <c r="B424" s="40">
        <v>22</v>
      </c>
      <c r="C424" s="40" t="s">
        <v>1708</v>
      </c>
      <c r="D424" s="40" t="s">
        <v>106</v>
      </c>
      <c r="E424" s="40" t="s">
        <v>726</v>
      </c>
      <c r="F424" s="40" t="s">
        <v>1709</v>
      </c>
    </row>
    <row r="425" spans="1:6" ht="12.75">
      <c r="A425" s="38" t="s">
        <v>1664</v>
      </c>
      <c r="B425" s="40">
        <v>23</v>
      </c>
      <c r="C425" s="40" t="s">
        <v>1710</v>
      </c>
      <c r="D425" s="40" t="s">
        <v>106</v>
      </c>
      <c r="E425" s="40" t="s">
        <v>727</v>
      </c>
      <c r="F425" s="40" t="s">
        <v>1711</v>
      </c>
    </row>
    <row r="426" spans="1:6" ht="12.75">
      <c r="A426" s="38" t="s">
        <v>1712</v>
      </c>
      <c r="B426" s="40">
        <v>0</v>
      </c>
      <c r="C426" s="40" t="s">
        <v>1713</v>
      </c>
      <c r="D426" s="40" t="s">
        <v>106</v>
      </c>
      <c r="E426" s="40" t="s">
        <v>728</v>
      </c>
      <c r="F426" s="40" t="s">
        <v>1714</v>
      </c>
    </row>
    <row r="427" spans="1:6" ht="12.75">
      <c r="A427" s="38" t="s">
        <v>1712</v>
      </c>
      <c r="B427" s="40">
        <v>1</v>
      </c>
      <c r="C427" s="40" t="s">
        <v>1715</v>
      </c>
      <c r="D427" s="40" t="s">
        <v>106</v>
      </c>
      <c r="E427" s="40" t="s">
        <v>729</v>
      </c>
      <c r="F427" s="40" t="s">
        <v>1716</v>
      </c>
    </row>
    <row r="428" spans="1:6" ht="12.75">
      <c r="A428" s="38" t="s">
        <v>1712</v>
      </c>
      <c r="B428" s="40">
        <v>2</v>
      </c>
      <c r="C428" s="40" t="s">
        <v>1717</v>
      </c>
      <c r="D428" s="40" t="s">
        <v>106</v>
      </c>
      <c r="E428" s="40" t="s">
        <v>730</v>
      </c>
      <c r="F428" s="40" t="s">
        <v>1718</v>
      </c>
    </row>
    <row r="429" spans="1:6" ht="12.75">
      <c r="A429" s="38" t="s">
        <v>1712</v>
      </c>
      <c r="B429" s="40">
        <v>3</v>
      </c>
      <c r="C429" s="40" t="s">
        <v>1719</v>
      </c>
      <c r="D429" s="40" t="s">
        <v>106</v>
      </c>
      <c r="E429" s="40" t="s">
        <v>731</v>
      </c>
      <c r="F429" s="40" t="s">
        <v>1720</v>
      </c>
    </row>
    <row r="430" spans="1:6" ht="12.75">
      <c r="A430" s="38" t="s">
        <v>1712</v>
      </c>
      <c r="B430" s="40">
        <v>4</v>
      </c>
      <c r="C430" s="40" t="s">
        <v>1721</v>
      </c>
      <c r="D430" s="40" t="s">
        <v>106</v>
      </c>
      <c r="E430" s="40" t="s">
        <v>732</v>
      </c>
      <c r="F430" s="40" t="s">
        <v>1722</v>
      </c>
    </row>
    <row r="431" spans="1:6" ht="12.75">
      <c r="A431" s="38" t="s">
        <v>1712</v>
      </c>
      <c r="B431" s="40">
        <v>5</v>
      </c>
      <c r="C431" s="40" t="s">
        <v>1723</v>
      </c>
      <c r="D431" s="40" t="s">
        <v>106</v>
      </c>
      <c r="E431" s="40" t="s">
        <v>733</v>
      </c>
      <c r="F431" s="40" t="s">
        <v>1724</v>
      </c>
    </row>
    <row r="432" spans="1:6" ht="12.75">
      <c r="A432" s="38" t="s">
        <v>1712</v>
      </c>
      <c r="B432" s="40">
        <v>6</v>
      </c>
      <c r="C432" s="40" t="s">
        <v>1725</v>
      </c>
      <c r="D432" s="40" t="s">
        <v>348</v>
      </c>
      <c r="E432" s="40" t="s">
        <v>106</v>
      </c>
      <c r="F432" s="40" t="s">
        <v>1726</v>
      </c>
    </row>
    <row r="433" spans="1:6" ht="12.75">
      <c r="A433" s="38" t="s">
        <v>1712</v>
      </c>
      <c r="B433" s="40">
        <v>7</v>
      </c>
      <c r="C433" s="40" t="s">
        <v>1727</v>
      </c>
      <c r="D433" s="40" t="s">
        <v>349</v>
      </c>
      <c r="E433" s="40" t="s">
        <v>106</v>
      </c>
      <c r="F433" s="40" t="s">
        <v>1728</v>
      </c>
    </row>
    <row r="434" spans="1:6" ht="12.75">
      <c r="A434" s="38" t="s">
        <v>1712</v>
      </c>
      <c r="B434" s="40">
        <v>8</v>
      </c>
      <c r="C434" s="40" t="s">
        <v>1729</v>
      </c>
      <c r="D434" s="40" t="s">
        <v>350</v>
      </c>
      <c r="E434" s="40" t="s">
        <v>180</v>
      </c>
      <c r="F434" s="40" t="s">
        <v>1730</v>
      </c>
    </row>
    <row r="435" spans="1:6" ht="12.75">
      <c r="A435" s="38" t="s">
        <v>1712</v>
      </c>
      <c r="B435" s="40">
        <v>9</v>
      </c>
      <c r="C435" s="40" t="s">
        <v>1731</v>
      </c>
      <c r="D435" s="40" t="s">
        <v>106</v>
      </c>
      <c r="E435" s="40" t="s">
        <v>734</v>
      </c>
      <c r="F435" s="40" t="s">
        <v>1732</v>
      </c>
    </row>
    <row r="436" spans="1:6" ht="12.75">
      <c r="A436" s="38" t="s">
        <v>1712</v>
      </c>
      <c r="B436" s="40">
        <v>10</v>
      </c>
      <c r="C436" s="40" t="s">
        <v>1733</v>
      </c>
      <c r="D436" s="40" t="s">
        <v>106</v>
      </c>
      <c r="E436" s="40" t="s">
        <v>714</v>
      </c>
      <c r="F436" s="40" t="s">
        <v>1734</v>
      </c>
    </row>
    <row r="437" spans="1:6" ht="12.75">
      <c r="A437" s="38" t="s">
        <v>1712</v>
      </c>
      <c r="B437" s="40">
        <v>11</v>
      </c>
      <c r="C437" s="40" t="s">
        <v>1735</v>
      </c>
      <c r="D437" s="40" t="s">
        <v>106</v>
      </c>
      <c r="E437" s="40" t="s">
        <v>172</v>
      </c>
      <c r="F437" s="40" t="s">
        <v>1736</v>
      </c>
    </row>
    <row r="438" spans="1:6" ht="12.75">
      <c r="A438" s="38" t="s">
        <v>1712</v>
      </c>
      <c r="B438" s="40">
        <v>12</v>
      </c>
      <c r="C438" s="40" t="s">
        <v>1737</v>
      </c>
      <c r="D438" s="40" t="s">
        <v>106</v>
      </c>
      <c r="E438" s="40" t="s">
        <v>735</v>
      </c>
      <c r="F438" s="40" t="s">
        <v>1738</v>
      </c>
    </row>
    <row r="439" spans="1:6" ht="12.75">
      <c r="A439" s="38" t="s">
        <v>1712</v>
      </c>
      <c r="B439" s="40">
        <v>13</v>
      </c>
      <c r="C439" s="40" t="s">
        <v>1739</v>
      </c>
      <c r="D439" s="40" t="s">
        <v>106</v>
      </c>
      <c r="E439" s="40" t="s">
        <v>182</v>
      </c>
      <c r="F439" s="40" t="s">
        <v>1740</v>
      </c>
    </row>
    <row r="440" spans="1:6" ht="12.75">
      <c r="A440" s="38" t="s">
        <v>1712</v>
      </c>
      <c r="B440" s="40">
        <v>14</v>
      </c>
      <c r="C440" s="40" t="s">
        <v>1741</v>
      </c>
      <c r="D440" s="40" t="s">
        <v>106</v>
      </c>
      <c r="E440" s="40" t="s">
        <v>736</v>
      </c>
      <c r="F440" s="40" t="s">
        <v>226</v>
      </c>
    </row>
    <row r="441" spans="1:6" ht="12.75">
      <c r="A441" s="38" t="s">
        <v>1712</v>
      </c>
      <c r="B441" s="40">
        <v>15</v>
      </c>
      <c r="C441" s="40" t="s">
        <v>1742</v>
      </c>
      <c r="D441" s="40" t="s">
        <v>106</v>
      </c>
      <c r="E441" s="40" t="s">
        <v>737</v>
      </c>
      <c r="F441" s="40" t="s">
        <v>1743</v>
      </c>
    </row>
    <row r="442" spans="1:6" ht="12.75">
      <c r="A442" s="38" t="s">
        <v>1712</v>
      </c>
      <c r="B442" s="40">
        <v>16</v>
      </c>
      <c r="C442" s="40" t="s">
        <v>1744</v>
      </c>
      <c r="D442" s="40" t="s">
        <v>106</v>
      </c>
      <c r="E442" s="40" t="s">
        <v>738</v>
      </c>
      <c r="F442" s="40" t="s">
        <v>1745</v>
      </c>
    </row>
    <row r="443" spans="1:6" ht="12.75">
      <c r="A443" s="38" t="s">
        <v>1712</v>
      </c>
      <c r="B443" s="40">
        <v>17</v>
      </c>
      <c r="C443" s="40" t="s">
        <v>1746</v>
      </c>
      <c r="D443" s="40" t="s">
        <v>106</v>
      </c>
      <c r="E443" s="40" t="s">
        <v>739</v>
      </c>
      <c r="F443" s="40" t="s">
        <v>1747</v>
      </c>
    </row>
    <row r="444" spans="1:6" ht="12.75">
      <c r="A444" s="38" t="s">
        <v>1712</v>
      </c>
      <c r="B444" s="40">
        <v>18</v>
      </c>
      <c r="C444" s="40" t="s">
        <v>1748</v>
      </c>
      <c r="D444" s="40" t="s">
        <v>106</v>
      </c>
      <c r="E444" s="40" t="s">
        <v>740</v>
      </c>
      <c r="F444" s="40" t="s">
        <v>1749</v>
      </c>
    </row>
    <row r="445" spans="1:6" ht="12.75">
      <c r="A445" s="38" t="s">
        <v>1712</v>
      </c>
      <c r="B445" s="40">
        <v>19</v>
      </c>
      <c r="C445" s="40" t="s">
        <v>1750</v>
      </c>
      <c r="D445" s="40" t="s">
        <v>106</v>
      </c>
      <c r="E445" s="40" t="s">
        <v>741</v>
      </c>
      <c r="F445" s="40" t="s">
        <v>1751</v>
      </c>
    </row>
    <row r="446" spans="1:6" ht="12.75">
      <c r="A446" s="38" t="s">
        <v>1712</v>
      </c>
      <c r="B446" s="40">
        <v>20</v>
      </c>
      <c r="C446" s="40" t="s">
        <v>1752</v>
      </c>
      <c r="D446" s="40" t="s">
        <v>106</v>
      </c>
      <c r="E446" s="40" t="s">
        <v>742</v>
      </c>
      <c r="F446" s="40" t="s">
        <v>1753</v>
      </c>
    </row>
    <row r="447" spans="1:6" ht="12.75">
      <c r="A447" s="38" t="s">
        <v>1712</v>
      </c>
      <c r="B447" s="40">
        <v>21</v>
      </c>
      <c r="C447" s="40" t="s">
        <v>1754</v>
      </c>
      <c r="D447" s="40" t="s">
        <v>106</v>
      </c>
      <c r="E447" s="40" t="s">
        <v>743</v>
      </c>
      <c r="F447" s="40" t="s">
        <v>1755</v>
      </c>
    </row>
    <row r="448" spans="1:6" ht="12.75">
      <c r="A448" s="38" t="s">
        <v>1712</v>
      </c>
      <c r="B448" s="40">
        <v>22</v>
      </c>
      <c r="C448" s="40" t="s">
        <v>1756</v>
      </c>
      <c r="D448" s="40" t="s">
        <v>106</v>
      </c>
      <c r="E448" s="40" t="s">
        <v>744</v>
      </c>
      <c r="F448" s="40" t="s">
        <v>1757</v>
      </c>
    </row>
    <row r="449" spans="1:6" ht="12.75">
      <c r="A449" s="38" t="s">
        <v>1712</v>
      </c>
      <c r="B449" s="40">
        <v>23</v>
      </c>
      <c r="C449" s="40" t="s">
        <v>1758</v>
      </c>
      <c r="D449" s="40" t="s">
        <v>106</v>
      </c>
      <c r="E449" s="40" t="s">
        <v>745</v>
      </c>
      <c r="F449" s="40" t="s">
        <v>1759</v>
      </c>
    </row>
    <row r="450" spans="1:6" ht="12.75">
      <c r="A450" s="38" t="s">
        <v>1760</v>
      </c>
      <c r="B450" s="40">
        <v>0</v>
      </c>
      <c r="C450" s="40" t="s">
        <v>1761</v>
      </c>
      <c r="D450" s="40" t="s">
        <v>106</v>
      </c>
      <c r="E450" s="40" t="s">
        <v>746</v>
      </c>
      <c r="F450" s="40" t="s">
        <v>1762</v>
      </c>
    </row>
    <row r="451" spans="1:6" ht="12.75">
      <c r="A451" s="38" t="s">
        <v>1760</v>
      </c>
      <c r="B451" s="40">
        <v>1</v>
      </c>
      <c r="C451" s="40" t="s">
        <v>1763</v>
      </c>
      <c r="D451" s="40" t="s">
        <v>106</v>
      </c>
      <c r="E451" s="40" t="s">
        <v>747</v>
      </c>
      <c r="F451" s="40" t="s">
        <v>1764</v>
      </c>
    </row>
    <row r="452" spans="1:6" ht="12.75">
      <c r="A452" s="38" t="s">
        <v>1760</v>
      </c>
      <c r="B452" s="40">
        <v>2</v>
      </c>
      <c r="C452" s="40" t="s">
        <v>1765</v>
      </c>
      <c r="D452" s="40" t="s">
        <v>106</v>
      </c>
      <c r="E452" s="40" t="s">
        <v>748</v>
      </c>
      <c r="F452" s="40" t="s">
        <v>1766</v>
      </c>
    </row>
    <row r="453" spans="1:6" ht="12.75">
      <c r="A453" s="38" t="s">
        <v>1760</v>
      </c>
      <c r="B453" s="40">
        <v>3</v>
      </c>
      <c r="C453" s="40" t="s">
        <v>1767</v>
      </c>
      <c r="D453" s="40" t="s">
        <v>106</v>
      </c>
      <c r="E453" s="40" t="s">
        <v>749</v>
      </c>
      <c r="F453" s="40" t="s">
        <v>1768</v>
      </c>
    </row>
    <row r="454" spans="1:6" ht="12.75">
      <c r="A454" s="38" t="s">
        <v>1760</v>
      </c>
      <c r="B454" s="40">
        <v>4</v>
      </c>
      <c r="C454" s="40" t="s">
        <v>1769</v>
      </c>
      <c r="D454" s="40" t="s">
        <v>351</v>
      </c>
      <c r="E454" s="40" t="s">
        <v>190</v>
      </c>
      <c r="F454" s="40" t="s">
        <v>1770</v>
      </c>
    </row>
    <row r="455" spans="1:6" ht="12.75">
      <c r="A455" s="38" t="s">
        <v>1760</v>
      </c>
      <c r="B455" s="40">
        <v>5</v>
      </c>
      <c r="C455" s="40" t="s">
        <v>1771</v>
      </c>
      <c r="D455" s="40" t="s">
        <v>352</v>
      </c>
      <c r="E455" s="40" t="s">
        <v>106</v>
      </c>
      <c r="F455" s="40" t="s">
        <v>1772</v>
      </c>
    </row>
    <row r="456" spans="1:6" ht="12.75">
      <c r="A456" s="38" t="s">
        <v>1760</v>
      </c>
      <c r="B456" s="40">
        <v>6</v>
      </c>
      <c r="C456" s="40" t="s">
        <v>1773</v>
      </c>
      <c r="D456" s="40" t="s">
        <v>188</v>
      </c>
      <c r="E456" s="40" t="s">
        <v>106</v>
      </c>
      <c r="F456" s="40" t="s">
        <v>1774</v>
      </c>
    </row>
    <row r="457" spans="1:6" ht="12.75">
      <c r="A457" s="38" t="s">
        <v>1760</v>
      </c>
      <c r="B457" s="40">
        <v>7</v>
      </c>
      <c r="C457" s="40" t="s">
        <v>1771</v>
      </c>
      <c r="D457" s="40" t="s">
        <v>353</v>
      </c>
      <c r="E457" s="40" t="s">
        <v>106</v>
      </c>
      <c r="F457" s="40" t="s">
        <v>1772</v>
      </c>
    </row>
    <row r="458" spans="1:6" ht="12.75">
      <c r="A458" s="38" t="s">
        <v>1760</v>
      </c>
      <c r="B458" s="40">
        <v>8</v>
      </c>
      <c r="C458" s="40" t="s">
        <v>1775</v>
      </c>
      <c r="D458" s="40" t="s">
        <v>354</v>
      </c>
      <c r="E458" s="40" t="s">
        <v>106</v>
      </c>
      <c r="F458" s="40" t="s">
        <v>1776</v>
      </c>
    </row>
    <row r="459" spans="1:6" ht="12.75">
      <c r="A459" s="38" t="s">
        <v>1760</v>
      </c>
      <c r="B459" s="40">
        <v>9</v>
      </c>
      <c r="C459" s="40" t="s">
        <v>1777</v>
      </c>
      <c r="D459" s="40" t="s">
        <v>355</v>
      </c>
      <c r="E459" s="40" t="s">
        <v>106</v>
      </c>
      <c r="F459" s="40" t="s">
        <v>1778</v>
      </c>
    </row>
    <row r="460" spans="1:6" ht="12.75">
      <c r="A460" s="38" t="s">
        <v>1760</v>
      </c>
      <c r="B460" s="40">
        <v>10</v>
      </c>
      <c r="C460" s="40" t="s">
        <v>1779</v>
      </c>
      <c r="D460" s="40" t="s">
        <v>356</v>
      </c>
      <c r="E460" s="40" t="s">
        <v>106</v>
      </c>
      <c r="F460" s="40" t="s">
        <v>207</v>
      </c>
    </row>
    <row r="461" spans="1:6" ht="12.75">
      <c r="A461" s="38" t="s">
        <v>1760</v>
      </c>
      <c r="B461" s="40">
        <v>11</v>
      </c>
      <c r="C461" s="40" t="s">
        <v>1780</v>
      </c>
      <c r="D461" s="40" t="s">
        <v>107</v>
      </c>
      <c r="E461" s="40" t="s">
        <v>750</v>
      </c>
      <c r="F461" s="40" t="s">
        <v>1781</v>
      </c>
    </row>
    <row r="462" spans="1:6" ht="12.75">
      <c r="A462" s="38" t="s">
        <v>1760</v>
      </c>
      <c r="B462" s="40">
        <v>12</v>
      </c>
      <c r="C462" s="40" t="s">
        <v>1782</v>
      </c>
      <c r="D462" s="40" t="s">
        <v>106</v>
      </c>
      <c r="E462" s="40" t="s">
        <v>751</v>
      </c>
      <c r="F462" s="40" t="s">
        <v>1783</v>
      </c>
    </row>
    <row r="463" spans="1:6" ht="12.75">
      <c r="A463" s="38" t="s">
        <v>1760</v>
      </c>
      <c r="B463" s="40">
        <v>13</v>
      </c>
      <c r="C463" s="40" t="s">
        <v>1784</v>
      </c>
      <c r="D463" s="40" t="s">
        <v>106</v>
      </c>
      <c r="E463" s="40" t="s">
        <v>752</v>
      </c>
      <c r="F463" s="40" t="s">
        <v>1785</v>
      </c>
    </row>
    <row r="464" spans="1:6" ht="12.75">
      <c r="A464" s="38" t="s">
        <v>1760</v>
      </c>
      <c r="B464" s="40">
        <v>14</v>
      </c>
      <c r="C464" s="40" t="s">
        <v>1786</v>
      </c>
      <c r="D464" s="40" t="s">
        <v>106</v>
      </c>
      <c r="E464" s="40" t="s">
        <v>753</v>
      </c>
      <c r="F464" s="40" t="s">
        <v>1787</v>
      </c>
    </row>
    <row r="465" spans="1:6" ht="12.75">
      <c r="A465" s="38" t="s">
        <v>1760</v>
      </c>
      <c r="B465" s="40">
        <v>15</v>
      </c>
      <c r="C465" s="40" t="s">
        <v>1788</v>
      </c>
      <c r="D465" s="40" t="s">
        <v>106</v>
      </c>
      <c r="E465" s="40" t="s">
        <v>754</v>
      </c>
      <c r="F465" s="40" t="s">
        <v>1789</v>
      </c>
    </row>
    <row r="466" spans="1:6" ht="12.75">
      <c r="A466" s="38" t="s">
        <v>1760</v>
      </c>
      <c r="B466" s="40">
        <v>16</v>
      </c>
      <c r="C466" s="40" t="s">
        <v>1790</v>
      </c>
      <c r="D466" s="40" t="s">
        <v>106</v>
      </c>
      <c r="E466" s="40" t="s">
        <v>755</v>
      </c>
      <c r="F466" s="40" t="s">
        <v>1791</v>
      </c>
    </row>
    <row r="467" spans="1:6" ht="12.75">
      <c r="A467" s="38" t="s">
        <v>1760</v>
      </c>
      <c r="B467" s="40">
        <v>17</v>
      </c>
      <c r="C467" s="40" t="s">
        <v>1792</v>
      </c>
      <c r="D467" s="40" t="s">
        <v>106</v>
      </c>
      <c r="E467" s="40" t="s">
        <v>756</v>
      </c>
      <c r="F467" s="40" t="s">
        <v>1793</v>
      </c>
    </row>
    <row r="468" spans="1:6" ht="12.75">
      <c r="A468" s="38" t="s">
        <v>1760</v>
      </c>
      <c r="B468" s="40">
        <v>18</v>
      </c>
      <c r="C468" s="40" t="s">
        <v>1794</v>
      </c>
      <c r="D468" s="40" t="s">
        <v>106</v>
      </c>
      <c r="E468" s="40" t="s">
        <v>757</v>
      </c>
      <c r="F468" s="40" t="s">
        <v>234</v>
      </c>
    </row>
    <row r="469" spans="1:6" ht="12.75">
      <c r="A469" s="38" t="s">
        <v>1760</v>
      </c>
      <c r="B469" s="40">
        <v>19</v>
      </c>
      <c r="C469" s="40" t="s">
        <v>1795</v>
      </c>
      <c r="D469" s="40" t="s">
        <v>106</v>
      </c>
      <c r="E469" s="40" t="s">
        <v>758</v>
      </c>
      <c r="F469" s="40" t="s">
        <v>1796</v>
      </c>
    </row>
    <row r="470" spans="1:6" ht="12.75">
      <c r="A470" s="38" t="s">
        <v>1760</v>
      </c>
      <c r="B470" s="40">
        <v>20</v>
      </c>
      <c r="C470" s="40" t="s">
        <v>1797</v>
      </c>
      <c r="D470" s="40" t="s">
        <v>357</v>
      </c>
      <c r="E470" s="40" t="s">
        <v>106</v>
      </c>
      <c r="F470" s="40" t="s">
        <v>1798</v>
      </c>
    </row>
    <row r="471" spans="1:6" ht="12.75">
      <c r="A471" s="38" t="s">
        <v>1760</v>
      </c>
      <c r="B471" s="40">
        <v>21</v>
      </c>
      <c r="C471" s="40" t="s">
        <v>1799</v>
      </c>
      <c r="D471" s="40" t="s">
        <v>115</v>
      </c>
      <c r="E471" s="40" t="s">
        <v>119</v>
      </c>
      <c r="F471" s="40" t="s">
        <v>1800</v>
      </c>
    </row>
    <row r="472" spans="1:6" ht="12.75">
      <c r="A472" s="38" t="s">
        <v>1760</v>
      </c>
      <c r="B472" s="40">
        <v>22</v>
      </c>
      <c r="C472" s="40" t="s">
        <v>1801</v>
      </c>
      <c r="D472" s="40" t="s">
        <v>106</v>
      </c>
      <c r="E472" s="40" t="s">
        <v>759</v>
      </c>
      <c r="F472" s="40" t="s">
        <v>1802</v>
      </c>
    </row>
    <row r="473" spans="1:6" ht="12.75">
      <c r="A473" s="38" t="s">
        <v>1760</v>
      </c>
      <c r="B473" s="40">
        <v>23</v>
      </c>
      <c r="C473" s="40" t="s">
        <v>1803</v>
      </c>
      <c r="D473" s="40" t="s">
        <v>106</v>
      </c>
      <c r="E473" s="40" t="s">
        <v>183</v>
      </c>
      <c r="F473" s="40" t="s">
        <v>1804</v>
      </c>
    </row>
    <row r="474" spans="1:6" ht="12.75">
      <c r="A474" s="38" t="s">
        <v>1805</v>
      </c>
      <c r="B474" s="40">
        <v>0</v>
      </c>
      <c r="C474" s="40" t="s">
        <v>1806</v>
      </c>
      <c r="D474" s="40" t="s">
        <v>106</v>
      </c>
      <c r="E474" s="40" t="s">
        <v>760</v>
      </c>
      <c r="F474" s="40" t="s">
        <v>1807</v>
      </c>
    </row>
    <row r="475" spans="1:6" ht="12.75">
      <c r="A475" s="38" t="s">
        <v>1805</v>
      </c>
      <c r="B475" s="40">
        <v>1</v>
      </c>
      <c r="C475" s="40" t="s">
        <v>1808</v>
      </c>
      <c r="D475" s="40" t="s">
        <v>106</v>
      </c>
      <c r="E475" s="40" t="s">
        <v>761</v>
      </c>
      <c r="F475" s="40" t="s">
        <v>1809</v>
      </c>
    </row>
    <row r="476" spans="1:6" ht="12.75">
      <c r="A476" s="38" t="s">
        <v>1805</v>
      </c>
      <c r="B476" s="40">
        <v>2</v>
      </c>
      <c r="C476" s="40" t="s">
        <v>1810</v>
      </c>
      <c r="D476" s="40" t="s">
        <v>106</v>
      </c>
      <c r="E476" s="40" t="s">
        <v>762</v>
      </c>
      <c r="F476" s="40" t="s">
        <v>1811</v>
      </c>
    </row>
    <row r="477" spans="1:6" ht="12.75">
      <c r="A477" s="38" t="s">
        <v>1805</v>
      </c>
      <c r="B477" s="40">
        <v>3</v>
      </c>
      <c r="C477" s="40" t="s">
        <v>1812</v>
      </c>
      <c r="D477" s="40" t="s">
        <v>118</v>
      </c>
      <c r="E477" s="40" t="s">
        <v>763</v>
      </c>
      <c r="F477" s="40" t="s">
        <v>1813</v>
      </c>
    </row>
    <row r="478" spans="1:6" ht="12.75">
      <c r="A478" s="38" t="s">
        <v>1805</v>
      </c>
      <c r="B478" s="40">
        <v>4</v>
      </c>
      <c r="C478" s="40" t="s">
        <v>1814</v>
      </c>
      <c r="D478" s="40" t="s">
        <v>358</v>
      </c>
      <c r="E478" s="40" t="s">
        <v>106</v>
      </c>
      <c r="F478" s="40" t="s">
        <v>1815</v>
      </c>
    </row>
    <row r="479" spans="1:6" ht="12.75">
      <c r="A479" s="38" t="s">
        <v>1805</v>
      </c>
      <c r="B479" s="40">
        <v>5</v>
      </c>
      <c r="C479" s="40" t="s">
        <v>1816</v>
      </c>
      <c r="D479" s="40" t="s">
        <v>359</v>
      </c>
      <c r="E479" s="40" t="s">
        <v>106</v>
      </c>
      <c r="F479" s="40" t="s">
        <v>1817</v>
      </c>
    </row>
    <row r="480" spans="1:6" ht="12.75">
      <c r="A480" s="38" t="s">
        <v>1805</v>
      </c>
      <c r="B480" s="40">
        <v>6</v>
      </c>
      <c r="C480" s="40" t="s">
        <v>1818</v>
      </c>
      <c r="D480" s="40" t="s">
        <v>360</v>
      </c>
      <c r="E480" s="40" t="s">
        <v>106</v>
      </c>
      <c r="F480" s="40" t="s">
        <v>1819</v>
      </c>
    </row>
    <row r="481" spans="1:6" ht="12.75">
      <c r="A481" s="38" t="s">
        <v>1805</v>
      </c>
      <c r="B481" s="40">
        <v>7</v>
      </c>
      <c r="C481" s="40" t="s">
        <v>1820</v>
      </c>
      <c r="D481" s="40" t="s">
        <v>361</v>
      </c>
      <c r="E481" s="40" t="s">
        <v>106</v>
      </c>
      <c r="F481" s="40" t="s">
        <v>1821</v>
      </c>
    </row>
    <row r="482" spans="1:6" ht="12.75">
      <c r="A482" s="38" t="s">
        <v>1805</v>
      </c>
      <c r="B482" s="40">
        <v>8</v>
      </c>
      <c r="C482" s="40" t="s">
        <v>1822</v>
      </c>
      <c r="D482" s="40" t="s">
        <v>362</v>
      </c>
      <c r="E482" s="40" t="s">
        <v>106</v>
      </c>
      <c r="F482" s="40" t="s">
        <v>1823</v>
      </c>
    </row>
    <row r="483" spans="1:6" ht="12.75">
      <c r="A483" s="38" t="s">
        <v>1805</v>
      </c>
      <c r="B483" s="40">
        <v>9</v>
      </c>
      <c r="C483" s="40" t="s">
        <v>1824</v>
      </c>
      <c r="D483" s="40" t="s">
        <v>363</v>
      </c>
      <c r="E483" s="40" t="s">
        <v>106</v>
      </c>
      <c r="F483" s="40" t="s">
        <v>1825</v>
      </c>
    </row>
    <row r="484" spans="1:6" ht="12.75">
      <c r="A484" s="38" t="s">
        <v>1805</v>
      </c>
      <c r="B484" s="40">
        <v>10</v>
      </c>
      <c r="C484" s="40" t="s">
        <v>1826</v>
      </c>
      <c r="D484" s="40" t="s">
        <v>364</v>
      </c>
      <c r="E484" s="40" t="s">
        <v>106</v>
      </c>
      <c r="F484" s="40" t="s">
        <v>1827</v>
      </c>
    </row>
    <row r="485" spans="1:6" ht="12.75">
      <c r="A485" s="38" t="s">
        <v>1805</v>
      </c>
      <c r="B485" s="40">
        <v>11</v>
      </c>
      <c r="C485" s="40" t="s">
        <v>1828</v>
      </c>
      <c r="D485" s="40" t="s">
        <v>108</v>
      </c>
      <c r="E485" s="40" t="s">
        <v>764</v>
      </c>
      <c r="F485" s="40" t="s">
        <v>1829</v>
      </c>
    </row>
    <row r="486" spans="1:6" ht="12.75">
      <c r="A486" s="38" t="s">
        <v>1805</v>
      </c>
      <c r="B486" s="40">
        <v>12</v>
      </c>
      <c r="C486" s="40" t="s">
        <v>1830</v>
      </c>
      <c r="D486" s="40" t="s">
        <v>365</v>
      </c>
      <c r="E486" s="40" t="s">
        <v>106</v>
      </c>
      <c r="F486" s="40" t="s">
        <v>1831</v>
      </c>
    </row>
    <row r="487" spans="1:6" ht="12.75">
      <c r="A487" s="38" t="s">
        <v>1805</v>
      </c>
      <c r="B487" s="40">
        <v>13</v>
      </c>
      <c r="C487" s="40" t="s">
        <v>1832</v>
      </c>
      <c r="D487" s="40" t="s">
        <v>366</v>
      </c>
      <c r="E487" s="40" t="s">
        <v>110</v>
      </c>
      <c r="F487" s="40" t="s">
        <v>1833</v>
      </c>
    </row>
    <row r="488" spans="1:6" ht="12.75">
      <c r="A488" s="38" t="s">
        <v>1805</v>
      </c>
      <c r="B488" s="40">
        <v>14</v>
      </c>
      <c r="C488" s="40" t="s">
        <v>1834</v>
      </c>
      <c r="D488" s="40" t="s">
        <v>106</v>
      </c>
      <c r="E488" s="40" t="s">
        <v>765</v>
      </c>
      <c r="F488" s="40" t="s">
        <v>1835</v>
      </c>
    </row>
    <row r="489" spans="1:6" ht="12.75">
      <c r="A489" s="38" t="s">
        <v>1805</v>
      </c>
      <c r="B489" s="40">
        <v>15</v>
      </c>
      <c r="C489" s="40" t="s">
        <v>1836</v>
      </c>
      <c r="D489" s="40" t="s">
        <v>106</v>
      </c>
      <c r="E489" s="40" t="s">
        <v>766</v>
      </c>
      <c r="F489" s="40" t="s">
        <v>1837</v>
      </c>
    </row>
    <row r="490" spans="1:6" ht="12.75">
      <c r="A490" s="38" t="s">
        <v>1805</v>
      </c>
      <c r="B490" s="40">
        <v>16</v>
      </c>
      <c r="C490" s="40" t="s">
        <v>1838</v>
      </c>
      <c r="D490" s="40" t="s">
        <v>106</v>
      </c>
      <c r="E490" s="40" t="s">
        <v>767</v>
      </c>
      <c r="F490" s="40" t="s">
        <v>1839</v>
      </c>
    </row>
    <row r="491" spans="1:6" ht="12.75">
      <c r="A491" s="38" t="s">
        <v>1805</v>
      </c>
      <c r="B491" s="40">
        <v>17</v>
      </c>
      <c r="C491" s="40" t="s">
        <v>1840</v>
      </c>
      <c r="D491" s="40" t="s">
        <v>106</v>
      </c>
      <c r="E491" s="40" t="s">
        <v>768</v>
      </c>
      <c r="F491" s="40" t="s">
        <v>232</v>
      </c>
    </row>
    <row r="492" spans="1:6" ht="12.75">
      <c r="A492" s="38" t="s">
        <v>1805</v>
      </c>
      <c r="B492" s="40">
        <v>18</v>
      </c>
      <c r="C492" s="40" t="s">
        <v>1841</v>
      </c>
      <c r="D492" s="40" t="s">
        <v>106</v>
      </c>
      <c r="E492" s="40" t="s">
        <v>769</v>
      </c>
      <c r="F492" s="40" t="s">
        <v>1842</v>
      </c>
    </row>
    <row r="493" spans="1:6" ht="12.75">
      <c r="A493" s="38" t="s">
        <v>1805</v>
      </c>
      <c r="B493" s="40">
        <v>19</v>
      </c>
      <c r="C493" s="40" t="s">
        <v>1843</v>
      </c>
      <c r="D493" s="40" t="s">
        <v>106</v>
      </c>
      <c r="E493" s="40" t="s">
        <v>770</v>
      </c>
      <c r="F493" s="40" t="s">
        <v>1844</v>
      </c>
    </row>
    <row r="494" spans="1:6" ht="12.75">
      <c r="A494" s="38" t="s">
        <v>1805</v>
      </c>
      <c r="B494" s="40">
        <v>20</v>
      </c>
      <c r="C494" s="40" t="s">
        <v>1845</v>
      </c>
      <c r="D494" s="40" t="s">
        <v>367</v>
      </c>
      <c r="E494" s="40" t="s">
        <v>106</v>
      </c>
      <c r="F494" s="40" t="s">
        <v>1846</v>
      </c>
    </row>
    <row r="495" spans="1:6" ht="12.75">
      <c r="A495" s="38" t="s">
        <v>1805</v>
      </c>
      <c r="B495" s="40">
        <v>21</v>
      </c>
      <c r="C495" s="40" t="s">
        <v>1847</v>
      </c>
      <c r="D495" s="40" t="s">
        <v>106</v>
      </c>
      <c r="E495" s="40" t="s">
        <v>771</v>
      </c>
      <c r="F495" s="40" t="s">
        <v>1848</v>
      </c>
    </row>
    <row r="496" spans="1:6" ht="12.75">
      <c r="A496" s="38" t="s">
        <v>1805</v>
      </c>
      <c r="B496" s="40">
        <v>22</v>
      </c>
      <c r="C496" s="40" t="s">
        <v>1849</v>
      </c>
      <c r="D496" s="40" t="s">
        <v>106</v>
      </c>
      <c r="E496" s="40" t="s">
        <v>772</v>
      </c>
      <c r="F496" s="40" t="s">
        <v>1850</v>
      </c>
    </row>
    <row r="497" spans="1:6" ht="12.75">
      <c r="A497" s="38" t="s">
        <v>1805</v>
      </c>
      <c r="B497" s="40">
        <v>23</v>
      </c>
      <c r="C497" s="40" t="s">
        <v>1851</v>
      </c>
      <c r="D497" s="40" t="s">
        <v>106</v>
      </c>
      <c r="E497" s="40" t="s">
        <v>196</v>
      </c>
      <c r="F497" s="40" t="s">
        <v>1852</v>
      </c>
    </row>
    <row r="498" spans="1:6" ht="12.75">
      <c r="A498" s="38" t="s">
        <v>1853</v>
      </c>
      <c r="B498" s="40">
        <v>0</v>
      </c>
      <c r="C498" s="40" t="s">
        <v>1854</v>
      </c>
      <c r="D498" s="40" t="s">
        <v>106</v>
      </c>
      <c r="E498" s="40" t="s">
        <v>773</v>
      </c>
      <c r="F498" s="40" t="s">
        <v>1855</v>
      </c>
    </row>
    <row r="499" spans="1:6" ht="12.75">
      <c r="A499" s="38" t="s">
        <v>1853</v>
      </c>
      <c r="B499" s="40">
        <v>1</v>
      </c>
      <c r="C499" s="40" t="s">
        <v>1856</v>
      </c>
      <c r="D499" s="40" t="s">
        <v>106</v>
      </c>
      <c r="E499" s="40" t="s">
        <v>774</v>
      </c>
      <c r="F499" s="40" t="s">
        <v>1857</v>
      </c>
    </row>
    <row r="500" spans="1:6" ht="12.75">
      <c r="A500" s="38" t="s">
        <v>1853</v>
      </c>
      <c r="B500" s="40">
        <v>2</v>
      </c>
      <c r="C500" s="40" t="s">
        <v>1858</v>
      </c>
      <c r="D500" s="40" t="s">
        <v>106</v>
      </c>
      <c r="E500" s="40" t="s">
        <v>775</v>
      </c>
      <c r="F500" s="40" t="s">
        <v>1859</v>
      </c>
    </row>
    <row r="501" spans="1:6" ht="12.75">
      <c r="A501" s="38" t="s">
        <v>1853</v>
      </c>
      <c r="B501" s="40">
        <v>3</v>
      </c>
      <c r="C501" s="40" t="s">
        <v>1860</v>
      </c>
      <c r="D501" s="40" t="s">
        <v>106</v>
      </c>
      <c r="E501" s="40" t="s">
        <v>776</v>
      </c>
      <c r="F501" s="40" t="s">
        <v>1861</v>
      </c>
    </row>
    <row r="502" spans="1:6" ht="12.75">
      <c r="A502" s="38" t="s">
        <v>1853</v>
      </c>
      <c r="B502" s="40">
        <v>4</v>
      </c>
      <c r="C502" s="40" t="s">
        <v>1862</v>
      </c>
      <c r="D502" s="40" t="s">
        <v>106</v>
      </c>
      <c r="E502" s="40" t="s">
        <v>777</v>
      </c>
      <c r="F502" s="40" t="s">
        <v>1863</v>
      </c>
    </row>
    <row r="503" spans="1:6" ht="12.75">
      <c r="A503" s="38" t="s">
        <v>1853</v>
      </c>
      <c r="B503" s="40">
        <v>5</v>
      </c>
      <c r="C503" s="40" t="s">
        <v>1864</v>
      </c>
      <c r="D503" s="40" t="s">
        <v>106</v>
      </c>
      <c r="E503" s="40" t="s">
        <v>778</v>
      </c>
      <c r="F503" s="40" t="s">
        <v>1865</v>
      </c>
    </row>
    <row r="504" spans="1:6" ht="12.75">
      <c r="A504" s="38" t="s">
        <v>1853</v>
      </c>
      <c r="B504" s="40">
        <v>6</v>
      </c>
      <c r="C504" s="40" t="s">
        <v>1866</v>
      </c>
      <c r="D504" s="40" t="s">
        <v>368</v>
      </c>
      <c r="E504" s="40" t="s">
        <v>106</v>
      </c>
      <c r="F504" s="40" t="s">
        <v>1867</v>
      </c>
    </row>
    <row r="505" spans="1:6" ht="12.75">
      <c r="A505" s="38" t="s">
        <v>1853</v>
      </c>
      <c r="B505" s="40">
        <v>7</v>
      </c>
      <c r="C505" s="40" t="s">
        <v>1868</v>
      </c>
      <c r="D505" s="40" t="s">
        <v>369</v>
      </c>
      <c r="E505" s="40" t="s">
        <v>106</v>
      </c>
      <c r="F505" s="40" t="s">
        <v>1869</v>
      </c>
    </row>
    <row r="506" spans="1:6" ht="12.75">
      <c r="A506" s="38" t="s">
        <v>1853</v>
      </c>
      <c r="B506" s="40">
        <v>8</v>
      </c>
      <c r="C506" s="40" t="s">
        <v>1870</v>
      </c>
      <c r="D506" s="40" t="s">
        <v>370</v>
      </c>
      <c r="E506" s="40" t="s">
        <v>106</v>
      </c>
      <c r="F506" s="40" t="s">
        <v>1871</v>
      </c>
    </row>
    <row r="507" spans="1:6" ht="12.75">
      <c r="A507" s="38" t="s">
        <v>1853</v>
      </c>
      <c r="B507" s="40">
        <v>9</v>
      </c>
      <c r="C507" s="40" t="s">
        <v>1872</v>
      </c>
      <c r="D507" s="40" t="s">
        <v>106</v>
      </c>
      <c r="E507" s="40" t="s">
        <v>779</v>
      </c>
      <c r="F507" s="40" t="s">
        <v>1873</v>
      </c>
    </row>
    <row r="508" spans="1:6" ht="12.75">
      <c r="A508" s="38" t="s">
        <v>1853</v>
      </c>
      <c r="B508" s="40">
        <v>10</v>
      </c>
      <c r="C508" s="40" t="s">
        <v>1874</v>
      </c>
      <c r="D508" s="40" t="s">
        <v>106</v>
      </c>
      <c r="E508" s="40" t="s">
        <v>780</v>
      </c>
      <c r="F508" s="40" t="s">
        <v>1875</v>
      </c>
    </row>
    <row r="509" spans="1:6" ht="12.75">
      <c r="A509" s="38" t="s">
        <v>1853</v>
      </c>
      <c r="B509" s="40">
        <v>11</v>
      </c>
      <c r="C509" s="40" t="s">
        <v>1876</v>
      </c>
      <c r="D509" s="40" t="s">
        <v>106</v>
      </c>
      <c r="E509" s="40" t="s">
        <v>781</v>
      </c>
      <c r="F509" s="40" t="s">
        <v>1877</v>
      </c>
    </row>
    <row r="510" spans="1:6" ht="12.75">
      <c r="A510" s="38" t="s">
        <v>1853</v>
      </c>
      <c r="B510" s="40">
        <v>12</v>
      </c>
      <c r="C510" s="40" t="s">
        <v>1878</v>
      </c>
      <c r="D510" s="40" t="s">
        <v>106</v>
      </c>
      <c r="E510" s="40" t="s">
        <v>782</v>
      </c>
      <c r="F510" s="40" t="s">
        <v>1879</v>
      </c>
    </row>
    <row r="511" spans="1:6" ht="12.75">
      <c r="A511" s="38" t="s">
        <v>1853</v>
      </c>
      <c r="B511" s="40">
        <v>13</v>
      </c>
      <c r="C511" s="40" t="s">
        <v>1880</v>
      </c>
      <c r="D511" s="40" t="s">
        <v>106</v>
      </c>
      <c r="E511" s="40" t="s">
        <v>783</v>
      </c>
      <c r="F511" s="40" t="s">
        <v>1881</v>
      </c>
    </row>
    <row r="512" spans="1:6" ht="12.75">
      <c r="A512" s="38" t="s">
        <v>1853</v>
      </c>
      <c r="B512" s="40">
        <v>14</v>
      </c>
      <c r="C512" s="40" t="s">
        <v>1882</v>
      </c>
      <c r="D512" s="40" t="s">
        <v>106</v>
      </c>
      <c r="E512" s="40" t="s">
        <v>784</v>
      </c>
      <c r="F512" s="40" t="s">
        <v>1883</v>
      </c>
    </row>
    <row r="513" spans="1:6" ht="12.75">
      <c r="A513" s="38" t="s">
        <v>1853</v>
      </c>
      <c r="B513" s="40">
        <v>15</v>
      </c>
      <c r="C513" s="40" t="s">
        <v>1884</v>
      </c>
      <c r="D513" s="40" t="s">
        <v>106</v>
      </c>
      <c r="E513" s="40" t="s">
        <v>785</v>
      </c>
      <c r="F513" s="40" t="s">
        <v>1885</v>
      </c>
    </row>
    <row r="514" spans="1:6" ht="12.75">
      <c r="A514" s="38" t="s">
        <v>1853</v>
      </c>
      <c r="B514" s="40">
        <v>16</v>
      </c>
      <c r="C514" s="40" t="s">
        <v>1886</v>
      </c>
      <c r="D514" s="40" t="s">
        <v>106</v>
      </c>
      <c r="E514" s="40" t="s">
        <v>786</v>
      </c>
      <c r="F514" s="40" t="s">
        <v>1887</v>
      </c>
    </row>
    <row r="515" spans="1:6" ht="12.75">
      <c r="A515" s="38" t="s">
        <v>1853</v>
      </c>
      <c r="B515" s="40">
        <v>17</v>
      </c>
      <c r="C515" s="40" t="s">
        <v>1888</v>
      </c>
      <c r="D515" s="40" t="s">
        <v>106</v>
      </c>
      <c r="E515" s="40" t="s">
        <v>787</v>
      </c>
      <c r="F515" s="40" t="s">
        <v>1889</v>
      </c>
    </row>
    <row r="516" spans="1:6" ht="12.75">
      <c r="A516" s="38" t="s">
        <v>1853</v>
      </c>
      <c r="B516" s="40">
        <v>18</v>
      </c>
      <c r="C516" s="40" t="s">
        <v>1890</v>
      </c>
      <c r="D516" s="40" t="s">
        <v>106</v>
      </c>
      <c r="E516" s="40" t="s">
        <v>788</v>
      </c>
      <c r="F516" s="40" t="s">
        <v>1891</v>
      </c>
    </row>
    <row r="517" spans="1:6" ht="12.75">
      <c r="A517" s="38" t="s">
        <v>1853</v>
      </c>
      <c r="B517" s="40">
        <v>19</v>
      </c>
      <c r="C517" s="40" t="s">
        <v>1892</v>
      </c>
      <c r="D517" s="40" t="s">
        <v>106</v>
      </c>
      <c r="E517" s="40" t="s">
        <v>789</v>
      </c>
      <c r="F517" s="40" t="s">
        <v>1893</v>
      </c>
    </row>
    <row r="518" spans="1:6" ht="12.75">
      <c r="A518" s="38" t="s">
        <v>1853</v>
      </c>
      <c r="B518" s="40">
        <v>20</v>
      </c>
      <c r="C518" s="40" t="s">
        <v>1894</v>
      </c>
      <c r="D518" s="40" t="s">
        <v>106</v>
      </c>
      <c r="E518" s="40" t="s">
        <v>790</v>
      </c>
      <c r="F518" s="40" t="s">
        <v>1895</v>
      </c>
    </row>
    <row r="519" spans="1:6" ht="12.75">
      <c r="A519" s="38" t="s">
        <v>1853</v>
      </c>
      <c r="B519" s="40">
        <v>21</v>
      </c>
      <c r="C519" s="40" t="s">
        <v>1896</v>
      </c>
      <c r="D519" s="40" t="s">
        <v>106</v>
      </c>
      <c r="E519" s="40" t="s">
        <v>791</v>
      </c>
      <c r="F519" s="40" t="s">
        <v>1897</v>
      </c>
    </row>
    <row r="520" spans="1:6" ht="12.75">
      <c r="A520" s="38" t="s">
        <v>1853</v>
      </c>
      <c r="B520" s="40">
        <v>22</v>
      </c>
      <c r="C520" s="40" t="s">
        <v>1898</v>
      </c>
      <c r="D520" s="40" t="s">
        <v>106</v>
      </c>
      <c r="E520" s="40" t="s">
        <v>792</v>
      </c>
      <c r="F520" s="40" t="s">
        <v>1899</v>
      </c>
    </row>
    <row r="521" spans="1:6" ht="12.75">
      <c r="A521" s="38" t="s">
        <v>1853</v>
      </c>
      <c r="B521" s="40">
        <v>23</v>
      </c>
      <c r="C521" s="40" t="s">
        <v>1900</v>
      </c>
      <c r="D521" s="40" t="s">
        <v>106</v>
      </c>
      <c r="E521" s="40" t="s">
        <v>793</v>
      </c>
      <c r="F521" s="40" t="s">
        <v>1901</v>
      </c>
    </row>
    <row r="522" spans="1:6" ht="12.75">
      <c r="A522" s="38" t="s">
        <v>1902</v>
      </c>
      <c r="B522" s="40">
        <v>0</v>
      </c>
      <c r="C522" s="40" t="s">
        <v>1903</v>
      </c>
      <c r="D522" s="40" t="s">
        <v>106</v>
      </c>
      <c r="E522" s="40" t="s">
        <v>794</v>
      </c>
      <c r="F522" s="40" t="s">
        <v>1904</v>
      </c>
    </row>
    <row r="523" spans="1:6" ht="12.75">
      <c r="A523" s="38" t="s">
        <v>1902</v>
      </c>
      <c r="B523" s="40">
        <v>1</v>
      </c>
      <c r="C523" s="40" t="s">
        <v>1905</v>
      </c>
      <c r="D523" s="40" t="s">
        <v>106</v>
      </c>
      <c r="E523" s="40" t="s">
        <v>795</v>
      </c>
      <c r="F523" s="40" t="s">
        <v>1906</v>
      </c>
    </row>
    <row r="524" spans="1:6" ht="12.75">
      <c r="A524" s="38" t="s">
        <v>1902</v>
      </c>
      <c r="B524" s="40">
        <v>2</v>
      </c>
      <c r="C524" s="40" t="s">
        <v>1907</v>
      </c>
      <c r="D524" s="40" t="s">
        <v>106</v>
      </c>
      <c r="E524" s="40" t="s">
        <v>796</v>
      </c>
      <c r="F524" s="40" t="s">
        <v>1908</v>
      </c>
    </row>
    <row r="525" spans="1:6" ht="12.75">
      <c r="A525" s="38" t="s">
        <v>1902</v>
      </c>
      <c r="B525" s="40">
        <v>3</v>
      </c>
      <c r="C525" s="40" t="s">
        <v>1909</v>
      </c>
      <c r="D525" s="40" t="s">
        <v>106</v>
      </c>
      <c r="E525" s="40" t="s">
        <v>797</v>
      </c>
      <c r="F525" s="40" t="s">
        <v>1910</v>
      </c>
    </row>
    <row r="526" spans="1:6" ht="12.75">
      <c r="A526" s="38" t="s">
        <v>1902</v>
      </c>
      <c r="B526" s="40">
        <v>4</v>
      </c>
      <c r="C526" s="40" t="s">
        <v>1911</v>
      </c>
      <c r="D526" s="40" t="s">
        <v>106</v>
      </c>
      <c r="E526" s="40" t="s">
        <v>798</v>
      </c>
      <c r="F526" s="40" t="s">
        <v>1912</v>
      </c>
    </row>
    <row r="527" spans="1:6" ht="12.75">
      <c r="A527" s="38" t="s">
        <v>1902</v>
      </c>
      <c r="B527" s="40">
        <v>5</v>
      </c>
      <c r="C527" s="40" t="s">
        <v>1913</v>
      </c>
      <c r="D527" s="40" t="s">
        <v>106</v>
      </c>
      <c r="E527" s="40" t="s">
        <v>799</v>
      </c>
      <c r="F527" s="40" t="s">
        <v>1914</v>
      </c>
    </row>
    <row r="528" spans="1:6" ht="12.75">
      <c r="A528" s="38" t="s">
        <v>1902</v>
      </c>
      <c r="B528" s="40">
        <v>6</v>
      </c>
      <c r="C528" s="40" t="s">
        <v>1915</v>
      </c>
      <c r="D528" s="40" t="s">
        <v>371</v>
      </c>
      <c r="E528" s="40" t="s">
        <v>106</v>
      </c>
      <c r="F528" s="40" t="s">
        <v>228</v>
      </c>
    </row>
    <row r="529" spans="1:6" ht="12.75">
      <c r="A529" s="38" t="s">
        <v>1902</v>
      </c>
      <c r="B529" s="40">
        <v>7</v>
      </c>
      <c r="C529" s="40" t="s">
        <v>1916</v>
      </c>
      <c r="D529" s="40" t="s">
        <v>199</v>
      </c>
      <c r="E529" s="40" t="s">
        <v>106</v>
      </c>
      <c r="F529" s="40" t="s">
        <v>1917</v>
      </c>
    </row>
    <row r="530" spans="1:6" ht="12.75">
      <c r="A530" s="38" t="s">
        <v>1902</v>
      </c>
      <c r="B530" s="40">
        <v>8</v>
      </c>
      <c r="C530" s="40" t="s">
        <v>1918</v>
      </c>
      <c r="D530" s="40" t="s">
        <v>372</v>
      </c>
      <c r="E530" s="40" t="s">
        <v>106</v>
      </c>
      <c r="F530" s="40" t="s">
        <v>1919</v>
      </c>
    </row>
    <row r="531" spans="1:6" ht="12.75">
      <c r="A531" s="38" t="s">
        <v>1902</v>
      </c>
      <c r="B531" s="40">
        <v>9</v>
      </c>
      <c r="C531" s="40" t="s">
        <v>1920</v>
      </c>
      <c r="D531" s="40" t="s">
        <v>373</v>
      </c>
      <c r="E531" s="40" t="s">
        <v>106</v>
      </c>
      <c r="F531" s="40" t="s">
        <v>1921</v>
      </c>
    </row>
    <row r="532" spans="1:6" ht="12.75">
      <c r="A532" s="38" t="s">
        <v>1902</v>
      </c>
      <c r="B532" s="40">
        <v>10</v>
      </c>
      <c r="C532" s="40" t="s">
        <v>1922</v>
      </c>
      <c r="D532" s="40" t="s">
        <v>106</v>
      </c>
      <c r="E532" s="40" t="s">
        <v>800</v>
      </c>
      <c r="F532" s="40" t="s">
        <v>1923</v>
      </c>
    </row>
    <row r="533" spans="1:6" ht="12.75">
      <c r="A533" s="38" t="s">
        <v>1902</v>
      </c>
      <c r="B533" s="40">
        <v>11</v>
      </c>
      <c r="C533" s="40" t="s">
        <v>1924</v>
      </c>
      <c r="D533" s="40" t="s">
        <v>106</v>
      </c>
      <c r="E533" s="40" t="s">
        <v>801</v>
      </c>
      <c r="F533" s="40" t="s">
        <v>1925</v>
      </c>
    </row>
    <row r="534" spans="1:6" ht="12.75">
      <c r="A534" s="38" t="s">
        <v>1902</v>
      </c>
      <c r="B534" s="40">
        <v>12</v>
      </c>
      <c r="C534" s="40" t="s">
        <v>1926</v>
      </c>
      <c r="D534" s="40" t="s">
        <v>106</v>
      </c>
      <c r="E534" s="40" t="s">
        <v>802</v>
      </c>
      <c r="F534" s="40" t="s">
        <v>1927</v>
      </c>
    </row>
    <row r="535" spans="1:6" ht="12.75">
      <c r="A535" s="38" t="s">
        <v>1902</v>
      </c>
      <c r="B535" s="40">
        <v>13</v>
      </c>
      <c r="C535" s="40" t="s">
        <v>1928</v>
      </c>
      <c r="D535" s="40" t="s">
        <v>106</v>
      </c>
      <c r="E535" s="40" t="s">
        <v>803</v>
      </c>
      <c r="F535" s="40" t="s">
        <v>1929</v>
      </c>
    </row>
    <row r="536" spans="1:6" ht="12.75">
      <c r="A536" s="38" t="s">
        <v>1902</v>
      </c>
      <c r="B536" s="40">
        <v>14</v>
      </c>
      <c r="C536" s="40" t="s">
        <v>1930</v>
      </c>
      <c r="D536" s="40" t="s">
        <v>106</v>
      </c>
      <c r="E536" s="40" t="s">
        <v>804</v>
      </c>
      <c r="F536" s="40" t="s">
        <v>1931</v>
      </c>
    </row>
    <row r="537" spans="1:6" ht="12.75">
      <c r="A537" s="38" t="s">
        <v>1902</v>
      </c>
      <c r="B537" s="40">
        <v>15</v>
      </c>
      <c r="C537" s="40" t="s">
        <v>1932</v>
      </c>
      <c r="D537" s="40" t="s">
        <v>106</v>
      </c>
      <c r="E537" s="40" t="s">
        <v>805</v>
      </c>
      <c r="F537" s="40" t="s">
        <v>1933</v>
      </c>
    </row>
    <row r="538" spans="1:6" ht="12.75">
      <c r="A538" s="38" t="s">
        <v>1902</v>
      </c>
      <c r="B538" s="40">
        <v>16</v>
      </c>
      <c r="C538" s="40" t="s">
        <v>1934</v>
      </c>
      <c r="D538" s="40" t="s">
        <v>106</v>
      </c>
      <c r="E538" s="40" t="s">
        <v>806</v>
      </c>
      <c r="F538" s="40" t="s">
        <v>1935</v>
      </c>
    </row>
    <row r="539" spans="1:6" ht="12.75">
      <c r="A539" s="38" t="s">
        <v>1902</v>
      </c>
      <c r="B539" s="40">
        <v>17</v>
      </c>
      <c r="C539" s="40" t="s">
        <v>1936</v>
      </c>
      <c r="D539" s="40" t="s">
        <v>106</v>
      </c>
      <c r="E539" s="40" t="s">
        <v>807</v>
      </c>
      <c r="F539" s="40" t="s">
        <v>1937</v>
      </c>
    </row>
    <row r="540" spans="1:6" ht="12.75">
      <c r="A540" s="38" t="s">
        <v>1902</v>
      </c>
      <c r="B540" s="40">
        <v>18</v>
      </c>
      <c r="C540" s="40" t="s">
        <v>1938</v>
      </c>
      <c r="D540" s="40" t="s">
        <v>106</v>
      </c>
      <c r="E540" s="40" t="s">
        <v>808</v>
      </c>
      <c r="F540" s="40" t="s">
        <v>1939</v>
      </c>
    </row>
    <row r="541" spans="1:6" ht="12.75">
      <c r="A541" s="38" t="s">
        <v>1902</v>
      </c>
      <c r="B541" s="40">
        <v>19</v>
      </c>
      <c r="C541" s="40" t="s">
        <v>1940</v>
      </c>
      <c r="D541" s="40" t="s">
        <v>106</v>
      </c>
      <c r="E541" s="40" t="s">
        <v>809</v>
      </c>
      <c r="F541" s="40" t="s">
        <v>1941</v>
      </c>
    </row>
    <row r="542" spans="1:6" ht="12.75">
      <c r="A542" s="38" t="s">
        <v>1902</v>
      </c>
      <c r="B542" s="40">
        <v>20</v>
      </c>
      <c r="C542" s="40" t="s">
        <v>1942</v>
      </c>
      <c r="D542" s="40" t="s">
        <v>106</v>
      </c>
      <c r="E542" s="40" t="s">
        <v>810</v>
      </c>
      <c r="F542" s="40" t="s">
        <v>1943</v>
      </c>
    </row>
    <row r="543" spans="1:6" ht="12.75">
      <c r="A543" s="38" t="s">
        <v>1902</v>
      </c>
      <c r="B543" s="40">
        <v>21</v>
      </c>
      <c r="C543" s="40" t="s">
        <v>1944</v>
      </c>
      <c r="D543" s="40" t="s">
        <v>106</v>
      </c>
      <c r="E543" s="40" t="s">
        <v>811</v>
      </c>
      <c r="F543" s="40" t="s">
        <v>1945</v>
      </c>
    </row>
    <row r="544" spans="1:6" ht="12.75">
      <c r="A544" s="38" t="s">
        <v>1902</v>
      </c>
      <c r="B544" s="40">
        <v>22</v>
      </c>
      <c r="C544" s="40" t="s">
        <v>1946</v>
      </c>
      <c r="D544" s="40" t="s">
        <v>106</v>
      </c>
      <c r="E544" s="40" t="s">
        <v>812</v>
      </c>
      <c r="F544" s="40" t="s">
        <v>1947</v>
      </c>
    </row>
    <row r="545" spans="1:6" ht="12.75">
      <c r="A545" s="38" t="s">
        <v>1902</v>
      </c>
      <c r="B545" s="40">
        <v>23</v>
      </c>
      <c r="C545" s="40" t="s">
        <v>1948</v>
      </c>
      <c r="D545" s="40" t="s">
        <v>106</v>
      </c>
      <c r="E545" s="40" t="s">
        <v>813</v>
      </c>
      <c r="F545" s="40" t="s">
        <v>1949</v>
      </c>
    </row>
    <row r="546" spans="1:6" ht="12.75">
      <c r="A546" s="38" t="s">
        <v>1950</v>
      </c>
      <c r="B546" s="40">
        <v>0</v>
      </c>
      <c r="C546" s="40" t="s">
        <v>1951</v>
      </c>
      <c r="D546" s="40" t="s">
        <v>106</v>
      </c>
      <c r="E546" s="40" t="s">
        <v>362</v>
      </c>
      <c r="F546" s="40" t="s">
        <v>1952</v>
      </c>
    </row>
    <row r="547" spans="1:6" ht="12.75">
      <c r="A547" s="38" t="s">
        <v>1950</v>
      </c>
      <c r="B547" s="40">
        <v>1</v>
      </c>
      <c r="C547" s="40" t="s">
        <v>1953</v>
      </c>
      <c r="D547" s="40" t="s">
        <v>170</v>
      </c>
      <c r="E547" s="40" t="s">
        <v>106</v>
      </c>
      <c r="F547" s="40" t="s">
        <v>1954</v>
      </c>
    </row>
    <row r="548" spans="1:6" ht="12.75">
      <c r="A548" s="38" t="s">
        <v>1950</v>
      </c>
      <c r="B548" s="40">
        <v>2</v>
      </c>
      <c r="C548" s="40" t="s">
        <v>1955</v>
      </c>
      <c r="D548" s="40" t="s">
        <v>374</v>
      </c>
      <c r="E548" s="40" t="s">
        <v>106</v>
      </c>
      <c r="F548" s="40" t="s">
        <v>1956</v>
      </c>
    </row>
    <row r="549" spans="1:6" ht="12.75">
      <c r="A549" s="38" t="s">
        <v>1950</v>
      </c>
      <c r="B549" s="40">
        <v>3</v>
      </c>
      <c r="C549" s="40" t="s">
        <v>1957</v>
      </c>
      <c r="D549" s="40" t="s">
        <v>375</v>
      </c>
      <c r="E549" s="40" t="s">
        <v>106</v>
      </c>
      <c r="F549" s="40" t="s">
        <v>1958</v>
      </c>
    </row>
    <row r="550" spans="1:6" ht="12.75">
      <c r="A550" s="38" t="s">
        <v>1950</v>
      </c>
      <c r="B550" s="40">
        <v>4</v>
      </c>
      <c r="C550" s="40" t="s">
        <v>1959</v>
      </c>
      <c r="D550" s="40" t="s">
        <v>376</v>
      </c>
      <c r="E550" s="40" t="s">
        <v>106</v>
      </c>
      <c r="F550" s="40" t="s">
        <v>1960</v>
      </c>
    </row>
    <row r="551" spans="1:6" ht="12.75">
      <c r="A551" s="38" t="s">
        <v>1950</v>
      </c>
      <c r="B551" s="40">
        <v>5</v>
      </c>
      <c r="C551" s="40" t="s">
        <v>1961</v>
      </c>
      <c r="D551" s="40" t="s">
        <v>176</v>
      </c>
      <c r="E551" s="40" t="s">
        <v>106</v>
      </c>
      <c r="F551" s="40" t="s">
        <v>1962</v>
      </c>
    </row>
    <row r="552" spans="1:6" ht="12.75">
      <c r="A552" s="38" t="s">
        <v>1950</v>
      </c>
      <c r="B552" s="40">
        <v>6</v>
      </c>
      <c r="C552" s="40" t="s">
        <v>1963</v>
      </c>
      <c r="D552" s="40" t="s">
        <v>377</v>
      </c>
      <c r="E552" s="40" t="s">
        <v>106</v>
      </c>
      <c r="F552" s="40" t="s">
        <v>1964</v>
      </c>
    </row>
    <row r="553" spans="1:6" ht="12.75">
      <c r="A553" s="38" t="s">
        <v>1950</v>
      </c>
      <c r="B553" s="40">
        <v>7</v>
      </c>
      <c r="C553" s="40" t="s">
        <v>1965</v>
      </c>
      <c r="D553" s="40" t="s">
        <v>378</v>
      </c>
      <c r="E553" s="40" t="s">
        <v>106</v>
      </c>
      <c r="F553" s="40" t="s">
        <v>1966</v>
      </c>
    </row>
    <row r="554" spans="1:6" ht="12.75">
      <c r="A554" s="38" t="s">
        <v>1950</v>
      </c>
      <c r="B554" s="40">
        <v>8</v>
      </c>
      <c r="C554" s="40" t="s">
        <v>1967</v>
      </c>
      <c r="D554" s="40" t="s">
        <v>379</v>
      </c>
      <c r="E554" s="40" t="s">
        <v>106</v>
      </c>
      <c r="F554" s="40" t="s">
        <v>1968</v>
      </c>
    </row>
    <row r="555" spans="1:6" ht="12.75">
      <c r="A555" s="38" t="s">
        <v>1950</v>
      </c>
      <c r="B555" s="40">
        <v>9</v>
      </c>
      <c r="C555" s="40" t="s">
        <v>1969</v>
      </c>
      <c r="D555" s="40" t="s">
        <v>380</v>
      </c>
      <c r="E555" s="40" t="s">
        <v>106</v>
      </c>
      <c r="F555" s="40" t="s">
        <v>1970</v>
      </c>
    </row>
    <row r="556" spans="1:6" ht="12.75">
      <c r="A556" s="38" t="s">
        <v>1950</v>
      </c>
      <c r="B556" s="40">
        <v>10</v>
      </c>
      <c r="C556" s="40" t="s">
        <v>1971</v>
      </c>
      <c r="D556" s="40" t="s">
        <v>381</v>
      </c>
      <c r="E556" s="40" t="s">
        <v>814</v>
      </c>
      <c r="F556" s="40" t="s">
        <v>1972</v>
      </c>
    </row>
    <row r="557" spans="1:6" ht="12.75">
      <c r="A557" s="38" t="s">
        <v>1950</v>
      </c>
      <c r="B557" s="40">
        <v>11</v>
      </c>
      <c r="C557" s="40" t="s">
        <v>1973</v>
      </c>
      <c r="D557" s="40" t="s">
        <v>381</v>
      </c>
      <c r="E557" s="40" t="s">
        <v>350</v>
      </c>
      <c r="F557" s="40" t="s">
        <v>1974</v>
      </c>
    </row>
    <row r="558" spans="1:6" ht="12.75">
      <c r="A558" s="38" t="s">
        <v>1950</v>
      </c>
      <c r="B558" s="40">
        <v>12</v>
      </c>
      <c r="C558" s="40" t="s">
        <v>237</v>
      </c>
      <c r="D558" s="40" t="s">
        <v>113</v>
      </c>
      <c r="E558" s="40" t="s">
        <v>117</v>
      </c>
      <c r="F558" s="40" t="s">
        <v>1975</v>
      </c>
    </row>
    <row r="559" spans="1:6" ht="12.75">
      <c r="A559" s="38" t="s">
        <v>1950</v>
      </c>
      <c r="B559" s="40">
        <v>13</v>
      </c>
      <c r="C559" s="40" t="s">
        <v>1976</v>
      </c>
      <c r="D559" s="40" t="s">
        <v>106</v>
      </c>
      <c r="E559" s="40" t="s">
        <v>815</v>
      </c>
      <c r="F559" s="40" t="s">
        <v>1977</v>
      </c>
    </row>
    <row r="560" spans="1:6" ht="12.75">
      <c r="A560" s="38" t="s">
        <v>1950</v>
      </c>
      <c r="B560" s="40">
        <v>14</v>
      </c>
      <c r="C560" s="40" t="s">
        <v>1978</v>
      </c>
      <c r="D560" s="40" t="s">
        <v>106</v>
      </c>
      <c r="E560" s="40" t="s">
        <v>595</v>
      </c>
      <c r="F560" s="40" t="s">
        <v>1979</v>
      </c>
    </row>
    <row r="561" spans="1:6" ht="12.75">
      <c r="A561" s="38" t="s">
        <v>1950</v>
      </c>
      <c r="B561" s="40">
        <v>15</v>
      </c>
      <c r="C561" s="40" t="s">
        <v>1980</v>
      </c>
      <c r="D561" s="40" t="s">
        <v>106</v>
      </c>
      <c r="E561" s="40" t="s">
        <v>816</v>
      </c>
      <c r="F561" s="40" t="s">
        <v>1981</v>
      </c>
    </row>
    <row r="562" spans="1:6" ht="12.75">
      <c r="A562" s="38" t="s">
        <v>1950</v>
      </c>
      <c r="B562" s="40">
        <v>16</v>
      </c>
      <c r="C562" s="40" t="s">
        <v>1982</v>
      </c>
      <c r="D562" s="40" t="s">
        <v>106</v>
      </c>
      <c r="E562" s="40" t="s">
        <v>817</v>
      </c>
      <c r="F562" s="40" t="s">
        <v>1983</v>
      </c>
    </row>
    <row r="563" spans="1:6" ht="12.75">
      <c r="A563" s="38" t="s">
        <v>1950</v>
      </c>
      <c r="B563" s="40">
        <v>17</v>
      </c>
      <c r="C563" s="40" t="s">
        <v>1984</v>
      </c>
      <c r="D563" s="40" t="s">
        <v>106</v>
      </c>
      <c r="E563" s="40" t="s">
        <v>818</v>
      </c>
      <c r="F563" s="40" t="s">
        <v>1985</v>
      </c>
    </row>
    <row r="564" spans="1:6" ht="12.75">
      <c r="A564" s="38" t="s">
        <v>1950</v>
      </c>
      <c r="B564" s="40">
        <v>18</v>
      </c>
      <c r="C564" s="40" t="s">
        <v>1986</v>
      </c>
      <c r="D564" s="40" t="s">
        <v>106</v>
      </c>
      <c r="E564" s="40" t="s">
        <v>819</v>
      </c>
      <c r="F564" s="40" t="s">
        <v>1987</v>
      </c>
    </row>
    <row r="565" spans="1:6" ht="12.75">
      <c r="A565" s="38" t="s">
        <v>1950</v>
      </c>
      <c r="B565" s="40">
        <v>19</v>
      </c>
      <c r="C565" s="40" t="s">
        <v>1988</v>
      </c>
      <c r="D565" s="40" t="s">
        <v>106</v>
      </c>
      <c r="E565" s="40" t="s">
        <v>820</v>
      </c>
      <c r="F565" s="40" t="s">
        <v>1989</v>
      </c>
    </row>
    <row r="566" spans="1:6" ht="12.75">
      <c r="A566" s="38" t="s">
        <v>1950</v>
      </c>
      <c r="B566" s="40">
        <v>20</v>
      </c>
      <c r="C566" s="40" t="s">
        <v>1990</v>
      </c>
      <c r="D566" s="40" t="s">
        <v>382</v>
      </c>
      <c r="E566" s="40" t="s">
        <v>106</v>
      </c>
      <c r="F566" s="40" t="s">
        <v>1991</v>
      </c>
    </row>
    <row r="567" spans="1:6" ht="12.75">
      <c r="A567" s="38" t="s">
        <v>1950</v>
      </c>
      <c r="B567" s="40">
        <v>21</v>
      </c>
      <c r="C567" s="40" t="s">
        <v>1992</v>
      </c>
      <c r="D567" s="40" t="s">
        <v>106</v>
      </c>
      <c r="E567" s="40" t="s">
        <v>821</v>
      </c>
      <c r="F567" s="40" t="s">
        <v>1993</v>
      </c>
    </row>
    <row r="568" spans="1:6" ht="12.75">
      <c r="A568" s="38" t="s">
        <v>1950</v>
      </c>
      <c r="B568" s="40">
        <v>22</v>
      </c>
      <c r="C568" s="40" t="s">
        <v>1994</v>
      </c>
      <c r="D568" s="40" t="s">
        <v>106</v>
      </c>
      <c r="E568" s="40" t="s">
        <v>822</v>
      </c>
      <c r="F568" s="40" t="s">
        <v>1995</v>
      </c>
    </row>
    <row r="569" spans="1:6" ht="12.75">
      <c r="A569" s="38" t="s">
        <v>1950</v>
      </c>
      <c r="B569" s="40">
        <v>23</v>
      </c>
      <c r="C569" s="40" t="s">
        <v>1996</v>
      </c>
      <c r="D569" s="40" t="s">
        <v>106</v>
      </c>
      <c r="E569" s="40" t="s">
        <v>823</v>
      </c>
      <c r="F569" s="40" t="s">
        <v>1997</v>
      </c>
    </row>
    <row r="570" spans="1:6" ht="12.75">
      <c r="A570" s="38" t="s">
        <v>1998</v>
      </c>
      <c r="B570" s="40">
        <v>0</v>
      </c>
      <c r="C570" s="40" t="s">
        <v>1999</v>
      </c>
      <c r="D570" s="40" t="s">
        <v>106</v>
      </c>
      <c r="E570" s="40" t="s">
        <v>824</v>
      </c>
      <c r="F570" s="40" t="s">
        <v>2000</v>
      </c>
    </row>
    <row r="571" spans="1:6" ht="12.75">
      <c r="A571" s="38" t="s">
        <v>1998</v>
      </c>
      <c r="B571" s="40">
        <v>1</v>
      </c>
      <c r="C571" s="40" t="s">
        <v>2001</v>
      </c>
      <c r="D571" s="40" t="s">
        <v>106</v>
      </c>
      <c r="E571" s="40" t="s">
        <v>825</v>
      </c>
      <c r="F571" s="40" t="s">
        <v>2002</v>
      </c>
    </row>
    <row r="572" spans="1:6" ht="12.75">
      <c r="A572" s="38" t="s">
        <v>1998</v>
      </c>
      <c r="B572" s="40">
        <v>2</v>
      </c>
      <c r="C572" s="40" t="s">
        <v>2003</v>
      </c>
      <c r="D572" s="40" t="s">
        <v>106</v>
      </c>
      <c r="E572" s="40" t="s">
        <v>826</v>
      </c>
      <c r="F572" s="40" t="s">
        <v>2004</v>
      </c>
    </row>
    <row r="573" spans="1:6" ht="12.75">
      <c r="A573" s="38" t="s">
        <v>1998</v>
      </c>
      <c r="B573" s="40">
        <v>3</v>
      </c>
      <c r="C573" s="40" t="s">
        <v>2005</v>
      </c>
      <c r="D573" s="40" t="s">
        <v>106</v>
      </c>
      <c r="E573" s="40" t="s">
        <v>827</v>
      </c>
      <c r="F573" s="40" t="s">
        <v>2006</v>
      </c>
    </row>
    <row r="574" spans="1:6" ht="12.75">
      <c r="A574" s="38" t="s">
        <v>1998</v>
      </c>
      <c r="B574" s="40">
        <v>4</v>
      </c>
      <c r="C574" s="40" t="s">
        <v>2007</v>
      </c>
      <c r="D574" s="40" t="s">
        <v>106</v>
      </c>
      <c r="E574" s="40" t="s">
        <v>589</v>
      </c>
      <c r="F574" s="40" t="s">
        <v>2008</v>
      </c>
    </row>
    <row r="575" spans="1:6" ht="12.75">
      <c r="A575" s="38" t="s">
        <v>1998</v>
      </c>
      <c r="B575" s="40">
        <v>5</v>
      </c>
      <c r="C575" s="40" t="s">
        <v>2009</v>
      </c>
      <c r="D575" s="40" t="s">
        <v>383</v>
      </c>
      <c r="E575" s="40" t="s">
        <v>106</v>
      </c>
      <c r="F575" s="40" t="s">
        <v>2010</v>
      </c>
    </row>
    <row r="576" spans="1:6" ht="12.75">
      <c r="A576" s="38" t="s">
        <v>1998</v>
      </c>
      <c r="B576" s="40">
        <v>6</v>
      </c>
      <c r="C576" s="40" t="s">
        <v>2011</v>
      </c>
      <c r="D576" s="40" t="s">
        <v>185</v>
      </c>
      <c r="E576" s="40" t="s">
        <v>106</v>
      </c>
      <c r="F576" s="40" t="s">
        <v>2012</v>
      </c>
    </row>
    <row r="577" spans="1:6" ht="12.75">
      <c r="A577" s="38" t="s">
        <v>1998</v>
      </c>
      <c r="B577" s="40">
        <v>7</v>
      </c>
      <c r="C577" s="40" t="s">
        <v>2013</v>
      </c>
      <c r="D577" s="40" t="s">
        <v>384</v>
      </c>
      <c r="E577" s="40" t="s">
        <v>106</v>
      </c>
      <c r="F577" s="40" t="s">
        <v>2014</v>
      </c>
    </row>
    <row r="578" spans="1:6" ht="12.75">
      <c r="A578" s="38" t="s">
        <v>1998</v>
      </c>
      <c r="B578" s="40">
        <v>8</v>
      </c>
      <c r="C578" s="40" t="s">
        <v>2015</v>
      </c>
      <c r="D578" s="40" t="s">
        <v>385</v>
      </c>
      <c r="E578" s="40" t="s">
        <v>106</v>
      </c>
      <c r="F578" s="40" t="s">
        <v>2016</v>
      </c>
    </row>
    <row r="579" spans="1:6" ht="12.75">
      <c r="A579" s="38" t="s">
        <v>1998</v>
      </c>
      <c r="B579" s="40">
        <v>9</v>
      </c>
      <c r="C579" s="40" t="s">
        <v>210</v>
      </c>
      <c r="D579" s="40" t="s">
        <v>106</v>
      </c>
      <c r="E579" s="40" t="s">
        <v>828</v>
      </c>
      <c r="F579" s="40" t="s">
        <v>2017</v>
      </c>
    </row>
    <row r="580" spans="1:6" ht="12.75">
      <c r="A580" s="38" t="s">
        <v>1998</v>
      </c>
      <c r="B580" s="40">
        <v>10</v>
      </c>
      <c r="C580" s="40" t="s">
        <v>2018</v>
      </c>
      <c r="D580" s="40" t="s">
        <v>106</v>
      </c>
      <c r="E580" s="40" t="s">
        <v>829</v>
      </c>
      <c r="F580" s="40" t="s">
        <v>2019</v>
      </c>
    </row>
    <row r="581" spans="1:6" ht="12.75">
      <c r="A581" s="38" t="s">
        <v>1998</v>
      </c>
      <c r="B581" s="40">
        <v>11</v>
      </c>
      <c r="C581" s="40" t="s">
        <v>2020</v>
      </c>
      <c r="D581" s="40" t="s">
        <v>106</v>
      </c>
      <c r="E581" s="40" t="s">
        <v>830</v>
      </c>
      <c r="F581" s="40" t="s">
        <v>2021</v>
      </c>
    </row>
    <row r="582" spans="1:6" ht="12.75">
      <c r="A582" s="38" t="s">
        <v>1998</v>
      </c>
      <c r="B582" s="40">
        <v>12</v>
      </c>
      <c r="C582" s="40" t="s">
        <v>2022</v>
      </c>
      <c r="D582" s="40" t="s">
        <v>106</v>
      </c>
      <c r="E582" s="40" t="s">
        <v>831</v>
      </c>
      <c r="F582" s="40" t="s">
        <v>2023</v>
      </c>
    </row>
    <row r="583" spans="1:6" ht="12.75">
      <c r="A583" s="38" t="s">
        <v>1998</v>
      </c>
      <c r="B583" s="40">
        <v>13</v>
      </c>
      <c r="C583" s="40" t="s">
        <v>2024</v>
      </c>
      <c r="D583" s="40" t="s">
        <v>106</v>
      </c>
      <c r="E583" s="40" t="s">
        <v>832</v>
      </c>
      <c r="F583" s="40" t="s">
        <v>2025</v>
      </c>
    </row>
    <row r="584" spans="1:6" ht="12.75">
      <c r="A584" s="38" t="s">
        <v>1998</v>
      </c>
      <c r="B584" s="40">
        <v>14</v>
      </c>
      <c r="C584" s="40" t="s">
        <v>2026</v>
      </c>
      <c r="D584" s="40" t="s">
        <v>106</v>
      </c>
      <c r="E584" s="40" t="s">
        <v>833</v>
      </c>
      <c r="F584" s="40" t="s">
        <v>2027</v>
      </c>
    </row>
    <row r="585" spans="1:6" ht="12.75">
      <c r="A585" s="38" t="s">
        <v>1998</v>
      </c>
      <c r="B585" s="40">
        <v>15</v>
      </c>
      <c r="C585" s="40" t="s">
        <v>2028</v>
      </c>
      <c r="D585" s="40" t="s">
        <v>106</v>
      </c>
      <c r="E585" s="40" t="s">
        <v>834</v>
      </c>
      <c r="F585" s="40" t="s">
        <v>2029</v>
      </c>
    </row>
    <row r="586" spans="1:6" ht="12.75">
      <c r="A586" s="38" t="s">
        <v>1998</v>
      </c>
      <c r="B586" s="40">
        <v>16</v>
      </c>
      <c r="C586" s="40" t="s">
        <v>2030</v>
      </c>
      <c r="D586" s="40" t="s">
        <v>106</v>
      </c>
      <c r="E586" s="40" t="s">
        <v>835</v>
      </c>
      <c r="F586" s="40" t="s">
        <v>2031</v>
      </c>
    </row>
    <row r="587" spans="1:6" ht="12.75">
      <c r="A587" s="38" t="s">
        <v>1998</v>
      </c>
      <c r="B587" s="40">
        <v>17</v>
      </c>
      <c r="C587" s="40" t="s">
        <v>2032</v>
      </c>
      <c r="D587" s="40" t="s">
        <v>106</v>
      </c>
      <c r="E587" s="40" t="s">
        <v>836</v>
      </c>
      <c r="F587" s="40" t="s">
        <v>2033</v>
      </c>
    </row>
    <row r="588" spans="1:6" ht="12.75">
      <c r="A588" s="38" t="s">
        <v>1998</v>
      </c>
      <c r="B588" s="40">
        <v>18</v>
      </c>
      <c r="C588" s="40" t="s">
        <v>2034</v>
      </c>
      <c r="D588" s="40" t="s">
        <v>106</v>
      </c>
      <c r="E588" s="40" t="s">
        <v>837</v>
      </c>
      <c r="F588" s="40" t="s">
        <v>2035</v>
      </c>
    </row>
    <row r="589" spans="1:6" ht="12.75">
      <c r="A589" s="38" t="s">
        <v>1998</v>
      </c>
      <c r="B589" s="40">
        <v>19</v>
      </c>
      <c r="C589" s="40" t="s">
        <v>2036</v>
      </c>
      <c r="D589" s="40" t="s">
        <v>106</v>
      </c>
      <c r="E589" s="40" t="s">
        <v>838</v>
      </c>
      <c r="F589" s="40" t="s">
        <v>2037</v>
      </c>
    </row>
    <row r="590" spans="1:6" ht="12.75">
      <c r="A590" s="38" t="s">
        <v>1998</v>
      </c>
      <c r="B590" s="40">
        <v>20</v>
      </c>
      <c r="C590" s="40" t="s">
        <v>2038</v>
      </c>
      <c r="D590" s="40" t="s">
        <v>106</v>
      </c>
      <c r="E590" s="40" t="s">
        <v>839</v>
      </c>
      <c r="F590" s="40" t="s">
        <v>2039</v>
      </c>
    </row>
    <row r="591" spans="1:6" ht="12.75">
      <c r="A591" s="38" t="s">
        <v>1998</v>
      </c>
      <c r="B591" s="40">
        <v>21</v>
      </c>
      <c r="C591" s="40" t="s">
        <v>2040</v>
      </c>
      <c r="D591" s="40" t="s">
        <v>106</v>
      </c>
      <c r="E591" s="40" t="s">
        <v>840</v>
      </c>
      <c r="F591" s="40" t="s">
        <v>2041</v>
      </c>
    </row>
    <row r="592" spans="1:6" ht="12.75">
      <c r="A592" s="38" t="s">
        <v>1998</v>
      </c>
      <c r="B592" s="40">
        <v>22</v>
      </c>
      <c r="C592" s="40" t="s">
        <v>2042</v>
      </c>
      <c r="D592" s="40" t="s">
        <v>106</v>
      </c>
      <c r="E592" s="40" t="s">
        <v>841</v>
      </c>
      <c r="F592" s="40" t="s">
        <v>219</v>
      </c>
    </row>
    <row r="593" spans="1:6" ht="12.75">
      <c r="A593" s="38" t="s">
        <v>1998</v>
      </c>
      <c r="B593" s="40">
        <v>23</v>
      </c>
      <c r="C593" s="40" t="s">
        <v>2043</v>
      </c>
      <c r="D593" s="40" t="s">
        <v>106</v>
      </c>
      <c r="E593" s="40" t="s">
        <v>842</v>
      </c>
      <c r="F593" s="40" t="s">
        <v>2044</v>
      </c>
    </row>
    <row r="594" spans="1:6" ht="12.75">
      <c r="A594" s="38" t="s">
        <v>2045</v>
      </c>
      <c r="B594" s="40">
        <v>0</v>
      </c>
      <c r="C594" s="40" t="s">
        <v>2046</v>
      </c>
      <c r="D594" s="40" t="s">
        <v>106</v>
      </c>
      <c r="E594" s="40" t="s">
        <v>186</v>
      </c>
      <c r="F594" s="40" t="s">
        <v>2047</v>
      </c>
    </row>
    <row r="595" spans="1:6" ht="12.75">
      <c r="A595" s="38" t="s">
        <v>2045</v>
      </c>
      <c r="B595" s="40">
        <v>1</v>
      </c>
      <c r="C595" s="40" t="s">
        <v>2048</v>
      </c>
      <c r="D595" s="40" t="s">
        <v>106</v>
      </c>
      <c r="E595" s="40" t="s">
        <v>843</v>
      </c>
      <c r="F595" s="40" t="s">
        <v>2049</v>
      </c>
    </row>
    <row r="596" spans="1:6" ht="12.75">
      <c r="A596" s="38" t="s">
        <v>2045</v>
      </c>
      <c r="B596" s="40">
        <v>2</v>
      </c>
      <c r="C596" s="40" t="s">
        <v>2050</v>
      </c>
      <c r="D596" s="40" t="s">
        <v>106</v>
      </c>
      <c r="E596" s="40" t="s">
        <v>844</v>
      </c>
      <c r="F596" s="40" t="s">
        <v>2051</v>
      </c>
    </row>
    <row r="597" spans="1:6" ht="12.75">
      <c r="A597" s="38" t="s">
        <v>2045</v>
      </c>
      <c r="B597" s="40">
        <v>3</v>
      </c>
      <c r="C597" s="40" t="s">
        <v>2052</v>
      </c>
      <c r="D597" s="40" t="s">
        <v>106</v>
      </c>
      <c r="E597" s="40" t="s">
        <v>845</v>
      </c>
      <c r="F597" s="40" t="s">
        <v>212</v>
      </c>
    </row>
    <row r="598" spans="1:6" ht="12.75">
      <c r="A598" s="38" t="s">
        <v>2045</v>
      </c>
      <c r="B598" s="40">
        <v>4</v>
      </c>
      <c r="C598" s="40" t="s">
        <v>220</v>
      </c>
      <c r="D598" s="40" t="s">
        <v>116</v>
      </c>
      <c r="E598" s="40" t="s">
        <v>846</v>
      </c>
      <c r="F598" s="40" t="s">
        <v>2053</v>
      </c>
    </row>
    <row r="599" spans="1:6" ht="12.75">
      <c r="A599" s="38" t="s">
        <v>2045</v>
      </c>
      <c r="B599" s="40">
        <v>5</v>
      </c>
      <c r="C599" s="40" t="s">
        <v>2054</v>
      </c>
      <c r="D599" s="40" t="s">
        <v>386</v>
      </c>
      <c r="E599" s="40" t="s">
        <v>106</v>
      </c>
      <c r="F599" s="40" t="s">
        <v>2055</v>
      </c>
    </row>
    <row r="600" spans="1:6" ht="12.75">
      <c r="A600" s="38" t="s">
        <v>2045</v>
      </c>
      <c r="B600" s="40">
        <v>6</v>
      </c>
      <c r="C600" s="40" t="s">
        <v>233</v>
      </c>
      <c r="D600" s="40" t="s">
        <v>387</v>
      </c>
      <c r="E600" s="40" t="s">
        <v>106</v>
      </c>
      <c r="F600" s="40" t="s">
        <v>2056</v>
      </c>
    </row>
    <row r="601" spans="1:6" ht="12.75">
      <c r="A601" s="38" t="s">
        <v>2045</v>
      </c>
      <c r="B601" s="40">
        <v>7</v>
      </c>
      <c r="C601" s="40" t="s">
        <v>2057</v>
      </c>
      <c r="D601" s="40" t="s">
        <v>388</v>
      </c>
      <c r="E601" s="40" t="s">
        <v>106</v>
      </c>
      <c r="F601" s="40" t="s">
        <v>2058</v>
      </c>
    </row>
    <row r="602" spans="1:6" ht="12.75">
      <c r="A602" s="38" t="s">
        <v>2045</v>
      </c>
      <c r="B602" s="40">
        <v>8</v>
      </c>
      <c r="C602" s="40" t="s">
        <v>2059</v>
      </c>
      <c r="D602" s="40" t="s">
        <v>389</v>
      </c>
      <c r="E602" s="40" t="s">
        <v>106</v>
      </c>
      <c r="F602" s="40" t="s">
        <v>2060</v>
      </c>
    </row>
    <row r="603" spans="1:6" ht="12.75">
      <c r="A603" s="38" t="s">
        <v>2045</v>
      </c>
      <c r="B603" s="40">
        <v>9</v>
      </c>
      <c r="C603" s="40" t="s">
        <v>2061</v>
      </c>
      <c r="D603" s="40" t="s">
        <v>112</v>
      </c>
      <c r="E603" s="40" t="s">
        <v>847</v>
      </c>
      <c r="F603" s="40" t="s">
        <v>2062</v>
      </c>
    </row>
    <row r="604" spans="1:6" ht="12.75">
      <c r="A604" s="38" t="s">
        <v>2045</v>
      </c>
      <c r="B604" s="40">
        <v>10</v>
      </c>
      <c r="C604" s="40" t="s">
        <v>2063</v>
      </c>
      <c r="D604" s="40" t="s">
        <v>106</v>
      </c>
      <c r="E604" s="40" t="s">
        <v>848</v>
      </c>
      <c r="F604" s="40" t="s">
        <v>2064</v>
      </c>
    </row>
    <row r="605" spans="1:6" ht="12.75">
      <c r="A605" s="38" t="s">
        <v>2045</v>
      </c>
      <c r="B605" s="40">
        <v>11</v>
      </c>
      <c r="C605" s="40" t="s">
        <v>2065</v>
      </c>
      <c r="D605" s="40" t="s">
        <v>106</v>
      </c>
      <c r="E605" s="40" t="s">
        <v>849</v>
      </c>
      <c r="F605" s="40" t="s">
        <v>218</v>
      </c>
    </row>
    <row r="606" spans="1:6" ht="12.75">
      <c r="A606" s="38" t="s">
        <v>2045</v>
      </c>
      <c r="B606" s="40">
        <v>12</v>
      </c>
      <c r="C606" s="40" t="s">
        <v>2066</v>
      </c>
      <c r="D606" s="40" t="s">
        <v>106</v>
      </c>
      <c r="E606" s="40" t="s">
        <v>850</v>
      </c>
      <c r="F606" s="40" t="s">
        <v>2067</v>
      </c>
    </row>
    <row r="607" spans="1:6" ht="12.75">
      <c r="A607" s="38" t="s">
        <v>2045</v>
      </c>
      <c r="B607" s="40">
        <v>13</v>
      </c>
      <c r="C607" s="40" t="s">
        <v>2068</v>
      </c>
      <c r="D607" s="40" t="s">
        <v>106</v>
      </c>
      <c r="E607" s="40" t="s">
        <v>851</v>
      </c>
      <c r="F607" s="40" t="s">
        <v>2069</v>
      </c>
    </row>
    <row r="608" spans="1:6" ht="12.75">
      <c r="A608" s="38" t="s">
        <v>2045</v>
      </c>
      <c r="B608" s="40">
        <v>14</v>
      </c>
      <c r="C608" s="40" t="s">
        <v>2070</v>
      </c>
      <c r="D608" s="40" t="s">
        <v>106</v>
      </c>
      <c r="E608" s="40" t="s">
        <v>852</v>
      </c>
      <c r="F608" s="40" t="s">
        <v>2071</v>
      </c>
    </row>
    <row r="609" spans="1:6" ht="12.75">
      <c r="A609" s="38" t="s">
        <v>2045</v>
      </c>
      <c r="B609" s="40">
        <v>15</v>
      </c>
      <c r="C609" s="40" t="s">
        <v>2072</v>
      </c>
      <c r="D609" s="40" t="s">
        <v>106</v>
      </c>
      <c r="E609" s="40" t="s">
        <v>853</v>
      </c>
      <c r="F609" s="40" t="s">
        <v>2073</v>
      </c>
    </row>
    <row r="610" spans="1:6" ht="12.75">
      <c r="A610" s="38" t="s">
        <v>2045</v>
      </c>
      <c r="B610" s="40">
        <v>16</v>
      </c>
      <c r="C610" s="40" t="s">
        <v>2074</v>
      </c>
      <c r="D610" s="40" t="s">
        <v>106</v>
      </c>
      <c r="E610" s="40" t="s">
        <v>854</v>
      </c>
      <c r="F610" s="40" t="s">
        <v>2075</v>
      </c>
    </row>
    <row r="611" spans="1:6" ht="12.75">
      <c r="A611" s="38" t="s">
        <v>2045</v>
      </c>
      <c r="B611" s="40">
        <v>17</v>
      </c>
      <c r="C611" s="40" t="s">
        <v>2076</v>
      </c>
      <c r="D611" s="40" t="s">
        <v>106</v>
      </c>
      <c r="E611" s="40" t="s">
        <v>855</v>
      </c>
      <c r="F611" s="40" t="s">
        <v>2077</v>
      </c>
    </row>
    <row r="612" spans="1:6" ht="12.75">
      <c r="A612" s="38" t="s">
        <v>2045</v>
      </c>
      <c r="B612" s="40">
        <v>18</v>
      </c>
      <c r="C612" s="40" t="s">
        <v>1982</v>
      </c>
      <c r="D612" s="40" t="s">
        <v>106</v>
      </c>
      <c r="E612" s="40" t="s">
        <v>856</v>
      </c>
      <c r="F612" s="40" t="s">
        <v>1983</v>
      </c>
    </row>
    <row r="613" spans="1:6" ht="12.75">
      <c r="A613" s="38" t="s">
        <v>2045</v>
      </c>
      <c r="B613" s="40">
        <v>19</v>
      </c>
      <c r="C613" s="40" t="s">
        <v>2078</v>
      </c>
      <c r="D613" s="40" t="s">
        <v>106</v>
      </c>
      <c r="E613" s="40" t="s">
        <v>857</v>
      </c>
      <c r="F613" s="40" t="s">
        <v>2079</v>
      </c>
    </row>
    <row r="614" spans="1:6" ht="12.75">
      <c r="A614" s="38" t="s">
        <v>2045</v>
      </c>
      <c r="B614" s="40">
        <v>20</v>
      </c>
      <c r="C614" s="40" t="s">
        <v>1542</v>
      </c>
      <c r="D614" s="40" t="s">
        <v>106</v>
      </c>
      <c r="E614" s="40" t="s">
        <v>858</v>
      </c>
      <c r="F614" s="40" t="s">
        <v>1543</v>
      </c>
    </row>
    <row r="615" spans="1:6" ht="12.75">
      <c r="A615" s="38" t="s">
        <v>2045</v>
      </c>
      <c r="B615" s="40">
        <v>21</v>
      </c>
      <c r="C615" s="40" t="s">
        <v>2080</v>
      </c>
      <c r="D615" s="40" t="s">
        <v>106</v>
      </c>
      <c r="E615" s="40" t="s">
        <v>859</v>
      </c>
      <c r="F615" s="40" t="s">
        <v>2081</v>
      </c>
    </row>
    <row r="616" spans="1:6" ht="12.75">
      <c r="A616" s="38" t="s">
        <v>2045</v>
      </c>
      <c r="B616" s="40">
        <v>22</v>
      </c>
      <c r="C616" s="40" t="s">
        <v>2082</v>
      </c>
      <c r="D616" s="40" t="s">
        <v>106</v>
      </c>
      <c r="E616" s="40" t="s">
        <v>860</v>
      </c>
      <c r="F616" s="40" t="s">
        <v>2083</v>
      </c>
    </row>
    <row r="617" spans="1:6" ht="12.75">
      <c r="A617" s="38" t="s">
        <v>2045</v>
      </c>
      <c r="B617" s="40">
        <v>23</v>
      </c>
      <c r="C617" s="40" t="s">
        <v>2084</v>
      </c>
      <c r="D617" s="40" t="s">
        <v>106</v>
      </c>
      <c r="E617" s="40" t="s">
        <v>861</v>
      </c>
      <c r="F617" s="40" t="s">
        <v>2085</v>
      </c>
    </row>
    <row r="618" spans="1:6" ht="12.75">
      <c r="A618" s="38" t="s">
        <v>2086</v>
      </c>
      <c r="B618" s="40">
        <v>0</v>
      </c>
      <c r="C618" s="40" t="s">
        <v>2087</v>
      </c>
      <c r="D618" s="40" t="s">
        <v>106</v>
      </c>
      <c r="E618" s="40" t="s">
        <v>862</v>
      </c>
      <c r="F618" s="40" t="s">
        <v>2088</v>
      </c>
    </row>
    <row r="619" spans="1:6" ht="12.75">
      <c r="A619" s="38" t="s">
        <v>2086</v>
      </c>
      <c r="B619" s="40">
        <v>1</v>
      </c>
      <c r="C619" s="40" t="s">
        <v>2089</v>
      </c>
      <c r="D619" s="40" t="s">
        <v>106</v>
      </c>
      <c r="E619" s="40" t="s">
        <v>863</v>
      </c>
      <c r="F619" s="40" t="s">
        <v>2090</v>
      </c>
    </row>
    <row r="620" spans="1:6" ht="12.75">
      <c r="A620" s="38" t="s">
        <v>2086</v>
      </c>
      <c r="B620" s="40">
        <v>2</v>
      </c>
      <c r="C620" s="40" t="s">
        <v>2091</v>
      </c>
      <c r="D620" s="40" t="s">
        <v>106</v>
      </c>
      <c r="E620" s="40" t="s">
        <v>546</v>
      </c>
      <c r="F620" s="40" t="s">
        <v>2092</v>
      </c>
    </row>
    <row r="621" spans="1:6" ht="12.75">
      <c r="A621" s="38" t="s">
        <v>2086</v>
      </c>
      <c r="B621" s="40">
        <v>3</v>
      </c>
      <c r="C621" s="40" t="s">
        <v>2093</v>
      </c>
      <c r="D621" s="40" t="s">
        <v>106</v>
      </c>
      <c r="E621" s="40" t="s">
        <v>864</v>
      </c>
      <c r="F621" s="40" t="s">
        <v>2094</v>
      </c>
    </row>
    <row r="622" spans="1:6" ht="12.75">
      <c r="A622" s="38" t="s">
        <v>2086</v>
      </c>
      <c r="B622" s="40">
        <v>4</v>
      </c>
      <c r="C622" s="40" t="s">
        <v>2095</v>
      </c>
      <c r="D622" s="40" t="s">
        <v>106</v>
      </c>
      <c r="E622" s="40" t="s">
        <v>865</v>
      </c>
      <c r="F622" s="40" t="s">
        <v>2096</v>
      </c>
    </row>
    <row r="623" spans="1:6" ht="12.75">
      <c r="A623" s="38" t="s">
        <v>2086</v>
      </c>
      <c r="B623" s="40">
        <v>5</v>
      </c>
      <c r="C623" s="40" t="s">
        <v>2097</v>
      </c>
      <c r="D623" s="40" t="s">
        <v>106</v>
      </c>
      <c r="E623" s="40" t="s">
        <v>866</v>
      </c>
      <c r="F623" s="40" t="s">
        <v>2098</v>
      </c>
    </row>
    <row r="624" spans="1:6" ht="12.75">
      <c r="A624" s="38" t="s">
        <v>2086</v>
      </c>
      <c r="B624" s="40">
        <v>6</v>
      </c>
      <c r="C624" s="40" t="s">
        <v>2099</v>
      </c>
      <c r="D624" s="40" t="s">
        <v>106</v>
      </c>
      <c r="E624" s="40" t="s">
        <v>867</v>
      </c>
      <c r="F624" s="40" t="s">
        <v>2100</v>
      </c>
    </row>
    <row r="625" spans="1:6" ht="12.75">
      <c r="A625" s="38" t="s">
        <v>2086</v>
      </c>
      <c r="B625" s="40">
        <v>7</v>
      </c>
      <c r="C625" s="40" t="s">
        <v>2101</v>
      </c>
      <c r="D625" s="40" t="s">
        <v>390</v>
      </c>
      <c r="E625" s="40" t="s">
        <v>106</v>
      </c>
      <c r="F625" s="40" t="s">
        <v>2102</v>
      </c>
    </row>
    <row r="626" spans="1:6" ht="12.75">
      <c r="A626" s="38" t="s">
        <v>2086</v>
      </c>
      <c r="B626" s="40">
        <v>8</v>
      </c>
      <c r="C626" s="40" t="s">
        <v>2103</v>
      </c>
      <c r="D626" s="40" t="s">
        <v>106</v>
      </c>
      <c r="E626" s="40" t="s">
        <v>868</v>
      </c>
      <c r="F626" s="40" t="s">
        <v>2104</v>
      </c>
    </row>
    <row r="627" spans="1:6" ht="12.75">
      <c r="A627" s="38" t="s">
        <v>2086</v>
      </c>
      <c r="B627" s="40">
        <v>9</v>
      </c>
      <c r="C627" s="40" t="s">
        <v>2105</v>
      </c>
      <c r="D627" s="40" t="s">
        <v>106</v>
      </c>
      <c r="E627" s="40" t="s">
        <v>869</v>
      </c>
      <c r="F627" s="40" t="s">
        <v>2106</v>
      </c>
    </row>
    <row r="628" spans="1:6" ht="12.75">
      <c r="A628" s="38" t="s">
        <v>2086</v>
      </c>
      <c r="B628" s="40">
        <v>10</v>
      </c>
      <c r="C628" s="40" t="s">
        <v>2107</v>
      </c>
      <c r="D628" s="40" t="s">
        <v>106</v>
      </c>
      <c r="E628" s="40" t="s">
        <v>870</v>
      </c>
      <c r="F628" s="40" t="s">
        <v>229</v>
      </c>
    </row>
    <row r="629" spans="1:6" ht="12.75">
      <c r="A629" s="38" t="s">
        <v>2086</v>
      </c>
      <c r="B629" s="40">
        <v>11</v>
      </c>
      <c r="C629" s="40" t="s">
        <v>2108</v>
      </c>
      <c r="D629" s="40" t="s">
        <v>106</v>
      </c>
      <c r="E629" s="40" t="s">
        <v>871</v>
      </c>
      <c r="F629" s="40" t="s">
        <v>2109</v>
      </c>
    </row>
    <row r="630" spans="1:6" ht="12.75">
      <c r="A630" s="38" t="s">
        <v>2086</v>
      </c>
      <c r="B630" s="40">
        <v>12</v>
      </c>
      <c r="C630" s="40" t="s">
        <v>1644</v>
      </c>
      <c r="D630" s="40" t="s">
        <v>106</v>
      </c>
      <c r="E630" s="40" t="s">
        <v>872</v>
      </c>
      <c r="F630" s="40" t="s">
        <v>2110</v>
      </c>
    </row>
    <row r="631" spans="1:6" ht="12.75">
      <c r="A631" s="38" t="s">
        <v>2086</v>
      </c>
      <c r="B631" s="40">
        <v>13</v>
      </c>
      <c r="C631" s="40" t="s">
        <v>1185</v>
      </c>
      <c r="D631" s="40" t="s">
        <v>106</v>
      </c>
      <c r="E631" s="40" t="s">
        <v>873</v>
      </c>
      <c r="F631" s="40" t="s">
        <v>2111</v>
      </c>
    </row>
    <row r="632" spans="1:6" ht="12.75">
      <c r="A632" s="38" t="s">
        <v>2086</v>
      </c>
      <c r="B632" s="40">
        <v>14</v>
      </c>
      <c r="C632" s="40" t="s">
        <v>2112</v>
      </c>
      <c r="D632" s="40" t="s">
        <v>106</v>
      </c>
      <c r="E632" s="40" t="s">
        <v>874</v>
      </c>
      <c r="F632" s="40" t="s">
        <v>2113</v>
      </c>
    </row>
    <row r="633" spans="1:6" ht="12.75">
      <c r="A633" s="38" t="s">
        <v>2086</v>
      </c>
      <c r="B633" s="40">
        <v>15</v>
      </c>
      <c r="C633" s="40" t="s">
        <v>2114</v>
      </c>
      <c r="D633" s="40" t="s">
        <v>106</v>
      </c>
      <c r="E633" s="40" t="s">
        <v>875</v>
      </c>
      <c r="F633" s="40" t="s">
        <v>2115</v>
      </c>
    </row>
    <row r="634" spans="1:6" ht="12.75">
      <c r="A634" s="38" t="s">
        <v>2086</v>
      </c>
      <c r="B634" s="40">
        <v>16</v>
      </c>
      <c r="C634" s="40" t="s">
        <v>2116</v>
      </c>
      <c r="D634" s="40" t="s">
        <v>106</v>
      </c>
      <c r="E634" s="40" t="s">
        <v>876</v>
      </c>
      <c r="F634" s="40" t="s">
        <v>2117</v>
      </c>
    </row>
    <row r="635" spans="1:6" ht="12.75">
      <c r="A635" s="38" t="s">
        <v>2086</v>
      </c>
      <c r="B635" s="40">
        <v>17</v>
      </c>
      <c r="C635" s="40" t="s">
        <v>2118</v>
      </c>
      <c r="D635" s="40" t="s">
        <v>106</v>
      </c>
      <c r="E635" s="40" t="s">
        <v>877</v>
      </c>
      <c r="F635" s="40" t="s">
        <v>2119</v>
      </c>
    </row>
    <row r="636" spans="1:6" ht="12.75">
      <c r="A636" s="38" t="s">
        <v>2086</v>
      </c>
      <c r="B636" s="40">
        <v>18</v>
      </c>
      <c r="C636" s="40" t="s">
        <v>2120</v>
      </c>
      <c r="D636" s="40" t="s">
        <v>106</v>
      </c>
      <c r="E636" s="40" t="s">
        <v>878</v>
      </c>
      <c r="F636" s="40" t="s">
        <v>2121</v>
      </c>
    </row>
    <row r="637" spans="1:6" ht="12.75">
      <c r="A637" s="38" t="s">
        <v>2086</v>
      </c>
      <c r="B637" s="40">
        <v>19</v>
      </c>
      <c r="C637" s="40" t="s">
        <v>2122</v>
      </c>
      <c r="D637" s="40" t="s">
        <v>106</v>
      </c>
      <c r="E637" s="40" t="s">
        <v>184</v>
      </c>
      <c r="F637" s="40" t="s">
        <v>2123</v>
      </c>
    </row>
    <row r="638" spans="1:6" ht="12.75">
      <c r="A638" s="38" t="s">
        <v>2086</v>
      </c>
      <c r="B638" s="40">
        <v>20</v>
      </c>
      <c r="C638" s="40" t="s">
        <v>2124</v>
      </c>
      <c r="D638" s="40" t="s">
        <v>106</v>
      </c>
      <c r="E638" s="40" t="s">
        <v>879</v>
      </c>
      <c r="F638" s="40" t="s">
        <v>2125</v>
      </c>
    </row>
    <row r="639" spans="1:6" ht="12.75">
      <c r="A639" s="38" t="s">
        <v>2086</v>
      </c>
      <c r="B639" s="40">
        <v>21</v>
      </c>
      <c r="C639" s="40" t="s">
        <v>2126</v>
      </c>
      <c r="D639" s="40" t="s">
        <v>106</v>
      </c>
      <c r="E639" s="40" t="s">
        <v>880</v>
      </c>
      <c r="F639" s="40" t="s">
        <v>2127</v>
      </c>
    </row>
    <row r="640" spans="1:6" ht="12.75">
      <c r="A640" s="38" t="s">
        <v>2086</v>
      </c>
      <c r="B640" s="40">
        <v>22</v>
      </c>
      <c r="C640" s="40" t="s">
        <v>2128</v>
      </c>
      <c r="D640" s="40" t="s">
        <v>106</v>
      </c>
      <c r="E640" s="40" t="s">
        <v>881</v>
      </c>
      <c r="F640" s="40" t="s">
        <v>2129</v>
      </c>
    </row>
    <row r="641" spans="1:6" ht="12.75">
      <c r="A641" s="38" t="s">
        <v>2086</v>
      </c>
      <c r="B641" s="40">
        <v>23</v>
      </c>
      <c r="C641" s="40" t="s">
        <v>2130</v>
      </c>
      <c r="D641" s="40" t="s">
        <v>106</v>
      </c>
      <c r="E641" s="40" t="s">
        <v>882</v>
      </c>
      <c r="F641" s="40" t="s">
        <v>2131</v>
      </c>
    </row>
    <row r="642" spans="1:6" ht="12.75">
      <c r="A642" s="38" t="s">
        <v>2132</v>
      </c>
      <c r="B642" s="40">
        <v>0</v>
      </c>
      <c r="C642" s="40" t="s">
        <v>2133</v>
      </c>
      <c r="D642" s="40" t="s">
        <v>106</v>
      </c>
      <c r="E642" s="40" t="s">
        <v>883</v>
      </c>
      <c r="F642" s="40" t="s">
        <v>2134</v>
      </c>
    </row>
    <row r="643" spans="1:6" ht="12.75">
      <c r="A643" s="38" t="s">
        <v>2132</v>
      </c>
      <c r="B643" s="40">
        <v>1</v>
      </c>
      <c r="C643" s="40" t="s">
        <v>2135</v>
      </c>
      <c r="D643" s="40" t="s">
        <v>106</v>
      </c>
      <c r="E643" s="40" t="s">
        <v>884</v>
      </c>
      <c r="F643" s="40" t="s">
        <v>2136</v>
      </c>
    </row>
    <row r="644" spans="1:6" ht="12.75">
      <c r="A644" s="38" t="s">
        <v>2132</v>
      </c>
      <c r="B644" s="40">
        <v>2</v>
      </c>
      <c r="C644" s="40" t="s">
        <v>2137</v>
      </c>
      <c r="D644" s="40" t="s">
        <v>106</v>
      </c>
      <c r="E644" s="40" t="s">
        <v>885</v>
      </c>
      <c r="F644" s="40" t="s">
        <v>2138</v>
      </c>
    </row>
    <row r="645" spans="1:6" ht="12.75">
      <c r="A645" s="38" t="s">
        <v>2132</v>
      </c>
      <c r="B645" s="40">
        <v>3</v>
      </c>
      <c r="C645" s="40" t="s">
        <v>2139</v>
      </c>
      <c r="D645" s="40" t="s">
        <v>391</v>
      </c>
      <c r="E645" s="40" t="s">
        <v>114</v>
      </c>
      <c r="F645" s="40" t="s">
        <v>2140</v>
      </c>
    </row>
    <row r="646" spans="1:6" ht="12.75">
      <c r="A646" s="38" t="s">
        <v>2132</v>
      </c>
      <c r="B646" s="40">
        <v>4</v>
      </c>
      <c r="C646" s="40" t="s">
        <v>2141</v>
      </c>
      <c r="D646" s="40" t="s">
        <v>392</v>
      </c>
      <c r="E646" s="40" t="s">
        <v>106</v>
      </c>
      <c r="F646" s="40" t="s">
        <v>2142</v>
      </c>
    </row>
    <row r="647" spans="1:6" ht="12.75">
      <c r="A647" s="38" t="s">
        <v>2132</v>
      </c>
      <c r="B647" s="40">
        <v>5</v>
      </c>
      <c r="C647" s="40" t="s">
        <v>2143</v>
      </c>
      <c r="D647" s="40" t="s">
        <v>393</v>
      </c>
      <c r="E647" s="40" t="s">
        <v>109</v>
      </c>
      <c r="F647" s="40" t="s">
        <v>2144</v>
      </c>
    </row>
    <row r="648" spans="1:6" ht="12.75">
      <c r="A648" s="38" t="s">
        <v>2132</v>
      </c>
      <c r="B648" s="40">
        <v>6</v>
      </c>
      <c r="C648" s="40" t="s">
        <v>2145</v>
      </c>
      <c r="D648" s="40" t="s">
        <v>394</v>
      </c>
      <c r="E648" s="40" t="s">
        <v>106</v>
      </c>
      <c r="F648" s="40" t="s">
        <v>2146</v>
      </c>
    </row>
    <row r="649" spans="1:6" ht="12.75">
      <c r="A649" s="38" t="s">
        <v>2132</v>
      </c>
      <c r="B649" s="40">
        <v>7</v>
      </c>
      <c r="C649" s="40" t="s">
        <v>2147</v>
      </c>
      <c r="D649" s="40" t="s">
        <v>395</v>
      </c>
      <c r="E649" s="40" t="s">
        <v>106</v>
      </c>
      <c r="F649" s="40" t="s">
        <v>2148</v>
      </c>
    </row>
    <row r="650" spans="1:6" ht="12.75">
      <c r="A650" s="38" t="s">
        <v>2132</v>
      </c>
      <c r="B650" s="40">
        <v>8</v>
      </c>
      <c r="C650" s="40" t="s">
        <v>2149</v>
      </c>
      <c r="D650" s="40" t="s">
        <v>396</v>
      </c>
      <c r="E650" s="40" t="s">
        <v>106</v>
      </c>
      <c r="F650" s="40" t="s">
        <v>2150</v>
      </c>
    </row>
    <row r="651" spans="1:6" ht="12.75">
      <c r="A651" s="38" t="s">
        <v>2132</v>
      </c>
      <c r="B651" s="40">
        <v>9</v>
      </c>
      <c r="C651" s="40" t="s">
        <v>2151</v>
      </c>
      <c r="D651" s="40" t="s">
        <v>106</v>
      </c>
      <c r="E651" s="40" t="s">
        <v>886</v>
      </c>
      <c r="F651" s="40" t="s">
        <v>2152</v>
      </c>
    </row>
    <row r="652" spans="1:6" ht="12.75">
      <c r="A652" s="38" t="s">
        <v>2132</v>
      </c>
      <c r="B652" s="40">
        <v>10</v>
      </c>
      <c r="C652" s="40" t="s">
        <v>2153</v>
      </c>
      <c r="D652" s="40" t="s">
        <v>106</v>
      </c>
      <c r="E652" s="40" t="s">
        <v>559</v>
      </c>
      <c r="F652" s="40" t="s">
        <v>2154</v>
      </c>
    </row>
    <row r="653" spans="1:6" ht="12.75">
      <c r="A653" s="38" t="s">
        <v>2132</v>
      </c>
      <c r="B653" s="40">
        <v>11</v>
      </c>
      <c r="C653" s="40" t="s">
        <v>2155</v>
      </c>
      <c r="D653" s="40" t="s">
        <v>106</v>
      </c>
      <c r="E653" s="40" t="s">
        <v>887</v>
      </c>
      <c r="F653" s="40" t="s">
        <v>2156</v>
      </c>
    </row>
    <row r="654" spans="1:6" ht="12.75">
      <c r="A654" s="38" t="s">
        <v>2132</v>
      </c>
      <c r="B654" s="40">
        <v>12</v>
      </c>
      <c r="C654" s="40" t="s">
        <v>2157</v>
      </c>
      <c r="D654" s="40" t="s">
        <v>397</v>
      </c>
      <c r="E654" s="40" t="s">
        <v>106</v>
      </c>
      <c r="F654" s="40" t="s">
        <v>2158</v>
      </c>
    </row>
    <row r="655" spans="1:6" ht="12.75">
      <c r="A655" s="38" t="s">
        <v>2132</v>
      </c>
      <c r="B655" s="40">
        <v>13</v>
      </c>
      <c r="C655" s="40" t="s">
        <v>2159</v>
      </c>
      <c r="D655" s="40" t="s">
        <v>398</v>
      </c>
      <c r="E655" s="40" t="s">
        <v>106</v>
      </c>
      <c r="F655" s="40" t="s">
        <v>2160</v>
      </c>
    </row>
    <row r="656" spans="1:6" ht="12.75">
      <c r="A656" s="38" t="s">
        <v>2132</v>
      </c>
      <c r="B656" s="40">
        <v>14</v>
      </c>
      <c r="C656" s="40" t="s">
        <v>2161</v>
      </c>
      <c r="D656" s="40" t="s">
        <v>399</v>
      </c>
      <c r="E656" s="40" t="s">
        <v>118</v>
      </c>
      <c r="F656" s="40" t="s">
        <v>2162</v>
      </c>
    </row>
    <row r="657" spans="1:6" ht="12.75">
      <c r="A657" s="38" t="s">
        <v>2132</v>
      </c>
      <c r="B657" s="40">
        <v>15</v>
      </c>
      <c r="C657" s="40" t="s">
        <v>2163</v>
      </c>
      <c r="D657" s="40" t="s">
        <v>400</v>
      </c>
      <c r="E657" s="40" t="s">
        <v>106</v>
      </c>
      <c r="F657" s="40" t="s">
        <v>2164</v>
      </c>
    </row>
    <row r="658" spans="1:6" ht="12.75">
      <c r="A658" s="38" t="s">
        <v>2132</v>
      </c>
      <c r="B658" s="40">
        <v>16</v>
      </c>
      <c r="C658" s="40" t="s">
        <v>2165</v>
      </c>
      <c r="D658" s="40" t="s">
        <v>401</v>
      </c>
      <c r="E658" s="40" t="s">
        <v>106</v>
      </c>
      <c r="F658" s="40" t="s">
        <v>2166</v>
      </c>
    </row>
    <row r="659" spans="1:6" ht="12.75">
      <c r="A659" s="38" t="s">
        <v>2132</v>
      </c>
      <c r="B659" s="40">
        <v>17</v>
      </c>
      <c r="C659" s="40" t="s">
        <v>2167</v>
      </c>
      <c r="D659" s="40" t="s">
        <v>402</v>
      </c>
      <c r="E659" s="40" t="s">
        <v>106</v>
      </c>
      <c r="F659" s="40" t="s">
        <v>2168</v>
      </c>
    </row>
    <row r="660" spans="1:6" ht="12.75">
      <c r="A660" s="38" t="s">
        <v>2132</v>
      </c>
      <c r="B660" s="40">
        <v>18</v>
      </c>
      <c r="C660" s="40" t="s">
        <v>2169</v>
      </c>
      <c r="D660" s="40" t="s">
        <v>403</v>
      </c>
      <c r="E660" s="40" t="s">
        <v>106</v>
      </c>
      <c r="F660" s="40" t="s">
        <v>2170</v>
      </c>
    </row>
    <row r="661" spans="1:6" ht="12.75">
      <c r="A661" s="38" t="s">
        <v>2132</v>
      </c>
      <c r="B661" s="40">
        <v>19</v>
      </c>
      <c r="C661" s="40" t="s">
        <v>2171</v>
      </c>
      <c r="D661" s="40" t="s">
        <v>404</v>
      </c>
      <c r="E661" s="40" t="s">
        <v>106</v>
      </c>
      <c r="F661" s="40" t="s">
        <v>2172</v>
      </c>
    </row>
    <row r="662" spans="1:6" ht="12.75">
      <c r="A662" s="38" t="s">
        <v>2132</v>
      </c>
      <c r="B662" s="40">
        <v>20</v>
      </c>
      <c r="C662" s="40" t="s">
        <v>2173</v>
      </c>
      <c r="D662" s="40" t="s">
        <v>405</v>
      </c>
      <c r="E662" s="40" t="s">
        <v>106</v>
      </c>
      <c r="F662" s="40" t="s">
        <v>2174</v>
      </c>
    </row>
    <row r="663" spans="1:6" ht="12.75">
      <c r="A663" s="38" t="s">
        <v>2132</v>
      </c>
      <c r="B663" s="40">
        <v>21</v>
      </c>
      <c r="C663" s="40" t="s">
        <v>2175</v>
      </c>
      <c r="D663" s="40" t="s">
        <v>406</v>
      </c>
      <c r="E663" s="40" t="s">
        <v>106</v>
      </c>
      <c r="F663" s="40" t="s">
        <v>236</v>
      </c>
    </row>
    <row r="664" spans="1:6" ht="12.75">
      <c r="A664" s="38" t="s">
        <v>2132</v>
      </c>
      <c r="B664" s="40">
        <v>22</v>
      </c>
      <c r="C664" s="40" t="s">
        <v>2176</v>
      </c>
      <c r="D664" s="40" t="s">
        <v>106</v>
      </c>
      <c r="E664" s="40" t="s">
        <v>181</v>
      </c>
      <c r="F664" s="40" t="s">
        <v>2177</v>
      </c>
    </row>
    <row r="665" spans="1:6" ht="12.75">
      <c r="A665" s="38" t="s">
        <v>2132</v>
      </c>
      <c r="B665" s="40">
        <v>23</v>
      </c>
      <c r="C665" s="40" t="s">
        <v>2178</v>
      </c>
      <c r="D665" s="40" t="s">
        <v>106</v>
      </c>
      <c r="E665" s="40" t="s">
        <v>888</v>
      </c>
      <c r="F665" s="40" t="s">
        <v>2179</v>
      </c>
    </row>
    <row r="666" spans="1:6" ht="12.75">
      <c r="A666" s="38" t="s">
        <v>2180</v>
      </c>
      <c r="B666" s="40">
        <v>0</v>
      </c>
      <c r="C666" s="40" t="s">
        <v>2181</v>
      </c>
      <c r="D666" s="40" t="s">
        <v>106</v>
      </c>
      <c r="E666" s="40" t="s">
        <v>540</v>
      </c>
      <c r="F666" s="40" t="s">
        <v>2182</v>
      </c>
    </row>
    <row r="667" spans="1:6" ht="12.75">
      <c r="A667" s="38" t="s">
        <v>2180</v>
      </c>
      <c r="B667" s="40">
        <v>1</v>
      </c>
      <c r="C667" s="40" t="s">
        <v>2183</v>
      </c>
      <c r="D667" s="40" t="s">
        <v>106</v>
      </c>
      <c r="E667" s="40" t="s">
        <v>889</v>
      </c>
      <c r="F667" s="40" t="s">
        <v>2184</v>
      </c>
    </row>
    <row r="668" spans="1:6" ht="12.75">
      <c r="A668" s="38" t="s">
        <v>2180</v>
      </c>
      <c r="B668" s="40">
        <v>2</v>
      </c>
      <c r="C668" s="40" t="s">
        <v>2185</v>
      </c>
      <c r="D668" s="40" t="s">
        <v>106</v>
      </c>
      <c r="E668" s="40" t="s">
        <v>890</v>
      </c>
      <c r="F668" s="40" t="s">
        <v>2186</v>
      </c>
    </row>
    <row r="669" spans="1:6" ht="12.75">
      <c r="A669" s="38" t="s">
        <v>2180</v>
      </c>
      <c r="B669" s="40">
        <v>3</v>
      </c>
      <c r="C669" s="40" t="s">
        <v>2187</v>
      </c>
      <c r="D669" s="40" t="s">
        <v>106</v>
      </c>
      <c r="E669" s="40" t="s">
        <v>891</v>
      </c>
      <c r="F669" s="40" t="s">
        <v>2188</v>
      </c>
    </row>
    <row r="670" spans="1:6" ht="12.75">
      <c r="A670" s="38" t="s">
        <v>2180</v>
      </c>
      <c r="B670" s="40">
        <v>4</v>
      </c>
      <c r="C670" s="40" t="s">
        <v>2189</v>
      </c>
      <c r="D670" s="40" t="s">
        <v>106</v>
      </c>
      <c r="E670" s="40" t="s">
        <v>892</v>
      </c>
      <c r="F670" s="40" t="s">
        <v>2190</v>
      </c>
    </row>
    <row r="671" spans="1:6" ht="12.75">
      <c r="A671" s="38" t="s">
        <v>2180</v>
      </c>
      <c r="B671" s="40">
        <v>5</v>
      </c>
      <c r="C671" s="40" t="s">
        <v>2191</v>
      </c>
      <c r="D671" s="40" t="s">
        <v>407</v>
      </c>
      <c r="E671" s="40" t="s">
        <v>106</v>
      </c>
      <c r="F671" s="40" t="s">
        <v>2192</v>
      </c>
    </row>
    <row r="672" spans="1:6" ht="12.75">
      <c r="A672" s="38" t="s">
        <v>2180</v>
      </c>
      <c r="B672" s="40">
        <v>6</v>
      </c>
      <c r="C672" s="40" t="s">
        <v>2193</v>
      </c>
      <c r="D672" s="40" t="s">
        <v>194</v>
      </c>
      <c r="E672" s="40" t="s">
        <v>106</v>
      </c>
      <c r="F672" s="40" t="s">
        <v>2194</v>
      </c>
    </row>
    <row r="673" spans="1:6" ht="12.75">
      <c r="A673" s="38" t="s">
        <v>2180</v>
      </c>
      <c r="B673" s="40">
        <v>7</v>
      </c>
      <c r="C673" s="40" t="s">
        <v>2195</v>
      </c>
      <c r="D673" s="40" t="s">
        <v>408</v>
      </c>
      <c r="E673" s="40" t="s">
        <v>106</v>
      </c>
      <c r="F673" s="40" t="s">
        <v>2196</v>
      </c>
    </row>
    <row r="674" spans="1:6" ht="12.75">
      <c r="A674" s="38" t="s">
        <v>2180</v>
      </c>
      <c r="B674" s="40">
        <v>8</v>
      </c>
      <c r="C674" s="40" t="s">
        <v>2197</v>
      </c>
      <c r="D674" s="40" t="s">
        <v>409</v>
      </c>
      <c r="E674" s="40" t="s">
        <v>106</v>
      </c>
      <c r="F674" s="40" t="s">
        <v>2198</v>
      </c>
    </row>
    <row r="675" spans="1:6" ht="12.75">
      <c r="A675" s="38" t="s">
        <v>2180</v>
      </c>
      <c r="B675" s="40">
        <v>9</v>
      </c>
      <c r="C675" s="40" t="s">
        <v>2199</v>
      </c>
      <c r="D675" s="40" t="s">
        <v>410</v>
      </c>
      <c r="E675" s="40" t="s">
        <v>106</v>
      </c>
      <c r="F675" s="40" t="s">
        <v>2200</v>
      </c>
    </row>
    <row r="676" spans="1:6" ht="12.75">
      <c r="A676" s="38" t="s">
        <v>2180</v>
      </c>
      <c r="B676" s="40">
        <v>10</v>
      </c>
      <c r="C676" s="40" t="s">
        <v>2201</v>
      </c>
      <c r="D676" s="40" t="s">
        <v>411</v>
      </c>
      <c r="E676" s="40" t="s">
        <v>201</v>
      </c>
      <c r="F676" s="40" t="s">
        <v>2202</v>
      </c>
    </row>
    <row r="677" spans="1:6" ht="12.75">
      <c r="A677" s="38" t="s">
        <v>2180</v>
      </c>
      <c r="B677" s="40">
        <v>11</v>
      </c>
      <c r="C677" s="40" t="s">
        <v>2203</v>
      </c>
      <c r="D677" s="40" t="s">
        <v>106</v>
      </c>
      <c r="E677" s="40" t="s">
        <v>174</v>
      </c>
      <c r="F677" s="40" t="s">
        <v>2204</v>
      </c>
    </row>
    <row r="678" spans="1:6" ht="12.75">
      <c r="A678" s="38" t="s">
        <v>2180</v>
      </c>
      <c r="B678" s="40">
        <v>12</v>
      </c>
      <c r="C678" s="40" t="s">
        <v>2205</v>
      </c>
      <c r="D678" s="40" t="s">
        <v>106</v>
      </c>
      <c r="E678" s="40" t="s">
        <v>893</v>
      </c>
      <c r="F678" s="40" t="s">
        <v>2206</v>
      </c>
    </row>
    <row r="679" spans="1:6" ht="12.75">
      <c r="A679" s="38" t="s">
        <v>2180</v>
      </c>
      <c r="B679" s="40">
        <v>13</v>
      </c>
      <c r="C679" s="40" t="s">
        <v>2207</v>
      </c>
      <c r="D679" s="40" t="s">
        <v>106</v>
      </c>
      <c r="E679" s="40" t="s">
        <v>894</v>
      </c>
      <c r="F679" s="40" t="s">
        <v>2208</v>
      </c>
    </row>
    <row r="680" spans="1:6" ht="12.75">
      <c r="A680" s="38" t="s">
        <v>2180</v>
      </c>
      <c r="B680" s="40">
        <v>14</v>
      </c>
      <c r="C680" s="40" t="s">
        <v>2209</v>
      </c>
      <c r="D680" s="40" t="s">
        <v>106</v>
      </c>
      <c r="E680" s="40" t="s">
        <v>895</v>
      </c>
      <c r="F680" s="40" t="s">
        <v>2210</v>
      </c>
    </row>
    <row r="681" spans="1:6" ht="12.75">
      <c r="A681" s="38" t="s">
        <v>2180</v>
      </c>
      <c r="B681" s="40">
        <v>15</v>
      </c>
      <c r="C681" s="40" t="s">
        <v>2211</v>
      </c>
      <c r="D681" s="40" t="s">
        <v>412</v>
      </c>
      <c r="E681" s="40" t="s">
        <v>106</v>
      </c>
      <c r="F681" s="40" t="s">
        <v>2212</v>
      </c>
    </row>
    <row r="682" spans="1:6" ht="12.75">
      <c r="A682" s="38" t="s">
        <v>2180</v>
      </c>
      <c r="B682" s="40">
        <v>16</v>
      </c>
      <c r="C682" s="40" t="s">
        <v>2213</v>
      </c>
      <c r="D682" s="40" t="s">
        <v>413</v>
      </c>
      <c r="E682" s="40" t="s">
        <v>106</v>
      </c>
      <c r="F682" s="40" t="s">
        <v>2214</v>
      </c>
    </row>
    <row r="683" spans="1:6" ht="12.75">
      <c r="A683" s="38" t="s">
        <v>2180</v>
      </c>
      <c r="B683" s="40">
        <v>17</v>
      </c>
      <c r="C683" s="40" t="s">
        <v>2215</v>
      </c>
      <c r="D683" s="40" t="s">
        <v>106</v>
      </c>
      <c r="E683" s="40" t="s">
        <v>478</v>
      </c>
      <c r="F683" s="40" t="s">
        <v>2216</v>
      </c>
    </row>
    <row r="684" spans="1:6" ht="12.75">
      <c r="A684" s="38" t="s">
        <v>2180</v>
      </c>
      <c r="B684" s="40">
        <v>18</v>
      </c>
      <c r="C684" s="40" t="s">
        <v>2217</v>
      </c>
      <c r="D684" s="40" t="s">
        <v>106</v>
      </c>
      <c r="E684" s="40" t="s">
        <v>896</v>
      </c>
      <c r="F684" s="40" t="s">
        <v>2218</v>
      </c>
    </row>
    <row r="685" spans="1:6" ht="12.75">
      <c r="A685" s="38" t="s">
        <v>2180</v>
      </c>
      <c r="B685" s="40">
        <v>19</v>
      </c>
      <c r="C685" s="40" t="s">
        <v>2219</v>
      </c>
      <c r="D685" s="40" t="s">
        <v>106</v>
      </c>
      <c r="E685" s="40" t="s">
        <v>897</v>
      </c>
      <c r="F685" s="40" t="s">
        <v>2220</v>
      </c>
    </row>
    <row r="686" spans="1:6" ht="12.75">
      <c r="A686" s="38" t="s">
        <v>2180</v>
      </c>
      <c r="B686" s="40">
        <v>20</v>
      </c>
      <c r="C686" s="40" t="s">
        <v>2221</v>
      </c>
      <c r="D686" s="40" t="s">
        <v>414</v>
      </c>
      <c r="E686" s="40" t="s">
        <v>106</v>
      </c>
      <c r="F686" s="40" t="s">
        <v>2222</v>
      </c>
    </row>
    <row r="687" spans="1:6" ht="12.75">
      <c r="A687" s="38" t="s">
        <v>2180</v>
      </c>
      <c r="B687" s="40">
        <v>21</v>
      </c>
      <c r="C687" s="40" t="s">
        <v>2223</v>
      </c>
      <c r="D687" s="40" t="s">
        <v>106</v>
      </c>
      <c r="E687" s="40" t="s">
        <v>898</v>
      </c>
      <c r="F687" s="40" t="s">
        <v>2224</v>
      </c>
    </row>
    <row r="688" spans="1:6" ht="12.75">
      <c r="A688" s="38" t="s">
        <v>2180</v>
      </c>
      <c r="B688" s="40">
        <v>22</v>
      </c>
      <c r="C688" s="40" t="s">
        <v>2225</v>
      </c>
      <c r="D688" s="40" t="s">
        <v>106</v>
      </c>
      <c r="E688" s="40" t="s">
        <v>899</v>
      </c>
      <c r="F688" s="40" t="s">
        <v>2226</v>
      </c>
    </row>
    <row r="689" spans="1:6" ht="12.75">
      <c r="A689" s="38" t="s">
        <v>2180</v>
      </c>
      <c r="B689" s="40">
        <v>23</v>
      </c>
      <c r="C689" s="40" t="s">
        <v>2227</v>
      </c>
      <c r="D689" s="40" t="s">
        <v>106</v>
      </c>
      <c r="E689" s="40" t="s">
        <v>900</v>
      </c>
      <c r="F689" s="40" t="s">
        <v>2228</v>
      </c>
    </row>
    <row r="690" spans="1:6" ht="12.75">
      <c r="A690" s="38" t="s">
        <v>2229</v>
      </c>
      <c r="B690" s="40">
        <v>0</v>
      </c>
      <c r="C690" s="40" t="s">
        <v>2230</v>
      </c>
      <c r="D690" s="40" t="s">
        <v>106</v>
      </c>
      <c r="E690" s="40" t="s">
        <v>901</v>
      </c>
      <c r="F690" s="40" t="s">
        <v>2231</v>
      </c>
    </row>
    <row r="691" spans="1:6" ht="12.75">
      <c r="A691" s="38" t="s">
        <v>2229</v>
      </c>
      <c r="B691" s="40">
        <v>1</v>
      </c>
      <c r="C691" s="40" t="s">
        <v>2232</v>
      </c>
      <c r="D691" s="40" t="s">
        <v>106</v>
      </c>
      <c r="E691" s="40" t="s">
        <v>902</v>
      </c>
      <c r="F691" s="40" t="s">
        <v>2233</v>
      </c>
    </row>
    <row r="692" spans="1:6" ht="12.75">
      <c r="A692" s="38" t="s">
        <v>2229</v>
      </c>
      <c r="B692" s="40">
        <v>2</v>
      </c>
      <c r="C692" s="40" t="s">
        <v>2234</v>
      </c>
      <c r="D692" s="40" t="s">
        <v>106</v>
      </c>
      <c r="E692" s="40" t="s">
        <v>903</v>
      </c>
      <c r="F692" s="40" t="s">
        <v>2235</v>
      </c>
    </row>
    <row r="693" spans="1:6" ht="12.75">
      <c r="A693" s="38" t="s">
        <v>2229</v>
      </c>
      <c r="B693" s="40">
        <v>3</v>
      </c>
      <c r="C693" s="40" t="s">
        <v>2236</v>
      </c>
      <c r="D693" s="40" t="s">
        <v>106</v>
      </c>
      <c r="E693" s="40" t="s">
        <v>187</v>
      </c>
      <c r="F693" s="40" t="s">
        <v>2237</v>
      </c>
    </row>
    <row r="694" spans="1:6" ht="12.75">
      <c r="A694" s="38" t="s">
        <v>2229</v>
      </c>
      <c r="B694" s="40">
        <v>4</v>
      </c>
      <c r="C694" s="40" t="s">
        <v>2238</v>
      </c>
      <c r="D694" s="40" t="s">
        <v>106</v>
      </c>
      <c r="E694" s="40" t="s">
        <v>904</v>
      </c>
      <c r="F694" s="40" t="s">
        <v>2239</v>
      </c>
    </row>
    <row r="695" spans="1:6" ht="12.75">
      <c r="A695" s="38" t="s">
        <v>2229</v>
      </c>
      <c r="B695" s="40">
        <v>5</v>
      </c>
      <c r="C695" s="40" t="s">
        <v>2240</v>
      </c>
      <c r="D695" s="40" t="s">
        <v>415</v>
      </c>
      <c r="E695" s="40" t="s">
        <v>106</v>
      </c>
      <c r="F695" s="40" t="s">
        <v>2241</v>
      </c>
    </row>
    <row r="696" spans="1:6" ht="12.75">
      <c r="A696" s="38" t="s">
        <v>2229</v>
      </c>
      <c r="B696" s="40">
        <v>6</v>
      </c>
      <c r="C696" s="40" t="s">
        <v>2242</v>
      </c>
      <c r="D696" s="40" t="s">
        <v>416</v>
      </c>
      <c r="E696" s="40" t="s">
        <v>106</v>
      </c>
      <c r="F696" s="40" t="s">
        <v>2243</v>
      </c>
    </row>
    <row r="697" spans="1:6" ht="12.75">
      <c r="A697" s="38" t="s">
        <v>2229</v>
      </c>
      <c r="B697" s="40">
        <v>7</v>
      </c>
      <c r="C697" s="40" t="s">
        <v>2244</v>
      </c>
      <c r="D697" s="40" t="s">
        <v>417</v>
      </c>
      <c r="E697" s="40" t="s">
        <v>106</v>
      </c>
      <c r="F697" s="40" t="s">
        <v>2245</v>
      </c>
    </row>
    <row r="698" spans="1:6" ht="12.75">
      <c r="A698" s="38" t="s">
        <v>2229</v>
      </c>
      <c r="B698" s="40">
        <v>8</v>
      </c>
      <c r="C698" s="40" t="s">
        <v>2246</v>
      </c>
      <c r="D698" s="40" t="s">
        <v>418</v>
      </c>
      <c r="E698" s="40" t="s">
        <v>106</v>
      </c>
      <c r="F698" s="40" t="s">
        <v>2247</v>
      </c>
    </row>
    <row r="699" spans="1:6" ht="12.75">
      <c r="A699" s="38" t="s">
        <v>2229</v>
      </c>
      <c r="B699" s="40">
        <v>9</v>
      </c>
      <c r="C699" s="40" t="s">
        <v>2248</v>
      </c>
      <c r="D699" s="40" t="s">
        <v>419</v>
      </c>
      <c r="E699" s="40" t="s">
        <v>106</v>
      </c>
      <c r="F699" s="40" t="s">
        <v>2249</v>
      </c>
    </row>
    <row r="700" spans="1:6" ht="12.75">
      <c r="A700" s="38" t="s">
        <v>2229</v>
      </c>
      <c r="B700" s="40">
        <v>10</v>
      </c>
      <c r="C700" s="40" t="s">
        <v>205</v>
      </c>
      <c r="D700" s="40" t="s">
        <v>169</v>
      </c>
      <c r="E700" s="40" t="s">
        <v>106</v>
      </c>
      <c r="F700" s="40" t="s">
        <v>2250</v>
      </c>
    </row>
    <row r="701" spans="1:6" ht="12.75">
      <c r="A701" s="38" t="s">
        <v>2229</v>
      </c>
      <c r="B701" s="40">
        <v>11</v>
      </c>
      <c r="C701" s="40" t="s">
        <v>2251</v>
      </c>
      <c r="D701" s="40" t="s">
        <v>420</v>
      </c>
      <c r="E701" s="40" t="s">
        <v>106</v>
      </c>
      <c r="F701" s="40" t="s">
        <v>2252</v>
      </c>
    </row>
    <row r="702" spans="1:6" ht="12.75">
      <c r="A702" s="38" t="s">
        <v>2229</v>
      </c>
      <c r="B702" s="40">
        <v>12</v>
      </c>
      <c r="C702" s="40" t="s">
        <v>2253</v>
      </c>
      <c r="D702" s="40" t="s">
        <v>421</v>
      </c>
      <c r="E702" s="40" t="s">
        <v>106</v>
      </c>
      <c r="F702" s="40" t="s">
        <v>2254</v>
      </c>
    </row>
    <row r="703" spans="1:6" ht="12.75">
      <c r="A703" s="38" t="s">
        <v>2229</v>
      </c>
      <c r="B703" s="40">
        <v>13</v>
      </c>
      <c r="C703" s="40" t="s">
        <v>2255</v>
      </c>
      <c r="D703" s="40" t="s">
        <v>422</v>
      </c>
      <c r="E703" s="40" t="s">
        <v>106</v>
      </c>
      <c r="F703" s="40" t="s">
        <v>2256</v>
      </c>
    </row>
    <row r="704" spans="1:6" ht="12.75">
      <c r="A704" s="38" t="s">
        <v>2229</v>
      </c>
      <c r="B704" s="40">
        <v>14</v>
      </c>
      <c r="C704" s="40" t="s">
        <v>2257</v>
      </c>
      <c r="D704" s="40" t="s">
        <v>423</v>
      </c>
      <c r="E704" s="40" t="s">
        <v>106</v>
      </c>
      <c r="F704" s="40" t="s">
        <v>2258</v>
      </c>
    </row>
    <row r="705" spans="1:6" ht="12.75">
      <c r="A705" s="38" t="s">
        <v>2229</v>
      </c>
      <c r="B705" s="40">
        <v>15</v>
      </c>
      <c r="C705" s="40" t="s">
        <v>2259</v>
      </c>
      <c r="D705" s="40" t="s">
        <v>424</v>
      </c>
      <c r="E705" s="40" t="s">
        <v>106</v>
      </c>
      <c r="F705" s="40" t="s">
        <v>2260</v>
      </c>
    </row>
    <row r="706" spans="1:6" ht="12.75">
      <c r="A706" s="38" t="s">
        <v>2229</v>
      </c>
      <c r="B706" s="40">
        <v>16</v>
      </c>
      <c r="C706" s="40" t="s">
        <v>2261</v>
      </c>
      <c r="D706" s="40" t="s">
        <v>425</v>
      </c>
      <c r="E706" s="40" t="s">
        <v>106</v>
      </c>
      <c r="F706" s="40" t="s">
        <v>2262</v>
      </c>
    </row>
    <row r="707" spans="1:6" ht="12.75">
      <c r="A707" s="38" t="s">
        <v>2229</v>
      </c>
      <c r="B707" s="40">
        <v>17</v>
      </c>
      <c r="C707" s="40" t="s">
        <v>2263</v>
      </c>
      <c r="D707" s="40" t="s">
        <v>426</v>
      </c>
      <c r="E707" s="40" t="s">
        <v>106</v>
      </c>
      <c r="F707" s="40" t="s">
        <v>2264</v>
      </c>
    </row>
    <row r="708" spans="1:6" ht="12.75">
      <c r="A708" s="38" t="s">
        <v>2229</v>
      </c>
      <c r="B708" s="40">
        <v>18</v>
      </c>
      <c r="C708" s="40" t="s">
        <v>2265</v>
      </c>
      <c r="D708" s="40" t="s">
        <v>386</v>
      </c>
      <c r="E708" s="40" t="s">
        <v>109</v>
      </c>
      <c r="F708" s="40" t="s">
        <v>2266</v>
      </c>
    </row>
    <row r="709" spans="1:6" ht="12.75">
      <c r="A709" s="38" t="s">
        <v>2229</v>
      </c>
      <c r="B709" s="40">
        <v>19</v>
      </c>
      <c r="C709" s="40" t="s">
        <v>2267</v>
      </c>
      <c r="D709" s="40" t="s">
        <v>191</v>
      </c>
      <c r="E709" s="40" t="s">
        <v>106</v>
      </c>
      <c r="F709" s="40" t="s">
        <v>2268</v>
      </c>
    </row>
    <row r="710" spans="1:6" ht="12.75">
      <c r="A710" s="38" t="s">
        <v>2229</v>
      </c>
      <c r="B710" s="40">
        <v>20</v>
      </c>
      <c r="C710" s="40" t="s">
        <v>2218</v>
      </c>
      <c r="D710" s="40" t="s">
        <v>427</v>
      </c>
      <c r="E710" s="40" t="s">
        <v>106</v>
      </c>
      <c r="F710" s="40" t="s">
        <v>203</v>
      </c>
    </row>
    <row r="711" spans="1:6" ht="12.75">
      <c r="A711" s="38" t="s">
        <v>2229</v>
      </c>
      <c r="B711" s="40">
        <v>21</v>
      </c>
      <c r="C711" s="40" t="s">
        <v>2269</v>
      </c>
      <c r="D711" s="40" t="s">
        <v>428</v>
      </c>
      <c r="E711" s="40" t="s">
        <v>106</v>
      </c>
      <c r="F711" s="40" t="s">
        <v>2270</v>
      </c>
    </row>
    <row r="712" spans="1:6" ht="12.75">
      <c r="A712" s="38" t="s">
        <v>2229</v>
      </c>
      <c r="B712" s="40">
        <v>22</v>
      </c>
      <c r="C712" s="40" t="s">
        <v>2271</v>
      </c>
      <c r="D712" s="40" t="s">
        <v>106</v>
      </c>
      <c r="E712" s="40" t="s">
        <v>905</v>
      </c>
      <c r="F712" s="40" t="s">
        <v>2272</v>
      </c>
    </row>
    <row r="713" spans="1:6" ht="12.75">
      <c r="A713" s="38" t="s">
        <v>2229</v>
      </c>
      <c r="B713" s="40">
        <v>23</v>
      </c>
      <c r="C713" s="40" t="s">
        <v>2273</v>
      </c>
      <c r="D713" s="40" t="s">
        <v>106</v>
      </c>
      <c r="E713" s="40" t="s">
        <v>906</v>
      </c>
      <c r="F713" s="40" t="s">
        <v>2274</v>
      </c>
    </row>
    <row r="714" spans="1:6" ht="12.75">
      <c r="A714" s="38" t="s">
        <v>2275</v>
      </c>
      <c r="B714" s="40">
        <v>0</v>
      </c>
      <c r="C714" s="40" t="s">
        <v>2276</v>
      </c>
      <c r="D714" s="40" t="s">
        <v>106</v>
      </c>
      <c r="E714" s="40" t="s">
        <v>907</v>
      </c>
      <c r="F714" s="40" t="s">
        <v>2277</v>
      </c>
    </row>
    <row r="715" spans="1:6" ht="12.75">
      <c r="A715" s="38" t="s">
        <v>2275</v>
      </c>
      <c r="B715" s="40">
        <v>1</v>
      </c>
      <c r="C715" s="40" t="s">
        <v>2278</v>
      </c>
      <c r="D715" s="40" t="s">
        <v>106</v>
      </c>
      <c r="E715" s="40" t="s">
        <v>908</v>
      </c>
      <c r="F715" s="40" t="s">
        <v>2279</v>
      </c>
    </row>
    <row r="716" spans="1:6" ht="12.75">
      <c r="A716" s="38" t="s">
        <v>2275</v>
      </c>
      <c r="B716" s="40">
        <v>2</v>
      </c>
      <c r="C716" s="40" t="s">
        <v>2280</v>
      </c>
      <c r="D716" s="40" t="s">
        <v>106</v>
      </c>
      <c r="E716" s="40" t="s">
        <v>909</v>
      </c>
      <c r="F716" s="40" t="s">
        <v>2281</v>
      </c>
    </row>
    <row r="717" spans="1:6" ht="12.75">
      <c r="A717" s="38" t="s">
        <v>2275</v>
      </c>
      <c r="B717" s="40">
        <v>3</v>
      </c>
      <c r="C717" s="40" t="s">
        <v>2282</v>
      </c>
      <c r="D717" s="40" t="s">
        <v>106</v>
      </c>
      <c r="E717" s="40" t="s">
        <v>910</v>
      </c>
      <c r="F717" s="40" t="s">
        <v>2283</v>
      </c>
    </row>
    <row r="718" spans="1:6" ht="12.75">
      <c r="A718" s="38" t="s">
        <v>2275</v>
      </c>
      <c r="B718" s="40">
        <v>4</v>
      </c>
      <c r="C718" s="40" t="s">
        <v>2284</v>
      </c>
      <c r="D718" s="40" t="s">
        <v>106</v>
      </c>
      <c r="E718" s="40" t="s">
        <v>911</v>
      </c>
      <c r="F718" s="40" t="s">
        <v>2285</v>
      </c>
    </row>
    <row r="719" spans="1:6" ht="12.75">
      <c r="A719" s="38" t="s">
        <v>2275</v>
      </c>
      <c r="B719" s="40">
        <v>5</v>
      </c>
      <c r="C719" s="40" t="s">
        <v>2286</v>
      </c>
      <c r="D719" s="40" t="s">
        <v>106</v>
      </c>
      <c r="E719" s="40" t="s">
        <v>912</v>
      </c>
      <c r="F719" s="40" t="s">
        <v>2287</v>
      </c>
    </row>
    <row r="720" spans="1:6" ht="12.75">
      <c r="A720" s="38" t="s">
        <v>2275</v>
      </c>
      <c r="B720" s="40">
        <v>6</v>
      </c>
      <c r="C720" s="40" t="s">
        <v>2288</v>
      </c>
      <c r="D720" s="40" t="s">
        <v>106</v>
      </c>
      <c r="E720" s="40" t="s">
        <v>345</v>
      </c>
      <c r="F720" s="40" t="s">
        <v>2289</v>
      </c>
    </row>
    <row r="721" spans="1:6" ht="12.75">
      <c r="A721" s="38" t="s">
        <v>2275</v>
      </c>
      <c r="B721" s="40">
        <v>7</v>
      </c>
      <c r="C721" s="40" t="s">
        <v>2290</v>
      </c>
      <c r="D721" s="40" t="s">
        <v>429</v>
      </c>
      <c r="E721" s="40" t="s">
        <v>106</v>
      </c>
      <c r="F721" s="40" t="s">
        <v>2291</v>
      </c>
    </row>
    <row r="722" spans="1:6" ht="12.75">
      <c r="A722" s="38" t="s">
        <v>2275</v>
      </c>
      <c r="B722" s="40">
        <v>8</v>
      </c>
      <c r="C722" s="40" t="s">
        <v>2292</v>
      </c>
      <c r="D722" s="40" t="s">
        <v>430</v>
      </c>
      <c r="E722" s="40" t="s">
        <v>106</v>
      </c>
      <c r="F722" s="40" t="s">
        <v>2293</v>
      </c>
    </row>
    <row r="723" spans="1:6" ht="12.75">
      <c r="A723" s="38" t="s">
        <v>2275</v>
      </c>
      <c r="B723" s="40">
        <v>9</v>
      </c>
      <c r="C723" s="40" t="s">
        <v>2294</v>
      </c>
      <c r="D723" s="40" t="s">
        <v>110</v>
      </c>
      <c r="E723" s="40" t="s">
        <v>913</v>
      </c>
      <c r="F723" s="40" t="s">
        <v>2295</v>
      </c>
    </row>
    <row r="724" spans="1:6" ht="12.75">
      <c r="A724" s="38" t="s">
        <v>2275</v>
      </c>
      <c r="B724" s="40">
        <v>10</v>
      </c>
      <c r="C724" s="40" t="s">
        <v>2296</v>
      </c>
      <c r="D724" s="40" t="s">
        <v>106</v>
      </c>
      <c r="E724" s="40" t="s">
        <v>914</v>
      </c>
      <c r="F724" s="40" t="s">
        <v>2297</v>
      </c>
    </row>
    <row r="725" spans="1:6" ht="12.75">
      <c r="A725" s="38" t="s">
        <v>2275</v>
      </c>
      <c r="B725" s="40">
        <v>11</v>
      </c>
      <c r="C725" s="40" t="s">
        <v>227</v>
      </c>
      <c r="D725" s="40" t="s">
        <v>106</v>
      </c>
      <c r="E725" s="40" t="s">
        <v>915</v>
      </c>
      <c r="F725" s="40" t="s">
        <v>2298</v>
      </c>
    </row>
    <row r="726" spans="1:6" ht="12.75">
      <c r="A726" s="38" t="s">
        <v>2275</v>
      </c>
      <c r="B726" s="40">
        <v>12</v>
      </c>
      <c r="C726" s="40" t="s">
        <v>2299</v>
      </c>
      <c r="D726" s="40" t="s">
        <v>106</v>
      </c>
      <c r="E726" s="40" t="s">
        <v>916</v>
      </c>
      <c r="F726" s="40" t="s">
        <v>2300</v>
      </c>
    </row>
    <row r="727" spans="1:6" ht="12.75">
      <c r="A727" s="38" t="s">
        <v>2275</v>
      </c>
      <c r="B727" s="40">
        <v>13</v>
      </c>
      <c r="C727" s="40" t="s">
        <v>2301</v>
      </c>
      <c r="D727" s="40" t="s">
        <v>106</v>
      </c>
      <c r="E727" s="40" t="s">
        <v>917</v>
      </c>
      <c r="F727" s="40" t="s">
        <v>2302</v>
      </c>
    </row>
    <row r="728" spans="1:6" ht="12.75">
      <c r="A728" s="38" t="s">
        <v>2275</v>
      </c>
      <c r="B728" s="40">
        <v>14</v>
      </c>
      <c r="C728" s="40" t="s">
        <v>2303</v>
      </c>
      <c r="D728" s="40" t="s">
        <v>106</v>
      </c>
      <c r="E728" s="40" t="s">
        <v>918</v>
      </c>
      <c r="F728" s="40" t="s">
        <v>2304</v>
      </c>
    </row>
    <row r="729" spans="1:6" ht="12.75">
      <c r="A729" s="38" t="s">
        <v>2275</v>
      </c>
      <c r="B729" s="40">
        <v>15</v>
      </c>
      <c r="C729" s="40" t="s">
        <v>2305</v>
      </c>
      <c r="D729" s="40" t="s">
        <v>106</v>
      </c>
      <c r="E729" s="40" t="s">
        <v>919</v>
      </c>
      <c r="F729" s="40" t="s">
        <v>2306</v>
      </c>
    </row>
    <row r="730" spans="1:6" ht="12.75">
      <c r="A730" s="38" t="s">
        <v>2275</v>
      </c>
      <c r="B730" s="40">
        <v>16</v>
      </c>
      <c r="C730" s="40" t="s">
        <v>2307</v>
      </c>
      <c r="D730" s="40" t="s">
        <v>106</v>
      </c>
      <c r="E730" s="40" t="s">
        <v>808</v>
      </c>
      <c r="F730" s="40" t="s">
        <v>2308</v>
      </c>
    </row>
    <row r="731" spans="1:6" ht="12.75">
      <c r="A731" s="38" t="s">
        <v>2275</v>
      </c>
      <c r="B731" s="40">
        <v>17</v>
      </c>
      <c r="C731" s="40" t="s">
        <v>2309</v>
      </c>
      <c r="D731" s="40" t="s">
        <v>106</v>
      </c>
      <c r="E731" s="40" t="s">
        <v>920</v>
      </c>
      <c r="F731" s="40" t="s">
        <v>2310</v>
      </c>
    </row>
    <row r="732" spans="1:6" ht="12.75">
      <c r="A732" s="38" t="s">
        <v>2275</v>
      </c>
      <c r="B732" s="40">
        <v>18</v>
      </c>
      <c r="C732" s="40" t="s">
        <v>215</v>
      </c>
      <c r="D732" s="40" t="s">
        <v>106</v>
      </c>
      <c r="E732" s="40" t="s">
        <v>921</v>
      </c>
      <c r="F732" s="40" t="s">
        <v>2311</v>
      </c>
    </row>
    <row r="733" spans="1:6" ht="12.75">
      <c r="A733" s="38" t="s">
        <v>2275</v>
      </c>
      <c r="B733" s="40">
        <v>19</v>
      </c>
      <c r="C733" s="40" t="s">
        <v>2312</v>
      </c>
      <c r="D733" s="40" t="s">
        <v>431</v>
      </c>
      <c r="E733" s="40" t="s">
        <v>106</v>
      </c>
      <c r="F733" s="40" t="s">
        <v>2313</v>
      </c>
    </row>
    <row r="734" spans="1:6" ht="12.75">
      <c r="A734" s="38" t="s">
        <v>2275</v>
      </c>
      <c r="B734" s="40">
        <v>20</v>
      </c>
      <c r="C734" s="40" t="s">
        <v>2314</v>
      </c>
      <c r="D734" s="40" t="s">
        <v>432</v>
      </c>
      <c r="E734" s="40" t="s">
        <v>106</v>
      </c>
      <c r="F734" s="40" t="s">
        <v>2315</v>
      </c>
    </row>
    <row r="735" spans="1:6" ht="12.75">
      <c r="A735" s="38" t="s">
        <v>2275</v>
      </c>
      <c r="B735" s="40">
        <v>21</v>
      </c>
      <c r="C735" s="40" t="s">
        <v>2316</v>
      </c>
      <c r="D735" s="40" t="s">
        <v>433</v>
      </c>
      <c r="E735" s="40" t="s">
        <v>189</v>
      </c>
      <c r="F735" s="40" t="s">
        <v>2317</v>
      </c>
    </row>
    <row r="736" spans="1:6" ht="12.75">
      <c r="A736" s="38" t="s">
        <v>2275</v>
      </c>
      <c r="B736" s="40">
        <v>22</v>
      </c>
      <c r="C736" s="40" t="s">
        <v>2318</v>
      </c>
      <c r="D736" s="40" t="s">
        <v>106</v>
      </c>
      <c r="E736" s="40" t="s">
        <v>493</v>
      </c>
      <c r="F736" s="40" t="s">
        <v>2319</v>
      </c>
    </row>
    <row r="737" spans="1:6" ht="12.75">
      <c r="A737" s="38" t="s">
        <v>2275</v>
      </c>
      <c r="B737" s="40">
        <v>23</v>
      </c>
      <c r="C737" s="40" t="s">
        <v>2320</v>
      </c>
      <c r="D737" s="40" t="s">
        <v>106</v>
      </c>
      <c r="E737" s="40" t="s">
        <v>922</v>
      </c>
      <c r="F737" s="40" t="s">
        <v>2321</v>
      </c>
    </row>
    <row r="738" spans="1:6" ht="12.75">
      <c r="A738" s="38" t="s">
        <v>2322</v>
      </c>
      <c r="B738" s="40">
        <v>0</v>
      </c>
      <c r="C738" s="40" t="s">
        <v>2323</v>
      </c>
      <c r="D738" s="40" t="s">
        <v>434</v>
      </c>
      <c r="E738" s="40" t="s">
        <v>106</v>
      </c>
      <c r="F738" s="40" t="s">
        <v>2324</v>
      </c>
    </row>
    <row r="739" spans="1:6" ht="12.75">
      <c r="A739" s="38" t="s">
        <v>2322</v>
      </c>
      <c r="B739" s="40">
        <v>1</v>
      </c>
      <c r="C739" s="40" t="s">
        <v>2325</v>
      </c>
      <c r="D739" s="40" t="s">
        <v>435</v>
      </c>
      <c r="E739" s="40" t="s">
        <v>106</v>
      </c>
      <c r="F739" s="40" t="s">
        <v>2326</v>
      </c>
    </row>
    <row r="740" spans="1:6" ht="12.75">
      <c r="A740" s="38" t="s">
        <v>2322</v>
      </c>
      <c r="B740" s="40">
        <v>2</v>
      </c>
      <c r="C740" s="40" t="s">
        <v>2327</v>
      </c>
      <c r="D740" s="40" t="s">
        <v>436</v>
      </c>
      <c r="E740" s="40" t="s">
        <v>106</v>
      </c>
      <c r="F740" s="40" t="s">
        <v>2328</v>
      </c>
    </row>
    <row r="741" spans="1:6" ht="12.75">
      <c r="A741" s="38" t="s">
        <v>2322</v>
      </c>
      <c r="B741" s="40">
        <v>3</v>
      </c>
      <c r="C741" s="40" t="s">
        <v>2329</v>
      </c>
      <c r="D741" s="40" t="s">
        <v>106</v>
      </c>
      <c r="E741" s="40" t="s">
        <v>923</v>
      </c>
      <c r="F741" s="40" t="s">
        <v>2330</v>
      </c>
    </row>
    <row r="742" spans="1:6" ht="12.75">
      <c r="A742" s="38" t="s">
        <v>2322</v>
      </c>
      <c r="B742" s="40">
        <v>4</v>
      </c>
      <c r="C742" s="40" t="s">
        <v>2331</v>
      </c>
      <c r="D742" s="40" t="s">
        <v>106</v>
      </c>
      <c r="E742" s="40" t="s">
        <v>924</v>
      </c>
      <c r="F742" s="40" t="s">
        <v>2332</v>
      </c>
    </row>
    <row r="743" spans="1:6" ht="12.75">
      <c r="A743" s="38" t="s">
        <v>2322</v>
      </c>
      <c r="B743" s="40">
        <v>5</v>
      </c>
      <c r="C743" s="40" t="s">
        <v>2333</v>
      </c>
      <c r="D743" s="40" t="s">
        <v>437</v>
      </c>
      <c r="E743" s="40" t="s">
        <v>106</v>
      </c>
      <c r="F743" s="40" t="s">
        <v>2334</v>
      </c>
    </row>
    <row r="744" spans="1:6" ht="12.75">
      <c r="A744" s="38" t="s">
        <v>2322</v>
      </c>
      <c r="B744" s="40">
        <v>6</v>
      </c>
      <c r="C744" s="40" t="s">
        <v>2335</v>
      </c>
      <c r="D744" s="40" t="s">
        <v>412</v>
      </c>
      <c r="E744" s="40" t="s">
        <v>106</v>
      </c>
      <c r="F744" s="40" t="s">
        <v>2336</v>
      </c>
    </row>
    <row r="745" spans="1:6" ht="12.75">
      <c r="A745" s="38" t="s">
        <v>2322</v>
      </c>
      <c r="B745" s="40">
        <v>7</v>
      </c>
      <c r="C745" s="40" t="s">
        <v>2337</v>
      </c>
      <c r="D745" s="40" t="s">
        <v>438</v>
      </c>
      <c r="E745" s="40" t="s">
        <v>106</v>
      </c>
      <c r="F745" s="40" t="s">
        <v>2338</v>
      </c>
    </row>
    <row r="746" spans="1:6" ht="12.75">
      <c r="A746" s="38" t="s">
        <v>2322</v>
      </c>
      <c r="B746" s="40">
        <v>8</v>
      </c>
      <c r="C746" s="40" t="s">
        <v>2339</v>
      </c>
      <c r="D746" s="40" t="s">
        <v>439</v>
      </c>
      <c r="E746" s="40" t="s">
        <v>106</v>
      </c>
      <c r="F746" s="40" t="s">
        <v>2340</v>
      </c>
    </row>
    <row r="747" spans="1:6" ht="12.75">
      <c r="A747" s="38" t="s">
        <v>2322</v>
      </c>
      <c r="B747" s="40">
        <v>9</v>
      </c>
      <c r="C747" s="40" t="s">
        <v>2341</v>
      </c>
      <c r="D747" s="40" t="s">
        <v>440</v>
      </c>
      <c r="E747" s="40" t="s">
        <v>106</v>
      </c>
      <c r="F747" s="40" t="s">
        <v>2342</v>
      </c>
    </row>
    <row r="748" spans="1:6" ht="12.75">
      <c r="A748" s="38" t="s">
        <v>2322</v>
      </c>
      <c r="B748" s="40">
        <v>10</v>
      </c>
      <c r="C748" s="40" t="s">
        <v>2343</v>
      </c>
      <c r="D748" s="40" t="s">
        <v>441</v>
      </c>
      <c r="E748" s="40" t="s">
        <v>106</v>
      </c>
      <c r="F748" s="40" t="s">
        <v>2344</v>
      </c>
    </row>
    <row r="749" spans="1:6" ht="12.75">
      <c r="A749" s="38" t="s">
        <v>2322</v>
      </c>
      <c r="B749" s="40">
        <v>11</v>
      </c>
      <c r="C749" s="40" t="s">
        <v>2345</v>
      </c>
      <c r="D749" s="40" t="s">
        <v>442</v>
      </c>
      <c r="E749" s="40" t="s">
        <v>106</v>
      </c>
      <c r="F749" s="40" t="s">
        <v>2346</v>
      </c>
    </row>
    <row r="750" spans="1:6" ht="12.75">
      <c r="A750" s="38" t="s">
        <v>2322</v>
      </c>
      <c r="B750" s="40">
        <v>12</v>
      </c>
      <c r="C750" s="40" t="s">
        <v>2347</v>
      </c>
      <c r="D750" s="40" t="s">
        <v>443</v>
      </c>
      <c r="E750" s="40" t="s">
        <v>106</v>
      </c>
      <c r="F750" s="40" t="s">
        <v>2348</v>
      </c>
    </row>
    <row r="751" spans="1:6" ht="12.75">
      <c r="A751" s="38" t="s">
        <v>2322</v>
      </c>
      <c r="B751" s="40">
        <v>13</v>
      </c>
      <c r="C751" s="40" t="s">
        <v>2349</v>
      </c>
      <c r="D751" s="40" t="s">
        <v>444</v>
      </c>
      <c r="E751" s="40" t="s">
        <v>106</v>
      </c>
      <c r="F751" s="40" t="s">
        <v>2350</v>
      </c>
    </row>
    <row r="752" spans="1:6" ht="12.75">
      <c r="A752" s="38" t="s">
        <v>2322</v>
      </c>
      <c r="B752" s="40">
        <v>14</v>
      </c>
      <c r="C752" s="40" t="s">
        <v>2351</v>
      </c>
      <c r="D752" s="40" t="s">
        <v>445</v>
      </c>
      <c r="E752" s="40" t="s">
        <v>106</v>
      </c>
      <c r="F752" s="40" t="s">
        <v>2352</v>
      </c>
    </row>
    <row r="753" spans="1:6" ht="12.75">
      <c r="A753" s="38" t="s">
        <v>2322</v>
      </c>
      <c r="B753" s="40">
        <v>15</v>
      </c>
      <c r="C753" s="40" t="s">
        <v>2353</v>
      </c>
      <c r="D753" s="40" t="s">
        <v>446</v>
      </c>
      <c r="E753" s="40" t="s">
        <v>106</v>
      </c>
      <c r="F753" s="40" t="s">
        <v>2354</v>
      </c>
    </row>
    <row r="754" spans="1:6" ht="12.75">
      <c r="A754" s="38" t="s">
        <v>2322</v>
      </c>
      <c r="B754" s="40">
        <v>16</v>
      </c>
      <c r="C754" s="40" t="s">
        <v>2355</v>
      </c>
      <c r="D754" s="40" t="s">
        <v>447</v>
      </c>
      <c r="E754" s="40" t="s">
        <v>106</v>
      </c>
      <c r="F754" s="40" t="s">
        <v>2356</v>
      </c>
    </row>
    <row r="755" spans="1:6" ht="12.75">
      <c r="A755" s="38" t="s">
        <v>2322</v>
      </c>
      <c r="B755" s="40">
        <v>17</v>
      </c>
      <c r="C755" s="40" t="s">
        <v>2357</v>
      </c>
      <c r="D755" s="40" t="s">
        <v>448</v>
      </c>
      <c r="E755" s="40" t="s">
        <v>106</v>
      </c>
      <c r="F755" s="40" t="s">
        <v>2358</v>
      </c>
    </row>
    <row r="756" spans="1:6" ht="12.75">
      <c r="A756" s="38" t="s">
        <v>2322</v>
      </c>
      <c r="B756" s="40">
        <v>18</v>
      </c>
      <c r="C756" s="40" t="s">
        <v>2359</v>
      </c>
      <c r="D756" s="40" t="s">
        <v>109</v>
      </c>
      <c r="E756" s="40" t="s">
        <v>925</v>
      </c>
      <c r="F756" s="40" t="s">
        <v>2294</v>
      </c>
    </row>
    <row r="757" spans="1:6" ht="12.75">
      <c r="A757" s="38" t="s">
        <v>2322</v>
      </c>
      <c r="B757" s="40">
        <v>19</v>
      </c>
      <c r="C757" s="40" t="s">
        <v>2360</v>
      </c>
      <c r="D757" s="40" t="s">
        <v>449</v>
      </c>
      <c r="E757" s="40" t="s">
        <v>111</v>
      </c>
      <c r="F757" s="40" t="s">
        <v>2361</v>
      </c>
    </row>
    <row r="758" spans="1:6" ht="12.75">
      <c r="A758" s="38" t="s">
        <v>2322</v>
      </c>
      <c r="B758" s="40">
        <v>20</v>
      </c>
      <c r="C758" s="40" t="s">
        <v>2362</v>
      </c>
      <c r="D758" s="40" t="s">
        <v>450</v>
      </c>
      <c r="E758" s="40" t="s">
        <v>106</v>
      </c>
      <c r="F758" s="40" t="s">
        <v>2363</v>
      </c>
    </row>
    <row r="759" spans="1:6" ht="12.75">
      <c r="A759" s="38" t="s">
        <v>2322</v>
      </c>
      <c r="B759" s="40">
        <v>21</v>
      </c>
      <c r="C759" s="40" t="s">
        <v>2364</v>
      </c>
      <c r="D759" s="40" t="s">
        <v>106</v>
      </c>
      <c r="E759" s="40" t="s">
        <v>926</v>
      </c>
      <c r="F759" s="40" t="s">
        <v>2365</v>
      </c>
    </row>
    <row r="760" spans="1:6" ht="12.75">
      <c r="A760" s="38" t="s">
        <v>2322</v>
      </c>
      <c r="B760" s="40">
        <v>22</v>
      </c>
      <c r="C760" s="40" t="s">
        <v>2366</v>
      </c>
      <c r="D760" s="40" t="s">
        <v>106</v>
      </c>
      <c r="E760" s="40" t="s">
        <v>927</v>
      </c>
      <c r="F760" s="40" t="s">
        <v>2367</v>
      </c>
    </row>
    <row r="761" spans="1:6" ht="12.75">
      <c r="A761" s="38" t="s">
        <v>2322</v>
      </c>
      <c r="B761" s="40">
        <v>23</v>
      </c>
      <c r="C761" s="40" t="s">
        <v>2368</v>
      </c>
      <c r="D761" s="40" t="s">
        <v>106</v>
      </c>
      <c r="E761" s="40" t="s">
        <v>928</v>
      </c>
      <c r="F761" s="40" t="s">
        <v>2369</v>
      </c>
    </row>
    <row r="762" spans="1:6" ht="12.75">
      <c r="A762" s="38" t="s">
        <v>2370</v>
      </c>
      <c r="B762" s="40">
        <v>0</v>
      </c>
      <c r="C762" s="40" t="s">
        <v>2371</v>
      </c>
      <c r="D762" s="40" t="s">
        <v>106</v>
      </c>
      <c r="E762" s="40" t="s">
        <v>929</v>
      </c>
      <c r="F762" s="40" t="s">
        <v>2372</v>
      </c>
    </row>
    <row r="763" spans="1:6" ht="12.75">
      <c r="A763" s="38" t="s">
        <v>2370</v>
      </c>
      <c r="B763" s="40">
        <v>1</v>
      </c>
      <c r="C763" s="40" t="s">
        <v>2373</v>
      </c>
      <c r="D763" s="40" t="s">
        <v>106</v>
      </c>
      <c r="E763" s="40" t="s">
        <v>930</v>
      </c>
      <c r="F763" s="40" t="s">
        <v>2374</v>
      </c>
    </row>
    <row r="764" spans="1:6" ht="12.75">
      <c r="A764" s="38" t="s">
        <v>2370</v>
      </c>
      <c r="B764" s="40">
        <v>2</v>
      </c>
      <c r="C764" s="40" t="s">
        <v>2375</v>
      </c>
      <c r="D764" s="40" t="s">
        <v>106</v>
      </c>
      <c r="E764" s="40" t="s">
        <v>931</v>
      </c>
      <c r="F764" s="40" t="s">
        <v>2376</v>
      </c>
    </row>
    <row r="765" spans="1:6" ht="12.75">
      <c r="A765" s="38" t="s">
        <v>2370</v>
      </c>
      <c r="B765" s="40">
        <v>3</v>
      </c>
      <c r="C765" s="40" t="s">
        <v>2377</v>
      </c>
      <c r="D765" s="40" t="s">
        <v>106</v>
      </c>
      <c r="E765" s="40" t="s">
        <v>932</v>
      </c>
      <c r="F765" s="40" t="s">
        <v>2378</v>
      </c>
    </row>
    <row r="766" spans="1:6" ht="12.75">
      <c r="A766" s="38" t="s">
        <v>2370</v>
      </c>
      <c r="B766" s="40">
        <v>4</v>
      </c>
      <c r="C766" s="40" t="s">
        <v>2379</v>
      </c>
      <c r="D766" s="40" t="s">
        <v>451</v>
      </c>
      <c r="E766" s="40" t="s">
        <v>106</v>
      </c>
      <c r="F766" s="40" t="s">
        <v>2380</v>
      </c>
    </row>
    <row r="767" spans="1:6" ht="12.75">
      <c r="A767" s="38" t="s">
        <v>2370</v>
      </c>
      <c r="B767" s="40">
        <v>5</v>
      </c>
      <c r="C767" s="40" t="s">
        <v>2381</v>
      </c>
      <c r="D767" s="40" t="s">
        <v>452</v>
      </c>
      <c r="E767" s="40" t="s">
        <v>106</v>
      </c>
      <c r="F767" s="40" t="s">
        <v>2382</v>
      </c>
    </row>
    <row r="768" spans="1:6" ht="12.75">
      <c r="A768" s="38" t="s">
        <v>2370</v>
      </c>
      <c r="B768" s="40">
        <v>6</v>
      </c>
      <c r="C768" s="40" t="s">
        <v>2383</v>
      </c>
      <c r="D768" s="40" t="s">
        <v>453</v>
      </c>
      <c r="E768" s="40" t="s">
        <v>106</v>
      </c>
      <c r="F768" s="40" t="s">
        <v>2384</v>
      </c>
    </row>
    <row r="769" spans="1:6" ht="12.75">
      <c r="A769" s="38" t="s">
        <v>2370</v>
      </c>
      <c r="B769" s="40">
        <v>7</v>
      </c>
      <c r="C769" s="40" t="s">
        <v>2385</v>
      </c>
      <c r="D769" s="40" t="s">
        <v>454</v>
      </c>
      <c r="E769" s="40" t="s">
        <v>106</v>
      </c>
      <c r="F769" s="40" t="s">
        <v>2386</v>
      </c>
    </row>
    <row r="770" spans="1:6" ht="12.75">
      <c r="A770" s="38" t="s">
        <v>2370</v>
      </c>
      <c r="B770" s="40">
        <v>8</v>
      </c>
      <c r="C770" s="40" t="s">
        <v>2387</v>
      </c>
      <c r="D770" s="40" t="s">
        <v>455</v>
      </c>
      <c r="E770" s="40" t="s">
        <v>106</v>
      </c>
      <c r="F770" s="40" t="s">
        <v>2388</v>
      </c>
    </row>
    <row r="771" spans="1:6" ht="12.75">
      <c r="A771" s="38" t="s">
        <v>2370</v>
      </c>
      <c r="B771" s="40">
        <v>9</v>
      </c>
      <c r="C771" s="40" t="s">
        <v>2389</v>
      </c>
      <c r="D771" s="40" t="s">
        <v>456</v>
      </c>
      <c r="E771" s="40" t="s">
        <v>106</v>
      </c>
      <c r="F771" s="40" t="s">
        <v>2390</v>
      </c>
    </row>
    <row r="772" spans="1:6" ht="12.75">
      <c r="A772" s="38" t="s">
        <v>2370</v>
      </c>
      <c r="B772" s="40">
        <v>10</v>
      </c>
      <c r="C772" s="40" t="s">
        <v>2391</v>
      </c>
      <c r="D772" s="40" t="s">
        <v>457</v>
      </c>
      <c r="E772" s="40" t="s">
        <v>115</v>
      </c>
      <c r="F772" s="40" t="s">
        <v>2392</v>
      </c>
    </row>
    <row r="773" spans="1:6" ht="12.75">
      <c r="A773" s="38" t="s">
        <v>2370</v>
      </c>
      <c r="B773" s="40">
        <v>11</v>
      </c>
      <c r="C773" s="40" t="s">
        <v>2393</v>
      </c>
      <c r="D773" s="40" t="s">
        <v>458</v>
      </c>
      <c r="E773" s="40" t="s">
        <v>106</v>
      </c>
      <c r="F773" s="40" t="s">
        <v>2394</v>
      </c>
    </row>
    <row r="774" spans="1:6" ht="12.75">
      <c r="A774" s="38" t="s">
        <v>2370</v>
      </c>
      <c r="B774" s="40">
        <v>12</v>
      </c>
      <c r="C774" s="40" t="s">
        <v>2395</v>
      </c>
      <c r="D774" s="40" t="s">
        <v>459</v>
      </c>
      <c r="E774" s="40" t="s">
        <v>106</v>
      </c>
      <c r="F774" s="40" t="s">
        <v>2396</v>
      </c>
    </row>
    <row r="775" spans="1:6" ht="12.75">
      <c r="A775" s="38" t="s">
        <v>2370</v>
      </c>
      <c r="B775" s="40">
        <v>13</v>
      </c>
      <c r="C775" s="40" t="s">
        <v>2397</v>
      </c>
      <c r="D775" s="40" t="s">
        <v>106</v>
      </c>
      <c r="E775" s="40" t="s">
        <v>933</v>
      </c>
      <c r="F775" s="40" t="s">
        <v>2398</v>
      </c>
    </row>
    <row r="776" spans="1:6" ht="12.75">
      <c r="A776" s="38" t="s">
        <v>2370</v>
      </c>
      <c r="B776" s="40">
        <v>14</v>
      </c>
      <c r="C776" s="40" t="s">
        <v>2399</v>
      </c>
      <c r="D776" s="40" t="s">
        <v>460</v>
      </c>
      <c r="E776" s="40" t="s">
        <v>934</v>
      </c>
      <c r="F776" s="40" t="s">
        <v>2400</v>
      </c>
    </row>
    <row r="777" spans="1:6" ht="12.75">
      <c r="A777" s="38" t="s">
        <v>2370</v>
      </c>
      <c r="B777" s="40">
        <v>15</v>
      </c>
      <c r="C777" s="40" t="s">
        <v>2401</v>
      </c>
      <c r="D777" s="40" t="s">
        <v>106</v>
      </c>
      <c r="E777" s="40" t="s">
        <v>935</v>
      </c>
      <c r="F777" s="40" t="s">
        <v>2402</v>
      </c>
    </row>
    <row r="778" spans="1:6" ht="12.75">
      <c r="A778" s="38" t="s">
        <v>2370</v>
      </c>
      <c r="B778" s="40">
        <v>16</v>
      </c>
      <c r="C778" s="40" t="s">
        <v>2403</v>
      </c>
      <c r="D778" s="40" t="s">
        <v>106</v>
      </c>
      <c r="E778" s="40" t="s">
        <v>936</v>
      </c>
      <c r="F778" s="40" t="s">
        <v>2404</v>
      </c>
    </row>
    <row r="779" spans="1:6" ht="12.75">
      <c r="A779" s="38" t="s">
        <v>2370</v>
      </c>
      <c r="B779" s="40">
        <v>17</v>
      </c>
      <c r="C779" s="40" t="s">
        <v>2405</v>
      </c>
      <c r="D779" s="40" t="s">
        <v>106</v>
      </c>
      <c r="E779" s="40" t="s">
        <v>937</v>
      </c>
      <c r="F779" s="40" t="s">
        <v>2406</v>
      </c>
    </row>
    <row r="780" spans="1:6" ht="12.75">
      <c r="A780" s="38" t="s">
        <v>2370</v>
      </c>
      <c r="B780" s="40">
        <v>18</v>
      </c>
      <c r="C780" s="40" t="s">
        <v>2407</v>
      </c>
      <c r="D780" s="40" t="s">
        <v>106</v>
      </c>
      <c r="E780" s="40" t="s">
        <v>177</v>
      </c>
      <c r="F780" s="40" t="s">
        <v>2408</v>
      </c>
    </row>
    <row r="781" spans="1:6" ht="12.75">
      <c r="A781" s="38" t="s">
        <v>2370</v>
      </c>
      <c r="B781" s="40">
        <v>19</v>
      </c>
      <c r="C781" s="40" t="s">
        <v>2409</v>
      </c>
      <c r="D781" s="40" t="s">
        <v>106</v>
      </c>
      <c r="E781" s="40" t="s">
        <v>938</v>
      </c>
      <c r="F781" s="40" t="s">
        <v>2410</v>
      </c>
    </row>
    <row r="782" spans="1:6" ht="12.75">
      <c r="A782" s="38" t="s">
        <v>2370</v>
      </c>
      <c r="B782" s="40">
        <v>20</v>
      </c>
      <c r="C782" s="40" t="s">
        <v>2411</v>
      </c>
      <c r="D782" s="40" t="s">
        <v>106</v>
      </c>
      <c r="E782" s="40" t="s">
        <v>939</v>
      </c>
      <c r="F782" s="40" t="s">
        <v>2412</v>
      </c>
    </row>
    <row r="783" spans="1:6" ht="12.75">
      <c r="A783" s="38" t="s">
        <v>2370</v>
      </c>
      <c r="B783" s="40">
        <v>21</v>
      </c>
      <c r="C783" s="40" t="s">
        <v>2413</v>
      </c>
      <c r="D783" s="40" t="s">
        <v>106</v>
      </c>
      <c r="E783" s="40" t="s">
        <v>940</v>
      </c>
      <c r="F783" s="40" t="s">
        <v>2414</v>
      </c>
    </row>
    <row r="784" spans="1:6" ht="12.75">
      <c r="A784" s="38" t="s">
        <v>2370</v>
      </c>
      <c r="B784" s="40">
        <v>22</v>
      </c>
      <c r="C784" s="40" t="s">
        <v>2415</v>
      </c>
      <c r="D784" s="40" t="s">
        <v>106</v>
      </c>
      <c r="E784" s="40" t="s">
        <v>941</v>
      </c>
      <c r="F784" s="40" t="s">
        <v>2416</v>
      </c>
    </row>
    <row r="785" spans="1:6" ht="12.75">
      <c r="A785" s="38" t="s">
        <v>2370</v>
      </c>
      <c r="B785" s="40">
        <v>23</v>
      </c>
      <c r="C785" s="40" t="s">
        <v>2417</v>
      </c>
      <c r="D785" s="40" t="s">
        <v>106</v>
      </c>
      <c r="E785" s="40" t="s">
        <v>942</v>
      </c>
      <c r="F785" s="40" t="s">
        <v>2418</v>
      </c>
    </row>
  </sheetData>
  <sheetProtection/>
  <mergeCells count="71">
    <mergeCell ref="A4:C4"/>
    <mergeCell ref="D4:E4"/>
    <mergeCell ref="F4:G4"/>
    <mergeCell ref="F5:G5"/>
    <mergeCell ref="F6:G6"/>
    <mergeCell ref="D5:E5"/>
    <mergeCell ref="D3:G3"/>
    <mergeCell ref="C20:G20"/>
    <mergeCell ref="B1:C1"/>
    <mergeCell ref="D1:H1"/>
    <mergeCell ref="A2:G2"/>
    <mergeCell ref="A3:B3"/>
    <mergeCell ref="A18:B18"/>
    <mergeCell ref="A19:G19"/>
    <mergeCell ref="A20:B20"/>
    <mergeCell ref="A5:B5"/>
    <mergeCell ref="A14:G14"/>
    <mergeCell ref="A15:B15"/>
    <mergeCell ref="A16:B16"/>
    <mergeCell ref="A17:B17"/>
    <mergeCell ref="A6:B6"/>
    <mergeCell ref="A7:B7"/>
    <mergeCell ref="A8:B8"/>
    <mergeCell ref="F7:G7"/>
    <mergeCell ref="D6:E6"/>
    <mergeCell ref="D7:E7"/>
    <mergeCell ref="A25:B25"/>
    <mergeCell ref="D25:G25"/>
    <mergeCell ref="A21:B21"/>
    <mergeCell ref="D21:G21"/>
    <mergeCell ref="H8:H18"/>
    <mergeCell ref="A9:G9"/>
    <mergeCell ref="A10:B10"/>
    <mergeCell ref="A11:B11"/>
    <mergeCell ref="A12:B12"/>
    <mergeCell ref="A13:B13"/>
    <mergeCell ref="A22:B22"/>
    <mergeCell ref="D22:G22"/>
    <mergeCell ref="A23:B23"/>
    <mergeCell ref="D23:G23"/>
    <mergeCell ref="A24:B24"/>
    <mergeCell ref="D24:G24"/>
    <mergeCell ref="A33:B33"/>
    <mergeCell ref="A26:B26"/>
    <mergeCell ref="D26:G26"/>
    <mergeCell ref="A28:B28"/>
    <mergeCell ref="C28:G28"/>
    <mergeCell ref="A29:B29"/>
    <mergeCell ref="C29:G29"/>
    <mergeCell ref="A27:B27"/>
    <mergeCell ref="D27:G27"/>
    <mergeCell ref="D34:G34"/>
    <mergeCell ref="A30:B30"/>
    <mergeCell ref="D30:G30"/>
    <mergeCell ref="D35:G35"/>
    <mergeCell ref="A36:B36"/>
    <mergeCell ref="D36:G36"/>
    <mergeCell ref="A31:B31"/>
    <mergeCell ref="D31:G31"/>
    <mergeCell ref="A32:B32"/>
    <mergeCell ref="D32:G32"/>
    <mergeCell ref="A35:B35"/>
    <mergeCell ref="C33:G33"/>
    <mergeCell ref="D39:G39"/>
    <mergeCell ref="A38:B38"/>
    <mergeCell ref="A39:B39"/>
    <mergeCell ref="H19:H39"/>
    <mergeCell ref="D38:G38"/>
    <mergeCell ref="A37:B37"/>
    <mergeCell ref="D37:G37"/>
    <mergeCell ref="A34:B3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2012-08-15T12:45:24Z</cp:lastPrinted>
  <dcterms:created xsi:type="dcterms:W3CDTF">2012-01-30T04:28:44Z</dcterms:created>
  <dcterms:modified xsi:type="dcterms:W3CDTF">2012-09-13T10:33:41Z</dcterms:modified>
  <cp:category/>
  <cp:version/>
  <cp:contentType/>
  <cp:contentStatus/>
</cp:coreProperties>
</file>