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февраль2014 ДЭ" sheetId="1" r:id="rId1"/>
    <sheet name="февраль2014 ДКП" sheetId="2" r:id="rId2"/>
    <sheet name="Составляющие цен" sheetId="3" r:id="rId3"/>
  </sheets>
  <definedNames>
    <definedName name="_xlnm.Print_Area" localSheetId="2">'Составляющие цен'!$A$1:$H$26</definedName>
    <definedName name="_xlnm.Print_Area" localSheetId="1">'февраль2014 ДКП'!$A$1:$Y$775</definedName>
    <definedName name="_xlnm.Print_Area" localSheetId="0">'февраль2014 ДЭ'!$A$1:$X$46</definedName>
  </definedNames>
  <calcPr fullCalcOnLoad="1" fullPrecision="0"/>
</workbook>
</file>

<file path=xl/sharedStrings.xml><?xml version="1.0" encoding="utf-8"?>
<sst xmlns="http://schemas.openxmlformats.org/spreadsheetml/2006/main" count="4693" uniqueCount="2186">
  <si>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</si>
  <si>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</si>
  <si>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</si>
  <si>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</si>
  <si>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</si>
  <si>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</si>
  <si>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</si>
  <si>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</si>
  <si>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</si>
  <si>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</si>
  <si>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</si>
  <si>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</si>
  <si>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</si>
  <si>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</si>
  <si>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</si>
  <si>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</si>
  <si>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</si>
  <si>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</si>
  <si>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</si>
  <si>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</si>
  <si>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</si>
  <si>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</si>
  <si>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</si>
  <si>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</si>
  <si>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</si>
  <si>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</si>
  <si>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</si>
  <si>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</si>
  <si>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</si>
  <si>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</si>
  <si>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</si>
  <si>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</si>
  <si>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</si>
  <si>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</si>
  <si>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</si>
  <si>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</si>
  <si>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</si>
  <si>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</si>
  <si>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</si>
  <si>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</si>
  <si>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</si>
  <si>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</si>
  <si>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</si>
  <si>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</si>
  <si>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</si>
  <si>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</si>
  <si>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</si>
  <si>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</si>
  <si>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</si>
  <si>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</si>
  <si>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</si>
  <si>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</si>
  <si>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</si>
  <si>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</si>
  <si>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</si>
  <si>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</si>
  <si>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</si>
  <si>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</si>
  <si>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</si>
  <si>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</si>
  <si>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</si>
  <si>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</si>
  <si>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</si>
  <si>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</si>
  <si>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</si>
  <si>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</si>
  <si>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</si>
  <si>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</si>
  <si>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</si>
  <si>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</si>
  <si>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</si>
  <si>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</si>
  <si>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</si>
  <si>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</si>
  <si>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</si>
  <si>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</si>
  <si>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</si>
  <si>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</si>
  <si>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</si>
  <si>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</si>
  <si>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</si>
  <si>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</si>
  <si>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</si>
  <si>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</si>
  <si>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</si>
  <si>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</si>
  <si>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</si>
  <si>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</si>
  <si>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</si>
  <si>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</si>
  <si>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</si>
  <si>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</si>
  <si>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</si>
  <si>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</si>
  <si>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</si>
  <si>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</si>
  <si>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</si>
  <si>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</si>
  <si>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</si>
  <si>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</si>
  <si>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</si>
  <si>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</si>
  <si>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</si>
  <si>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</si>
  <si>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</si>
  <si>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</si>
  <si>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</si>
  <si>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</si>
  <si>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</si>
  <si>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</si>
  <si>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</si>
  <si>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</si>
  <si>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</si>
  <si>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</si>
  <si>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</si>
  <si>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</si>
  <si>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</si>
  <si>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</si>
  <si>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</si>
  <si>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</si>
  <si>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</si>
  <si>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</si>
  <si>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</si>
  <si>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</si>
  <si>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</si>
  <si>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</si>
  <si>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</si>
  <si>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</si>
  <si>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</si>
  <si>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</si>
  <si>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</si>
  <si>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</si>
  <si>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</si>
  <si>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</si>
  <si>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</si>
  <si>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</si>
  <si>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</si>
  <si>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</si>
  <si>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</si>
  <si>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</si>
  <si>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</si>
  <si>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</si>
  <si>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</si>
  <si>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</si>
  <si>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</si>
  <si>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до 150 кВт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</si>
  <si>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до 150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</si>
  <si>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до 150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</si>
  <si>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до 150 кВт)</t>
  </si>
  <si>
    <t>Сбытовая надбавка Гарантирующего поставщика (для потребителей тарифной группы "прочие" с максимальной мощностью до 150 кВт), %</t>
  </si>
  <si>
    <t>Сбытовая надбавка Гарантирующего поставщика (для потребителей тарифной группы "прочие" с максимальной мощностью до 150 кВт) к цене:</t>
  </si>
  <si>
    <t>0,01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</si>
  <si>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</si>
  <si>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</si>
  <si>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Решение Наблюдательного совета НП "Совет рынка" от 21 мая 2013г.</t>
  </si>
  <si>
    <t>0,02</t>
  </si>
  <si>
    <t>1309,32</t>
  </si>
  <si>
    <t>1275,83</t>
  </si>
  <si>
    <t>30,57</t>
  </si>
  <si>
    <t>36,86</t>
  </si>
  <si>
    <t>24,22</t>
  </si>
  <si>
    <t>6,93</t>
  </si>
  <si>
    <t>Расчетный период: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</si>
  <si>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</si>
  <si>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</si>
  <si>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</si>
  <si>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</si>
  <si>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827,33</t>
  </si>
  <si>
    <t>890,74</t>
  </si>
  <si>
    <t>788,96</t>
  </si>
  <si>
    <t>852,73</t>
  </si>
  <si>
    <t>1156,55</t>
  </si>
  <si>
    <t>906,45</t>
  </si>
  <si>
    <t>996,19</t>
  </si>
  <si>
    <t>1244,48</t>
  </si>
  <si>
    <t>1123,48</t>
  </si>
  <si>
    <t>0,03</t>
  </si>
  <si>
    <t>91,82</t>
  </si>
  <si>
    <t>1079,26</t>
  </si>
  <si>
    <t>788,77</t>
  </si>
  <si>
    <t>1067,85</t>
  </si>
  <si>
    <t>1207,44</t>
  </si>
  <si>
    <t>1212,72</t>
  </si>
  <si>
    <t>909,86</t>
  </si>
  <si>
    <t>985,55</t>
  </si>
  <si>
    <t>1329,91</t>
  </si>
  <si>
    <t>25,59</t>
  </si>
  <si>
    <t>1238,04</t>
  </si>
  <si>
    <t>1227,54</t>
  </si>
  <si>
    <t>6,94</t>
  </si>
  <si>
    <t>1174,84</t>
  </si>
  <si>
    <t>97,55</t>
  </si>
  <si>
    <t>1300,64</t>
  </si>
  <si>
    <t>1256,82</t>
  </si>
  <si>
    <t>1216,8</t>
  </si>
  <si>
    <t>1147,44</t>
  </si>
  <si>
    <t>1279,31</t>
  </si>
  <si>
    <t>37,5</t>
  </si>
  <si>
    <t>0,24</t>
  </si>
  <si>
    <t>90,25</t>
  </si>
  <si>
    <t>14,14</t>
  </si>
  <si>
    <t>69,72</t>
  </si>
  <si>
    <t>0,04</t>
  </si>
  <si>
    <t>931,08</t>
  </si>
  <si>
    <t>1201,28</t>
  </si>
  <si>
    <t>1062,6</t>
  </si>
  <si>
    <t>12,45</t>
  </si>
  <si>
    <t>18,88</t>
  </si>
  <si>
    <t>1300,72</t>
  </si>
  <si>
    <t>1266,87</t>
  </si>
  <si>
    <t>8,76</t>
  </si>
  <si>
    <t>1310,56</t>
  </si>
  <si>
    <t>11,74</t>
  </si>
  <si>
    <t>68,2</t>
  </si>
  <si>
    <t>1111,03</t>
  </si>
  <si>
    <t>1338,07</t>
  </si>
  <si>
    <t>0,12</t>
  </si>
  <si>
    <t>1282,23</t>
  </si>
  <si>
    <t>15,64</t>
  </si>
  <si>
    <t>94,53</t>
  </si>
  <si>
    <t>17,45</t>
  </si>
  <si>
    <t>1061,47</t>
  </si>
  <si>
    <t>37,9</t>
  </si>
  <si>
    <t>42,77</t>
  </si>
  <si>
    <t>13,88</t>
  </si>
  <si>
    <t>1308,96</t>
  </si>
  <si>
    <t>57,37</t>
  </si>
  <si>
    <t>0,11</t>
  </si>
  <si>
    <t>933,99</t>
  </si>
  <si>
    <t>1335,77</t>
  </si>
  <si>
    <t>95,95</t>
  </si>
  <si>
    <t>2014 года</t>
  </si>
  <si>
    <t>феврале</t>
  </si>
  <si>
    <t>01.02.2014</t>
  </si>
  <si>
    <t>1039,19</t>
  </si>
  <si>
    <t>86,74</t>
  </si>
  <si>
    <t>1049,04</t>
  </si>
  <si>
    <t>968,17</t>
  </si>
  <si>
    <t>978,02</t>
  </si>
  <si>
    <t>930,14</t>
  </si>
  <si>
    <t>2,73</t>
  </si>
  <si>
    <t>939,99</t>
  </si>
  <si>
    <t>896,92</t>
  </si>
  <si>
    <t>35,48</t>
  </si>
  <si>
    <t>906,77</t>
  </si>
  <si>
    <t>904,25</t>
  </si>
  <si>
    <t>49,51</t>
  </si>
  <si>
    <t>914,1</t>
  </si>
  <si>
    <t>928,76</t>
  </si>
  <si>
    <t>43,62</t>
  </si>
  <si>
    <t>938,61</t>
  </si>
  <si>
    <t>939,67</t>
  </si>
  <si>
    <t>58,22</t>
  </si>
  <si>
    <t>949,52</t>
  </si>
  <si>
    <t>1103,99</t>
  </si>
  <si>
    <t>49,52</t>
  </si>
  <si>
    <t>1113,84</t>
  </si>
  <si>
    <t>1190,11</t>
  </si>
  <si>
    <t>84,67</t>
  </si>
  <si>
    <t>1199,96</t>
  </si>
  <si>
    <t>1266,77</t>
  </si>
  <si>
    <t>53,05</t>
  </si>
  <si>
    <t>1276,62</t>
  </si>
  <si>
    <t>1323,91</t>
  </si>
  <si>
    <t>2,66</t>
  </si>
  <si>
    <t>1333,76</t>
  </si>
  <si>
    <t>1317,32</t>
  </si>
  <si>
    <t>2,2</t>
  </si>
  <si>
    <t>0,05</t>
  </si>
  <si>
    <t>1327,17</t>
  </si>
  <si>
    <t>1276,72</t>
  </si>
  <si>
    <t>2,7</t>
  </si>
  <si>
    <t>1286,57</t>
  </si>
  <si>
    <t>1263,38</t>
  </si>
  <si>
    <t>3,34</t>
  </si>
  <si>
    <t>1273,23</t>
  </si>
  <si>
    <t>1248,74</t>
  </si>
  <si>
    <t>1258,59</t>
  </si>
  <si>
    <t>1238,95</t>
  </si>
  <si>
    <t>35,49</t>
  </si>
  <si>
    <t>1248,8</t>
  </si>
  <si>
    <t>1213,48</t>
  </si>
  <si>
    <t>55,77</t>
  </si>
  <si>
    <t>1223,33</t>
  </si>
  <si>
    <t>80,49</t>
  </si>
  <si>
    <t>1237,39</t>
  </si>
  <si>
    <t>1316,09</t>
  </si>
  <si>
    <t>59,61</t>
  </si>
  <si>
    <t>1325,94</t>
  </si>
  <si>
    <t>1333,96</t>
  </si>
  <si>
    <t>20,24</t>
  </si>
  <si>
    <t>1343,81</t>
  </si>
  <si>
    <t>1307,66</t>
  </si>
  <si>
    <t>26,37</t>
  </si>
  <si>
    <t>1317,51</t>
  </si>
  <si>
    <t>1280,65</t>
  </si>
  <si>
    <t>34,42</t>
  </si>
  <si>
    <t>1290,5</t>
  </si>
  <si>
    <t>1211,56</t>
  </si>
  <si>
    <t>140,89</t>
  </si>
  <si>
    <t>1221,41</t>
  </si>
  <si>
    <t>1118,16</t>
  </si>
  <si>
    <t>147,83</t>
  </si>
  <si>
    <t>1128,01</t>
  </si>
  <si>
    <t>02.02.2014</t>
  </si>
  <si>
    <t>1061,86</t>
  </si>
  <si>
    <t>83,26</t>
  </si>
  <si>
    <t>1071,71</t>
  </si>
  <si>
    <t>975,7</t>
  </si>
  <si>
    <t>8,25</t>
  </si>
  <si>
    <t>886,85</t>
  </si>
  <si>
    <t>5,88</t>
  </si>
  <si>
    <t>896,7</t>
  </si>
  <si>
    <t>841,62</t>
  </si>
  <si>
    <t>8,63</t>
  </si>
  <si>
    <t>851,47</t>
  </si>
  <si>
    <t>839,24</t>
  </si>
  <si>
    <t>45,33</t>
  </si>
  <si>
    <t>849,09</t>
  </si>
  <si>
    <t>859,95</t>
  </si>
  <si>
    <t>82,76</t>
  </si>
  <si>
    <t>869,8</t>
  </si>
  <si>
    <t>879,02</t>
  </si>
  <si>
    <t>89,26</t>
  </si>
  <si>
    <t>888,87</t>
  </si>
  <si>
    <t>951,55</t>
  </si>
  <si>
    <t>69,43</t>
  </si>
  <si>
    <t>961,4</t>
  </si>
  <si>
    <t>1064,6</t>
  </si>
  <si>
    <t>55,66</t>
  </si>
  <si>
    <t>1074,45</t>
  </si>
  <si>
    <t>1118,5</t>
  </si>
  <si>
    <t>39,61</t>
  </si>
  <si>
    <t>1128,35</t>
  </si>
  <si>
    <t>1141,7</t>
  </si>
  <si>
    <t>50,5</t>
  </si>
  <si>
    <t>1151,55</t>
  </si>
  <si>
    <t>1145,74</t>
  </si>
  <si>
    <t>43,13</t>
  </si>
  <si>
    <t>1155,59</t>
  </si>
  <si>
    <t>1141,77</t>
  </si>
  <si>
    <t>49,49</t>
  </si>
  <si>
    <t>1151,62</t>
  </si>
  <si>
    <t>1138,03</t>
  </si>
  <si>
    <t>50,94</t>
  </si>
  <si>
    <t>1147,88</t>
  </si>
  <si>
    <t>1136,61</t>
  </si>
  <si>
    <t>52,55</t>
  </si>
  <si>
    <t>1146,46</t>
  </si>
  <si>
    <t>48,12</t>
  </si>
  <si>
    <t>1132,09</t>
  </si>
  <si>
    <t>52,54</t>
  </si>
  <si>
    <t>1141,94</t>
  </si>
  <si>
    <t>1135,73</t>
  </si>
  <si>
    <t>82,68</t>
  </si>
  <si>
    <t>1145,58</t>
  </si>
  <si>
    <t>84,51</t>
  </si>
  <si>
    <t>1222,57</t>
  </si>
  <si>
    <t>1314,69</t>
  </si>
  <si>
    <t>19,05</t>
  </si>
  <si>
    <t>1324,54</t>
  </si>
  <si>
    <t>1284,51</t>
  </si>
  <si>
    <t>104,58</t>
  </si>
  <si>
    <t>1294,36</t>
  </si>
  <si>
    <t>1255,48</t>
  </si>
  <si>
    <t>139,93</t>
  </si>
  <si>
    <t>1265,33</t>
  </si>
  <si>
    <t>1144,04</t>
  </si>
  <si>
    <t>154,6</t>
  </si>
  <si>
    <t>1153,89</t>
  </si>
  <si>
    <t>1107,44</t>
  </si>
  <si>
    <t>153,03</t>
  </si>
  <si>
    <t>1117,29</t>
  </si>
  <si>
    <t>03.02.2014</t>
  </si>
  <si>
    <t>1018,81</t>
  </si>
  <si>
    <t>49,59</t>
  </si>
  <si>
    <t>1028,66</t>
  </si>
  <si>
    <t>963,23</t>
  </si>
  <si>
    <t>17,66</t>
  </si>
  <si>
    <t>973,08</t>
  </si>
  <si>
    <t>889,39</t>
  </si>
  <si>
    <t>16,33</t>
  </si>
  <si>
    <t>899,24</t>
  </si>
  <si>
    <t>854,51</t>
  </si>
  <si>
    <t>0,25</t>
  </si>
  <si>
    <t>1,74</t>
  </si>
  <si>
    <t>864,36</t>
  </si>
  <si>
    <t>904,42</t>
  </si>
  <si>
    <t>14,87</t>
  </si>
  <si>
    <t>914,27</t>
  </si>
  <si>
    <t>949,84</t>
  </si>
  <si>
    <t>63,75</t>
  </si>
  <si>
    <t>959,69</t>
  </si>
  <si>
    <t>1041,3</t>
  </si>
  <si>
    <t>85,28</t>
  </si>
  <si>
    <t>1051,15</t>
  </si>
  <si>
    <t>1194,44</t>
  </si>
  <si>
    <t>73,91</t>
  </si>
  <si>
    <t>1204,29</t>
  </si>
  <si>
    <t>1331,52</t>
  </si>
  <si>
    <t>7,89</t>
  </si>
  <si>
    <t>1341,37</t>
  </si>
  <si>
    <t>1362,08</t>
  </si>
  <si>
    <t>17,52</t>
  </si>
  <si>
    <t>1371,93</t>
  </si>
  <si>
    <t>1364,9</t>
  </si>
  <si>
    <t>55,55</t>
  </si>
  <si>
    <t>1374,75</t>
  </si>
  <si>
    <t>1401,46</t>
  </si>
  <si>
    <t>90,72</t>
  </si>
  <si>
    <t>1411,31</t>
  </si>
  <si>
    <t>1353,74</t>
  </si>
  <si>
    <t>101,99</t>
  </si>
  <si>
    <t>1363,59</t>
  </si>
  <si>
    <t>1354,03</t>
  </si>
  <si>
    <t>117,91</t>
  </si>
  <si>
    <t>1363,88</t>
  </si>
  <si>
    <t>1360,03</t>
  </si>
  <si>
    <t>120,6</t>
  </si>
  <si>
    <t>1369,88</t>
  </si>
  <si>
    <t>1339,22</t>
  </si>
  <si>
    <t>110,23</t>
  </si>
  <si>
    <t>1349,07</t>
  </si>
  <si>
    <t>1328,62</t>
  </si>
  <si>
    <t>83,09</t>
  </si>
  <si>
    <t>1338,47</t>
  </si>
  <si>
    <t>1320,96</t>
  </si>
  <si>
    <t>8,42</t>
  </si>
  <si>
    <t>1330,81</t>
  </si>
  <si>
    <t>1337,29</t>
  </si>
  <si>
    <t>2,11</t>
  </si>
  <si>
    <t>1347,14</t>
  </si>
  <si>
    <t>1351,27</t>
  </si>
  <si>
    <t>1361,12</t>
  </si>
  <si>
    <t>1346,25</t>
  </si>
  <si>
    <t>158,69</t>
  </si>
  <si>
    <t>1356,1</t>
  </si>
  <si>
    <t>187,41</t>
  </si>
  <si>
    <t>1206,95</t>
  </si>
  <si>
    <t>271,94</t>
  </si>
  <si>
    <t>1090,87</t>
  </si>
  <si>
    <t>213,4</t>
  </si>
  <si>
    <t>1100,72</t>
  </si>
  <si>
    <t>04.02.2014</t>
  </si>
  <si>
    <t>966,18</t>
  </si>
  <si>
    <t>142,85</t>
  </si>
  <si>
    <t>976,03</t>
  </si>
  <si>
    <t>854,25</t>
  </si>
  <si>
    <t>55,38</t>
  </si>
  <si>
    <t>864,1</t>
  </si>
  <si>
    <t>829,8</t>
  </si>
  <si>
    <t>82,38</t>
  </si>
  <si>
    <t>839,65</t>
  </si>
  <si>
    <t>819,71</t>
  </si>
  <si>
    <t>68,78</t>
  </si>
  <si>
    <t>829,56</t>
  </si>
  <si>
    <t>826,85</t>
  </si>
  <si>
    <t>30,95</t>
  </si>
  <si>
    <t>836,7</t>
  </si>
  <si>
    <t>893,33</t>
  </si>
  <si>
    <t>81,57</t>
  </si>
  <si>
    <t>903,18</t>
  </si>
  <si>
    <t>1024,59</t>
  </si>
  <si>
    <t>106,33</t>
  </si>
  <si>
    <t>1034,44</t>
  </si>
  <si>
    <t>1126,54</t>
  </si>
  <si>
    <t>127,79</t>
  </si>
  <si>
    <t>1136,39</t>
  </si>
  <si>
    <t>1263,46</t>
  </si>
  <si>
    <t>74,83</t>
  </si>
  <si>
    <t>1273,31</t>
  </si>
  <si>
    <t>1327,45</t>
  </si>
  <si>
    <t>135,16</t>
  </si>
  <si>
    <t>1337,3</t>
  </si>
  <si>
    <t>1361,24</t>
  </si>
  <si>
    <t>51,74</t>
  </si>
  <si>
    <t>1371,09</t>
  </si>
  <si>
    <t>1338,08</t>
  </si>
  <si>
    <t>7,98</t>
  </si>
  <si>
    <t>1347,93</t>
  </si>
  <si>
    <t>1293,24</t>
  </si>
  <si>
    <t>1303,09</t>
  </si>
  <si>
    <t>1287,82</t>
  </si>
  <si>
    <t>21,54</t>
  </si>
  <si>
    <t>1297,67</t>
  </si>
  <si>
    <t>1322,34</t>
  </si>
  <si>
    <t>1332,19</t>
  </si>
  <si>
    <t>1284,13</t>
  </si>
  <si>
    <t>3,53</t>
  </si>
  <si>
    <t>1293,98</t>
  </si>
  <si>
    <t>1252,57</t>
  </si>
  <si>
    <t>64,27</t>
  </si>
  <si>
    <t>1262,42</t>
  </si>
  <si>
    <t>1265,98</t>
  </si>
  <si>
    <t>51,25</t>
  </si>
  <si>
    <t>1284,1</t>
  </si>
  <si>
    <t>1293,95</t>
  </si>
  <si>
    <t>1313,33</t>
  </si>
  <si>
    <t>93,51</t>
  </si>
  <si>
    <t>1323,18</t>
  </si>
  <si>
    <t>1297,37</t>
  </si>
  <si>
    <t>41,55</t>
  </si>
  <si>
    <t>1307,22</t>
  </si>
  <si>
    <t>1290,79</t>
  </si>
  <si>
    <t>87,38</t>
  </si>
  <si>
    <t>1214,12</t>
  </si>
  <si>
    <t>245,77</t>
  </si>
  <si>
    <t>1223,97</t>
  </si>
  <si>
    <t>290,96</t>
  </si>
  <si>
    <t>1071,32</t>
  </si>
  <si>
    <t>05.02.2014</t>
  </si>
  <si>
    <t>959,87</t>
  </si>
  <si>
    <t>128,41</t>
  </si>
  <si>
    <t>969,72</t>
  </si>
  <si>
    <t>835,22</t>
  </si>
  <si>
    <t>49,31</t>
  </si>
  <si>
    <t>845,07</t>
  </si>
  <si>
    <t>813,24</t>
  </si>
  <si>
    <t>92,55</t>
  </si>
  <si>
    <t>823,09</t>
  </si>
  <si>
    <t>803,94</t>
  </si>
  <si>
    <t>85,67</t>
  </si>
  <si>
    <t>813,79</t>
  </si>
  <si>
    <t>819,48</t>
  </si>
  <si>
    <t>24,82</t>
  </si>
  <si>
    <t>829,33</t>
  </si>
  <si>
    <t>938,37</t>
  </si>
  <si>
    <t>82,8</t>
  </si>
  <si>
    <t>948,22</t>
  </si>
  <si>
    <t>1008,94</t>
  </si>
  <si>
    <t>98,01</t>
  </si>
  <si>
    <t>1018,79</t>
  </si>
  <si>
    <t>1150,94</t>
  </si>
  <si>
    <t>123,29</t>
  </si>
  <si>
    <t>1160,79</t>
  </si>
  <si>
    <t>1291,86</t>
  </si>
  <si>
    <t>73,17</t>
  </si>
  <si>
    <t>1301,71</t>
  </si>
  <si>
    <t>1346,21</t>
  </si>
  <si>
    <t>18,78</t>
  </si>
  <si>
    <t>1356,06</t>
  </si>
  <si>
    <t>1359,94</t>
  </si>
  <si>
    <t>33,53</t>
  </si>
  <si>
    <t>1369,79</t>
  </si>
  <si>
    <t>1361,67</t>
  </si>
  <si>
    <t>40,12</t>
  </si>
  <si>
    <t>1371,52</t>
  </si>
  <si>
    <t>1320,06</t>
  </si>
  <si>
    <t>5,06</t>
  </si>
  <si>
    <t>1314,7</t>
  </si>
  <si>
    <t>4,54</t>
  </si>
  <si>
    <t>1324,55</t>
  </si>
  <si>
    <t>1342,16</t>
  </si>
  <si>
    <t>63,72</t>
  </si>
  <si>
    <t>1352,01</t>
  </si>
  <si>
    <t>48,75</t>
  </si>
  <si>
    <t>1319,17</t>
  </si>
  <si>
    <t>1291,87</t>
  </si>
  <si>
    <t>77,8</t>
  </si>
  <si>
    <t>1301,72</t>
  </si>
  <si>
    <t>1281,33</t>
  </si>
  <si>
    <t>25,4</t>
  </si>
  <si>
    <t>1291,18</t>
  </si>
  <si>
    <t>1298,18</t>
  </si>
  <si>
    <t>23,44</t>
  </si>
  <si>
    <t>1308,03</t>
  </si>
  <si>
    <t>1323,62</t>
  </si>
  <si>
    <t>83,2</t>
  </si>
  <si>
    <t>1333,47</t>
  </si>
  <si>
    <t>1305,41</t>
  </si>
  <si>
    <t>189,7</t>
  </si>
  <si>
    <t>1315,26</t>
  </si>
  <si>
    <t>1295,58</t>
  </si>
  <si>
    <t>260,37</t>
  </si>
  <si>
    <t>1305,43</t>
  </si>
  <si>
    <t>1181,35</t>
  </si>
  <si>
    <t>210,87</t>
  </si>
  <si>
    <t>1191,2</t>
  </si>
  <si>
    <t>1025,67</t>
  </si>
  <si>
    <t>102,95</t>
  </si>
  <si>
    <t>1035,52</t>
  </si>
  <si>
    <t>06.02.2014</t>
  </si>
  <si>
    <t>976,72</t>
  </si>
  <si>
    <t>136,33</t>
  </si>
  <si>
    <t>986,57</t>
  </si>
  <si>
    <t>928,88</t>
  </si>
  <si>
    <t>111,01</t>
  </si>
  <si>
    <t>938,73</t>
  </si>
  <si>
    <t>902,54</t>
  </si>
  <si>
    <t>113,25</t>
  </si>
  <si>
    <t>912,39</t>
  </si>
  <si>
    <t>890,82</t>
  </si>
  <si>
    <t>104,42</t>
  </si>
  <si>
    <t>900,67</t>
  </si>
  <si>
    <t>904,9</t>
  </si>
  <si>
    <t>91,46</t>
  </si>
  <si>
    <t>914,75</t>
  </si>
  <si>
    <t>943,83</t>
  </si>
  <si>
    <t>953,68</t>
  </si>
  <si>
    <t>1023,57</t>
  </si>
  <si>
    <t>25,64</t>
  </si>
  <si>
    <t>1033,42</t>
  </si>
  <si>
    <t>1185,3</t>
  </si>
  <si>
    <t>56,65</t>
  </si>
  <si>
    <t>1195,15</t>
  </si>
  <si>
    <t>1283,04</t>
  </si>
  <si>
    <t>67,65</t>
  </si>
  <si>
    <t>1292,89</t>
  </si>
  <si>
    <t>1357,25</t>
  </si>
  <si>
    <t>9,45</t>
  </si>
  <si>
    <t>1367,1</t>
  </si>
  <si>
    <t>1356,8</t>
  </si>
  <si>
    <t>51,76</t>
  </si>
  <si>
    <t>1366,65</t>
  </si>
  <si>
    <t>1379,9</t>
  </si>
  <si>
    <t>89,36</t>
  </si>
  <si>
    <t>1389,75</t>
  </si>
  <si>
    <t>1289,26</t>
  </si>
  <si>
    <t>96,69</t>
  </si>
  <si>
    <t>1299,11</t>
  </si>
  <si>
    <t>1271,29</t>
  </si>
  <si>
    <t>102,73</t>
  </si>
  <si>
    <t>1281,14</t>
  </si>
  <si>
    <t>1285,89</t>
  </si>
  <si>
    <t>1295,74</t>
  </si>
  <si>
    <t>1260,6</t>
  </si>
  <si>
    <t>88,19</t>
  </si>
  <si>
    <t>1270,45</t>
  </si>
  <si>
    <t>1247,62</t>
  </si>
  <si>
    <t>41,47</t>
  </si>
  <si>
    <t>1257,47</t>
  </si>
  <si>
    <t>1241,83</t>
  </si>
  <si>
    <t>91,62</t>
  </si>
  <si>
    <t>1251,68</t>
  </si>
  <si>
    <t>1252,94</t>
  </si>
  <si>
    <t>96,26</t>
  </si>
  <si>
    <t>1262,79</t>
  </si>
  <si>
    <t>1280,05</t>
  </si>
  <si>
    <t>53,8</t>
  </si>
  <si>
    <t>1289,9</t>
  </si>
  <si>
    <t>1272,79</t>
  </si>
  <si>
    <t>89,45</t>
  </si>
  <si>
    <t>1282,64</t>
  </si>
  <si>
    <t>1256,24</t>
  </si>
  <si>
    <t>138,57</t>
  </si>
  <si>
    <t>1266,09</t>
  </si>
  <si>
    <t>1122,41</t>
  </si>
  <si>
    <t>149,62</t>
  </si>
  <si>
    <t>1132,26</t>
  </si>
  <si>
    <t>1039,37</t>
  </si>
  <si>
    <t>90,83</t>
  </si>
  <si>
    <t>1049,22</t>
  </si>
  <si>
    <t>07.02.2014</t>
  </si>
  <si>
    <t>994,04</t>
  </si>
  <si>
    <t>109,9</t>
  </si>
  <si>
    <t>1003,89</t>
  </si>
  <si>
    <t>915,4</t>
  </si>
  <si>
    <t>82,55</t>
  </si>
  <si>
    <t>925,25</t>
  </si>
  <si>
    <t>87,45</t>
  </si>
  <si>
    <t>900,59</t>
  </si>
  <si>
    <t>882,6</t>
  </si>
  <si>
    <t>82,97</t>
  </si>
  <si>
    <t>892,45</t>
  </si>
  <si>
    <t>890,32</t>
  </si>
  <si>
    <t>14,81</t>
  </si>
  <si>
    <t>900,17</t>
  </si>
  <si>
    <t>940,36</t>
  </si>
  <si>
    <t>69,94</t>
  </si>
  <si>
    <t>950,21</t>
  </si>
  <si>
    <t>1055,52</t>
  </si>
  <si>
    <t>126,68</t>
  </si>
  <si>
    <t>1065,37</t>
  </si>
  <si>
    <t>1186,3</t>
  </si>
  <si>
    <t>160,9</t>
  </si>
  <si>
    <t>1196,15</t>
  </si>
  <si>
    <t>103,24</t>
  </si>
  <si>
    <t>1318,81</t>
  </si>
  <si>
    <t>1344,09</t>
  </si>
  <si>
    <t>71</t>
  </si>
  <si>
    <t>1353,94</t>
  </si>
  <si>
    <t>1341,25</t>
  </si>
  <si>
    <t>104,64</t>
  </si>
  <si>
    <t>1351,1</t>
  </si>
  <si>
    <t>1378,33</t>
  </si>
  <si>
    <t>65,32</t>
  </si>
  <si>
    <t>1388,18</t>
  </si>
  <si>
    <t>1331,03</t>
  </si>
  <si>
    <t>120,91</t>
  </si>
  <si>
    <t>1340,88</t>
  </si>
  <si>
    <t>1327,93</t>
  </si>
  <si>
    <t>102,67</t>
  </si>
  <si>
    <t>1337,78</t>
  </si>
  <si>
    <t>1339,69</t>
  </si>
  <si>
    <t>1349,54</t>
  </si>
  <si>
    <t>1309,11</t>
  </si>
  <si>
    <t>84,83</t>
  </si>
  <si>
    <t>1318,96</t>
  </si>
  <si>
    <t>1289,32</t>
  </si>
  <si>
    <t>44,05</t>
  </si>
  <si>
    <t>1299,17</t>
  </si>
  <si>
    <t>1273,18</t>
  </si>
  <si>
    <t>1283,03</t>
  </si>
  <si>
    <t>1302,73</t>
  </si>
  <si>
    <t>118,5</t>
  </si>
  <si>
    <t>1312,58</t>
  </si>
  <si>
    <t>1328,22</t>
  </si>
  <si>
    <t>91,33</t>
  </si>
  <si>
    <t>95,17</t>
  </si>
  <si>
    <t>1320,41</t>
  </si>
  <si>
    <t>1303,9</t>
  </si>
  <si>
    <t>116,87</t>
  </si>
  <si>
    <t>1313,75</t>
  </si>
  <si>
    <t>1197,59</t>
  </si>
  <si>
    <t>221,52</t>
  </si>
  <si>
    <t>1022,52</t>
  </si>
  <si>
    <t>56</t>
  </si>
  <si>
    <t>1032,37</t>
  </si>
  <si>
    <t>08.02.2014</t>
  </si>
  <si>
    <t>1105,16</t>
  </si>
  <si>
    <t>164,72</t>
  </si>
  <si>
    <t>1115,01</t>
  </si>
  <si>
    <t>1033,37</t>
  </si>
  <si>
    <t>94,33</t>
  </si>
  <si>
    <t>1043,22</t>
  </si>
  <si>
    <t>949,85</t>
  </si>
  <si>
    <t>21,25</t>
  </si>
  <si>
    <t>959,7</t>
  </si>
  <si>
    <t>26,1</t>
  </si>
  <si>
    <t>940,93</t>
  </si>
  <si>
    <t>932,57</t>
  </si>
  <si>
    <t>0,42</t>
  </si>
  <si>
    <t>942,42</t>
  </si>
  <si>
    <t>948,55</t>
  </si>
  <si>
    <t>958,4</t>
  </si>
  <si>
    <t>980,24</t>
  </si>
  <si>
    <t>77,75</t>
  </si>
  <si>
    <t>990,09</t>
  </si>
  <si>
    <t>1086,19</t>
  </si>
  <si>
    <t>91,86</t>
  </si>
  <si>
    <t>1096,04</t>
  </si>
  <si>
    <t>1137,5</t>
  </si>
  <si>
    <t>167,83</t>
  </si>
  <si>
    <t>1147,35</t>
  </si>
  <si>
    <t>1233,95</t>
  </si>
  <si>
    <t>170</t>
  </si>
  <si>
    <t>1243,8</t>
  </si>
  <si>
    <t>1257,02</t>
  </si>
  <si>
    <t>160,19</t>
  </si>
  <si>
    <t>1254,81</t>
  </si>
  <si>
    <t>148</t>
  </si>
  <si>
    <t>1264,66</t>
  </si>
  <si>
    <t>1245,12</t>
  </si>
  <si>
    <t>101,32</t>
  </si>
  <si>
    <t>1254,97</t>
  </si>
  <si>
    <t>1225,09</t>
  </si>
  <si>
    <t>44,03</t>
  </si>
  <si>
    <t>1234,94</t>
  </si>
  <si>
    <t>1218,47</t>
  </si>
  <si>
    <t>104,5</t>
  </si>
  <si>
    <t>1228,32</t>
  </si>
  <si>
    <t>1163,02</t>
  </si>
  <si>
    <t>61,61</t>
  </si>
  <si>
    <t>1172,87</t>
  </si>
  <si>
    <t>1147,66</t>
  </si>
  <si>
    <t>25,11</t>
  </si>
  <si>
    <t>1157,51</t>
  </si>
  <si>
    <t>1156,65</t>
  </si>
  <si>
    <t>118,37</t>
  </si>
  <si>
    <t>1166,5</t>
  </si>
  <si>
    <t>1247,81</t>
  </si>
  <si>
    <t>126,6</t>
  </si>
  <si>
    <t>1257,66</t>
  </si>
  <si>
    <t>1304,63</t>
  </si>
  <si>
    <t>79,61</t>
  </si>
  <si>
    <t>1314,48</t>
  </si>
  <si>
    <t>1273,25</t>
  </si>
  <si>
    <t>82,07</t>
  </si>
  <si>
    <t>1283,1</t>
  </si>
  <si>
    <t>1260,76</t>
  </si>
  <si>
    <t>111,76</t>
  </si>
  <si>
    <t>1270,61</t>
  </si>
  <si>
    <t>1188,9</t>
  </si>
  <si>
    <t>182,47</t>
  </si>
  <si>
    <t>1198,75</t>
  </si>
  <si>
    <t>1114,24</t>
  </si>
  <si>
    <t>188,42</t>
  </si>
  <si>
    <t>1124,09</t>
  </si>
  <si>
    <t>09.02.2014</t>
  </si>
  <si>
    <t>1050,03</t>
  </si>
  <si>
    <t>111,74</t>
  </si>
  <si>
    <t>1059,88</t>
  </si>
  <si>
    <t>960,4</t>
  </si>
  <si>
    <t>41,41</t>
  </si>
  <si>
    <t>970,25</t>
  </si>
  <si>
    <t>943,84</t>
  </si>
  <si>
    <t>851,17</t>
  </si>
  <si>
    <t>79,33</t>
  </si>
  <si>
    <t>861,02</t>
  </si>
  <si>
    <t>843,99</t>
  </si>
  <si>
    <t>66,44</t>
  </si>
  <si>
    <t>853,84</t>
  </si>
  <si>
    <t>865,86</t>
  </si>
  <si>
    <t>84</t>
  </si>
  <si>
    <t>875,71</t>
  </si>
  <si>
    <t>916,53</t>
  </si>
  <si>
    <t>12,62</t>
  </si>
  <si>
    <t>926,38</t>
  </si>
  <si>
    <t>14,31</t>
  </si>
  <si>
    <t>952,27</t>
  </si>
  <si>
    <t>1030,43</t>
  </si>
  <si>
    <t>28,9</t>
  </si>
  <si>
    <t>1040,28</t>
  </si>
  <si>
    <t>1113,63</t>
  </si>
  <si>
    <t>22,27</t>
  </si>
  <si>
    <t>1137,59</t>
  </si>
  <si>
    <t>40,19</t>
  </si>
  <si>
    <t>1147,73</t>
  </si>
  <si>
    <t>60,97</t>
  </si>
  <si>
    <t>1157,58</t>
  </si>
  <si>
    <t>1140,03</t>
  </si>
  <si>
    <t>87,58</t>
  </si>
  <si>
    <t>1149,88</t>
  </si>
  <si>
    <t>1133,44</t>
  </si>
  <si>
    <t>95,31</t>
  </si>
  <si>
    <t>1143,29</t>
  </si>
  <si>
    <t>1129,87</t>
  </si>
  <si>
    <t>165,36</t>
  </si>
  <si>
    <t>1139,72</t>
  </si>
  <si>
    <t>1123,02</t>
  </si>
  <si>
    <t>130,79</t>
  </si>
  <si>
    <t>1132,87</t>
  </si>
  <si>
    <t>1124</t>
  </si>
  <si>
    <t>66,24</t>
  </si>
  <si>
    <t>1133,85</t>
  </si>
  <si>
    <t>1138,96</t>
  </si>
  <si>
    <t>7,87</t>
  </si>
  <si>
    <t>1148,81</t>
  </si>
  <si>
    <t>1188,38</t>
  </si>
  <si>
    <t>76,77</t>
  </si>
  <si>
    <t>1198,23</t>
  </si>
  <si>
    <t>1309,51</t>
  </si>
  <si>
    <t>1319,36</t>
  </si>
  <si>
    <t>1272,94</t>
  </si>
  <si>
    <t>29,15</t>
  </si>
  <si>
    <t>1282,79</t>
  </si>
  <si>
    <t>1248,42</t>
  </si>
  <si>
    <t>118,85</t>
  </si>
  <si>
    <t>1258,27</t>
  </si>
  <si>
    <t>1152,47</t>
  </si>
  <si>
    <t>189,03</t>
  </si>
  <si>
    <t>1162,32</t>
  </si>
  <si>
    <t>1088,4</t>
  </si>
  <si>
    <t>171</t>
  </si>
  <si>
    <t>1098,25</t>
  </si>
  <si>
    <t>10.02.2014</t>
  </si>
  <si>
    <t>960,62</t>
  </si>
  <si>
    <t>166,69</t>
  </si>
  <si>
    <t>970,47</t>
  </si>
  <si>
    <t>848,45</t>
  </si>
  <si>
    <t>858,3</t>
  </si>
  <si>
    <t>808,44</t>
  </si>
  <si>
    <t>340,16</t>
  </si>
  <si>
    <t>818,29</t>
  </si>
  <si>
    <t>787,7</t>
  </si>
  <si>
    <t>342,73</t>
  </si>
  <si>
    <t>797,55</t>
  </si>
  <si>
    <t>810,9</t>
  </si>
  <si>
    <t>798,62</t>
  </si>
  <si>
    <t>854,68</t>
  </si>
  <si>
    <t>42,16</t>
  </si>
  <si>
    <t>864,53</t>
  </si>
  <si>
    <t>973,68</t>
  </si>
  <si>
    <t>65,23</t>
  </si>
  <si>
    <t>983,53</t>
  </si>
  <si>
    <t>1146,2</t>
  </si>
  <si>
    <t>79,82</t>
  </si>
  <si>
    <t>1156,05</t>
  </si>
  <si>
    <t>1283,29</t>
  </si>
  <si>
    <t>31,96</t>
  </si>
  <si>
    <t>1293,14</t>
  </si>
  <si>
    <t>1325,92</t>
  </si>
  <si>
    <t>71,57</t>
  </si>
  <si>
    <t>1335,06</t>
  </si>
  <si>
    <t>68,22</t>
  </si>
  <si>
    <t>1344,91</t>
  </si>
  <si>
    <t>1382,41</t>
  </si>
  <si>
    <t>118,26</t>
  </si>
  <si>
    <t>1392,26</t>
  </si>
  <si>
    <t>1320,89</t>
  </si>
  <si>
    <t>97,11</t>
  </si>
  <si>
    <t>1330,74</t>
  </si>
  <si>
    <t>1322,45</t>
  </si>
  <si>
    <t>127,09</t>
  </si>
  <si>
    <t>1332,3</t>
  </si>
  <si>
    <t>1334,95</t>
  </si>
  <si>
    <t>138,25</t>
  </si>
  <si>
    <t>1344,8</t>
  </si>
  <si>
    <t>1309,55</t>
  </si>
  <si>
    <t>157,72</t>
  </si>
  <si>
    <t>1319,4</t>
  </si>
  <si>
    <t>1283,65</t>
  </si>
  <si>
    <t>149,35</t>
  </si>
  <si>
    <t>1293,5</t>
  </si>
  <si>
    <t>1271,18</t>
  </si>
  <si>
    <t>110,7</t>
  </si>
  <si>
    <t>1281,03</t>
  </si>
  <si>
    <t>1302,68</t>
  </si>
  <si>
    <t>0,19</t>
  </si>
  <si>
    <t>1,14</t>
  </si>
  <si>
    <t>1312,53</t>
  </si>
  <si>
    <t>1330,91</t>
  </si>
  <si>
    <t>70,71</t>
  </si>
  <si>
    <t>1340,76</t>
  </si>
  <si>
    <t>1324,57</t>
  </si>
  <si>
    <t>75,27</t>
  </si>
  <si>
    <t>1334,42</t>
  </si>
  <si>
    <t>1311,68</t>
  </si>
  <si>
    <t>108,34</t>
  </si>
  <si>
    <t>1321,53</t>
  </si>
  <si>
    <t>1168,96</t>
  </si>
  <si>
    <t>266,51</t>
  </si>
  <si>
    <t>1178,81</t>
  </si>
  <si>
    <t>1062,66</t>
  </si>
  <si>
    <t>325,42</t>
  </si>
  <si>
    <t>1072,51</t>
  </si>
  <si>
    <t>11.02.2014</t>
  </si>
  <si>
    <t>937,43</t>
  </si>
  <si>
    <t>83,79</t>
  </si>
  <si>
    <t>947,28</t>
  </si>
  <si>
    <t>838,81</t>
  </si>
  <si>
    <t>8,51</t>
  </si>
  <si>
    <t>848,66</t>
  </si>
  <si>
    <t>798,98</t>
  </si>
  <si>
    <t>14,52</t>
  </si>
  <si>
    <t>808,83</t>
  </si>
  <si>
    <t>775,93</t>
  </si>
  <si>
    <t>0,59</t>
  </si>
  <si>
    <t>785,78</t>
  </si>
  <si>
    <t>791,41</t>
  </si>
  <si>
    <t>19,58</t>
  </si>
  <si>
    <t>801,26</t>
  </si>
  <si>
    <t>847,69</t>
  </si>
  <si>
    <t>100,19</t>
  </si>
  <si>
    <t>857,54</t>
  </si>
  <si>
    <t>961,39</t>
  </si>
  <si>
    <t>113,62</t>
  </si>
  <si>
    <t>971,24</t>
  </si>
  <si>
    <t>1116,22</t>
  </si>
  <si>
    <t>190,4</t>
  </si>
  <si>
    <t>1126,07</t>
  </si>
  <si>
    <t>1185,21</t>
  </si>
  <si>
    <t>195,93</t>
  </si>
  <si>
    <t>1195,06</t>
  </si>
  <si>
    <t>1268,12</t>
  </si>
  <si>
    <t>132,47</t>
  </si>
  <si>
    <t>1277,97</t>
  </si>
  <si>
    <t>1279,51</t>
  </si>
  <si>
    <t>75,85</t>
  </si>
  <si>
    <t>1289,36</t>
  </si>
  <si>
    <t>1305,61</t>
  </si>
  <si>
    <t>36,81</t>
  </si>
  <si>
    <t>1315,46</t>
  </si>
  <si>
    <t>1245,7</t>
  </si>
  <si>
    <t>116,67</t>
  </si>
  <si>
    <t>1255,55</t>
  </si>
  <si>
    <t>1243,63</t>
  </si>
  <si>
    <t>117,87</t>
  </si>
  <si>
    <t>1253,48</t>
  </si>
  <si>
    <t>1262,98</t>
  </si>
  <si>
    <t>156,5</t>
  </si>
  <si>
    <t>1272,83</t>
  </si>
  <si>
    <t>1222,05</t>
  </si>
  <si>
    <t>173,29</t>
  </si>
  <si>
    <t>1231,9</t>
  </si>
  <si>
    <t>1192,92</t>
  </si>
  <si>
    <t>117,94</t>
  </si>
  <si>
    <t>1202,77</t>
  </si>
  <si>
    <t>1179,53</t>
  </si>
  <si>
    <t>195,51</t>
  </si>
  <si>
    <t>1189,38</t>
  </si>
  <si>
    <t>1232,47</t>
  </si>
  <si>
    <t>164,83</t>
  </si>
  <si>
    <t>1242,32</t>
  </si>
  <si>
    <t>1276,86</t>
  </si>
  <si>
    <t>118,29</t>
  </si>
  <si>
    <t>1286,71</t>
  </si>
  <si>
    <t>1258,37</t>
  </si>
  <si>
    <t>95,76</t>
  </si>
  <si>
    <t>1268,22</t>
  </si>
  <si>
    <t>1240,48</t>
  </si>
  <si>
    <t>5,44</t>
  </si>
  <si>
    <t>0,1</t>
  </si>
  <si>
    <t>1250,33</t>
  </si>
  <si>
    <t>1119,84</t>
  </si>
  <si>
    <t>61,83</t>
  </si>
  <si>
    <t>1129,69</t>
  </si>
  <si>
    <t>1038,24</t>
  </si>
  <si>
    <t>111,54</t>
  </si>
  <si>
    <t>1048,09</t>
  </si>
  <si>
    <t>12.02.2014</t>
  </si>
  <si>
    <t>997</t>
  </si>
  <si>
    <t>63,83</t>
  </si>
  <si>
    <t>1006,85</t>
  </si>
  <si>
    <t>947,63</t>
  </si>
  <si>
    <t>40,85</t>
  </si>
  <si>
    <t>957,48</t>
  </si>
  <si>
    <t>885,7</t>
  </si>
  <si>
    <t>0,16</t>
  </si>
  <si>
    <t>895,55</t>
  </si>
  <si>
    <t>822,82</t>
  </si>
  <si>
    <t>8,43</t>
  </si>
  <si>
    <t>832,67</t>
  </si>
  <si>
    <t>860,15</t>
  </si>
  <si>
    <t>2,16</t>
  </si>
  <si>
    <t>870</t>
  </si>
  <si>
    <t>919,71</t>
  </si>
  <si>
    <t>979,86</t>
  </si>
  <si>
    <t>76,94</t>
  </si>
  <si>
    <t>989,71</t>
  </si>
  <si>
    <t>1096,2</t>
  </si>
  <si>
    <t>168,69</t>
  </si>
  <si>
    <t>1106,05</t>
  </si>
  <si>
    <t>1225,22</t>
  </si>
  <si>
    <t>153,43</t>
  </si>
  <si>
    <t>1235,07</t>
  </si>
  <si>
    <t>1317,27</t>
  </si>
  <si>
    <t>85,76</t>
  </si>
  <si>
    <t>1327,12</t>
  </si>
  <si>
    <t>1334,86</t>
  </si>
  <si>
    <t>30,47</t>
  </si>
  <si>
    <t>1344,71</t>
  </si>
  <si>
    <t>1364,8</t>
  </si>
  <si>
    <t>0,86</t>
  </si>
  <si>
    <t>0,27</t>
  </si>
  <si>
    <t>1374,65</t>
  </si>
  <si>
    <t>1311,75</t>
  </si>
  <si>
    <t>0,98</t>
  </si>
  <si>
    <t>1321,6</t>
  </si>
  <si>
    <t>1315,61</t>
  </si>
  <si>
    <t>10,37</t>
  </si>
  <si>
    <t>1325,46</t>
  </si>
  <si>
    <t>1329,92</t>
  </si>
  <si>
    <t>58,93</t>
  </si>
  <si>
    <t>1339,77</t>
  </si>
  <si>
    <t>1290,87</t>
  </si>
  <si>
    <t>37,31</t>
  </si>
  <si>
    <t>1276,26</t>
  </si>
  <si>
    <t>99,05</t>
  </si>
  <si>
    <t>1286,11</t>
  </si>
  <si>
    <t>1248,99</t>
  </si>
  <si>
    <t>7,81</t>
  </si>
  <si>
    <t>1258,84</t>
  </si>
  <si>
    <t>6,55</t>
  </si>
  <si>
    <t>1292,08</t>
  </si>
  <si>
    <t>1333,59</t>
  </si>
  <si>
    <t>68,95</t>
  </si>
  <si>
    <t>1343,44</t>
  </si>
  <si>
    <t>1329,81</t>
  </si>
  <si>
    <t>110,46</t>
  </si>
  <si>
    <t>1339,66</t>
  </si>
  <si>
    <t>1301,5</t>
  </si>
  <si>
    <t>255,12</t>
  </si>
  <si>
    <t>1311,35</t>
  </si>
  <si>
    <t>1107,54</t>
  </si>
  <si>
    <t>162,92</t>
  </si>
  <si>
    <t>1117,39</t>
  </si>
  <si>
    <t>1047,28</t>
  </si>
  <si>
    <t>129</t>
  </si>
  <si>
    <t>1057,13</t>
  </si>
  <si>
    <t>13.02.2014</t>
  </si>
  <si>
    <t>978,94</t>
  </si>
  <si>
    <t>47,32</t>
  </si>
  <si>
    <t>988,79</t>
  </si>
  <si>
    <t>951,66</t>
  </si>
  <si>
    <t>95,55</t>
  </si>
  <si>
    <t>961,51</t>
  </si>
  <si>
    <t>909,87</t>
  </si>
  <si>
    <t>919,72</t>
  </si>
  <si>
    <t>854,16</t>
  </si>
  <si>
    <t>82,58</t>
  </si>
  <si>
    <t>864,01</t>
  </si>
  <si>
    <t>132,88</t>
  </si>
  <si>
    <t>916,3</t>
  </si>
  <si>
    <t>935,41</t>
  </si>
  <si>
    <t>12,68</t>
  </si>
  <si>
    <t>945,26</t>
  </si>
  <si>
    <t>983,68</t>
  </si>
  <si>
    <t>57,25</t>
  </si>
  <si>
    <t>993,53</t>
  </si>
  <si>
    <t>1098,63</t>
  </si>
  <si>
    <t>162,83</t>
  </si>
  <si>
    <t>1108,48</t>
  </si>
  <si>
    <t>1266,56</t>
  </si>
  <si>
    <t>39,07</t>
  </si>
  <si>
    <t>1276,41</t>
  </si>
  <si>
    <t>1384,54</t>
  </si>
  <si>
    <t>52,2</t>
  </si>
  <si>
    <t>1394,39</t>
  </si>
  <si>
    <t>1424,5</t>
  </si>
  <si>
    <t>184,74</t>
  </si>
  <si>
    <t>1434,35</t>
  </si>
  <si>
    <t>1496,38</t>
  </si>
  <si>
    <t>259,09</t>
  </si>
  <si>
    <t>1506,23</t>
  </si>
  <si>
    <t>1387,38</t>
  </si>
  <si>
    <t>174,27</t>
  </si>
  <si>
    <t>1397,23</t>
  </si>
  <si>
    <t>1394,87</t>
  </si>
  <si>
    <t>223,9</t>
  </si>
  <si>
    <t>1404,72</t>
  </si>
  <si>
    <t>1430,52</t>
  </si>
  <si>
    <t>238,17</t>
  </si>
  <si>
    <t>1440,37</t>
  </si>
  <si>
    <t>1375,44</t>
  </si>
  <si>
    <t>241,98</t>
  </si>
  <si>
    <t>1385,29</t>
  </si>
  <si>
    <t>1353,22</t>
  </si>
  <si>
    <t>159,61</t>
  </si>
  <si>
    <t>1363,07</t>
  </si>
  <si>
    <t>1284,21</t>
  </si>
  <si>
    <t>13,93</t>
  </si>
  <si>
    <t>1294,06</t>
  </si>
  <si>
    <t>1324,68</t>
  </si>
  <si>
    <t>72,01</t>
  </si>
  <si>
    <t>1334,53</t>
  </si>
  <si>
    <t>1420,18</t>
  </si>
  <si>
    <t>191,32</t>
  </si>
  <si>
    <t>1430,03</t>
  </si>
  <si>
    <t>1391,81</t>
  </si>
  <si>
    <t>257,9</t>
  </si>
  <si>
    <t>1401,66</t>
  </si>
  <si>
    <t>1322,57</t>
  </si>
  <si>
    <t>255,15</t>
  </si>
  <si>
    <t>1332,42</t>
  </si>
  <si>
    <t>1154,68</t>
  </si>
  <si>
    <t>168,06</t>
  </si>
  <si>
    <t>1164,53</t>
  </si>
  <si>
    <t>1046,45</t>
  </si>
  <si>
    <t>101,12</t>
  </si>
  <si>
    <t>1056,3</t>
  </si>
  <si>
    <t>14.02.2014</t>
  </si>
  <si>
    <t>965,33</t>
  </si>
  <si>
    <t>59,15</t>
  </si>
  <si>
    <t>975,18</t>
  </si>
  <si>
    <t>941,5</t>
  </si>
  <si>
    <t>122,32</t>
  </si>
  <si>
    <t>951,35</t>
  </si>
  <si>
    <t>901,99</t>
  </si>
  <si>
    <t>145,99</t>
  </si>
  <si>
    <t>911,84</t>
  </si>
  <si>
    <t>791,28</t>
  </si>
  <si>
    <t>28,73</t>
  </si>
  <si>
    <t>801,13</t>
  </si>
  <si>
    <t>868,24</t>
  </si>
  <si>
    <t>26,08</t>
  </si>
  <si>
    <t>878,09</t>
  </si>
  <si>
    <t>915,49</t>
  </si>
  <si>
    <t>10,45</t>
  </si>
  <si>
    <t>925,34</t>
  </si>
  <si>
    <t>958,84</t>
  </si>
  <si>
    <t>100,08</t>
  </si>
  <si>
    <t>968,69</t>
  </si>
  <si>
    <t>1078,94</t>
  </si>
  <si>
    <t>169,89</t>
  </si>
  <si>
    <t>1088,79</t>
  </si>
  <si>
    <t>1236,9</t>
  </si>
  <si>
    <t>107,95</t>
  </si>
  <si>
    <t>1246,75</t>
  </si>
  <si>
    <t>1289,07</t>
  </si>
  <si>
    <t>74,03</t>
  </si>
  <si>
    <t>1298,92</t>
  </si>
  <si>
    <t>1294,26</t>
  </si>
  <si>
    <t>1304,11</t>
  </si>
  <si>
    <t>1354,64</t>
  </si>
  <si>
    <t>26,84</t>
  </si>
  <si>
    <t>1364,49</t>
  </si>
  <si>
    <t>2,53</t>
  </si>
  <si>
    <t>1280,15</t>
  </si>
  <si>
    <t>8,66</t>
  </si>
  <si>
    <t>1290</t>
  </si>
  <si>
    <t>1280,67</t>
  </si>
  <si>
    <t>70,31</t>
  </si>
  <si>
    <t>1290,52</t>
  </si>
  <si>
    <t>1254,02</t>
  </si>
  <si>
    <t>69,01</t>
  </si>
  <si>
    <t>1263,87</t>
  </si>
  <si>
    <t>1163,27</t>
  </si>
  <si>
    <t>1173,12</t>
  </si>
  <si>
    <t>1140,62</t>
  </si>
  <si>
    <t>3,97</t>
  </si>
  <si>
    <t>1150,47</t>
  </si>
  <si>
    <t>1177,55</t>
  </si>
  <si>
    <t>67,75</t>
  </si>
  <si>
    <t>1187,4</t>
  </si>
  <si>
    <t>1263,2</t>
  </si>
  <si>
    <t>27,02</t>
  </si>
  <si>
    <t>1273,05</t>
  </si>
  <si>
    <t>1262,36</t>
  </si>
  <si>
    <t>48,31</t>
  </si>
  <si>
    <t>1272,21</t>
  </si>
  <si>
    <t>1198,46</t>
  </si>
  <si>
    <t>63,42</t>
  </si>
  <si>
    <t>1208,31</t>
  </si>
  <si>
    <t>1074,64</t>
  </si>
  <si>
    <t>57,81</t>
  </si>
  <si>
    <t>1084,49</t>
  </si>
  <si>
    <t>986,82</t>
  </si>
  <si>
    <t>996,67</t>
  </si>
  <si>
    <t>15.02.2014</t>
  </si>
  <si>
    <t>1004,83</t>
  </si>
  <si>
    <t>76,91</t>
  </si>
  <si>
    <t>1014,68</t>
  </si>
  <si>
    <t>962,93</t>
  </si>
  <si>
    <t>74,46</t>
  </si>
  <si>
    <t>972,78</t>
  </si>
  <si>
    <t>947,53</t>
  </si>
  <si>
    <t>166,79</t>
  </si>
  <si>
    <t>957,38</t>
  </si>
  <si>
    <t>902,48</t>
  </si>
  <si>
    <t>159</t>
  </si>
  <si>
    <t>912,33</t>
  </si>
  <si>
    <t>914</t>
  </si>
  <si>
    <t>114,09</t>
  </si>
  <si>
    <t>923,85</t>
  </si>
  <si>
    <t>925,7</t>
  </si>
  <si>
    <t>2,55</t>
  </si>
  <si>
    <t>935,55</t>
  </si>
  <si>
    <t>948,71</t>
  </si>
  <si>
    <t>958,56</t>
  </si>
  <si>
    <t>992,43</t>
  </si>
  <si>
    <t>18,33</t>
  </si>
  <si>
    <t>1002,28</t>
  </si>
  <si>
    <t>1042,44</t>
  </si>
  <si>
    <t>20,31</t>
  </si>
  <si>
    <t>1052,29</t>
  </si>
  <si>
    <t>1087,22</t>
  </si>
  <si>
    <t>12,71</t>
  </si>
  <si>
    <t>1097,07</t>
  </si>
  <si>
    <t>1121,5</t>
  </si>
  <si>
    <t>25,54</t>
  </si>
  <si>
    <t>1131,35</t>
  </si>
  <si>
    <t>1126,32</t>
  </si>
  <si>
    <t>36,66</t>
  </si>
  <si>
    <t>1136,17</t>
  </si>
  <si>
    <t>1105,38</t>
  </si>
  <si>
    <t>84,39</t>
  </si>
  <si>
    <t>1115,23</t>
  </si>
  <si>
    <t>1089,63</t>
  </si>
  <si>
    <t>83,98</t>
  </si>
  <si>
    <t>1099,48</t>
  </si>
  <si>
    <t>1081,86</t>
  </si>
  <si>
    <t>147,72</t>
  </si>
  <si>
    <t>1091,71</t>
  </si>
  <si>
    <t>1073,71</t>
  </si>
  <si>
    <t>141,37</t>
  </si>
  <si>
    <t>1083,56</t>
  </si>
  <si>
    <t>1075,14</t>
  </si>
  <si>
    <t>139,63</t>
  </si>
  <si>
    <t>1084,99</t>
  </si>
  <si>
    <t>105,11</t>
  </si>
  <si>
    <t>1072,45</t>
  </si>
  <si>
    <t>1133,68</t>
  </si>
  <si>
    <t>6,67</t>
  </si>
  <si>
    <t>1143,53</t>
  </si>
  <si>
    <t>65,91</t>
  </si>
  <si>
    <t>1174,89</t>
  </si>
  <si>
    <t>83,59</t>
  </si>
  <si>
    <t>1184,74</t>
  </si>
  <si>
    <t>1134,73</t>
  </si>
  <si>
    <t>1144,58</t>
  </si>
  <si>
    <t>124,08</t>
  </si>
  <si>
    <t>1089,11</t>
  </si>
  <si>
    <t>1001,12</t>
  </si>
  <si>
    <t>154,58</t>
  </si>
  <si>
    <t>1010,97</t>
  </si>
  <si>
    <t>16.02.2014</t>
  </si>
  <si>
    <t>943,44</t>
  </si>
  <si>
    <t>191,72</t>
  </si>
  <si>
    <t>953,29</t>
  </si>
  <si>
    <t>917,42</t>
  </si>
  <si>
    <t>158,83</t>
  </si>
  <si>
    <t>927,27</t>
  </si>
  <si>
    <t>852,87</t>
  </si>
  <si>
    <t>862,72</t>
  </si>
  <si>
    <t>792,92</t>
  </si>
  <si>
    <t>60,78</t>
  </si>
  <si>
    <t>802,77</t>
  </si>
  <si>
    <t>795,2</t>
  </si>
  <si>
    <t>63,59</t>
  </si>
  <si>
    <t>805,05</t>
  </si>
  <si>
    <t>857,58</t>
  </si>
  <si>
    <t>114,68</t>
  </si>
  <si>
    <t>867,43</t>
  </si>
  <si>
    <t>882,06</t>
  </si>
  <si>
    <t>0,9</t>
  </si>
  <si>
    <t>891,91</t>
  </si>
  <si>
    <t>926,84</t>
  </si>
  <si>
    <t>4,99</t>
  </si>
  <si>
    <t>936,69</t>
  </si>
  <si>
    <t>965,16</t>
  </si>
  <si>
    <t>1,94</t>
  </si>
  <si>
    <t>975,01</t>
  </si>
  <si>
    <t>1026,11</t>
  </si>
  <si>
    <t>20,88</t>
  </si>
  <si>
    <t>1035,96</t>
  </si>
  <si>
    <t>1056,39</t>
  </si>
  <si>
    <t>34,64</t>
  </si>
  <si>
    <t>1066,24</t>
  </si>
  <si>
    <t>1072,01</t>
  </si>
  <si>
    <t>58,26</t>
  </si>
  <si>
    <t>1062,7</t>
  </si>
  <si>
    <t>103,06</t>
  </si>
  <si>
    <t>1072,55</t>
  </si>
  <si>
    <t>1059,6</t>
  </si>
  <si>
    <t>101,47</t>
  </si>
  <si>
    <t>1069,45</t>
  </si>
  <si>
    <t>1057,59</t>
  </si>
  <si>
    <t>30,46</t>
  </si>
  <si>
    <t>1067,44</t>
  </si>
  <si>
    <t>1053,99</t>
  </si>
  <si>
    <t>24,36</t>
  </si>
  <si>
    <t>1063,84</t>
  </si>
  <si>
    <t>1052,67</t>
  </si>
  <si>
    <t>5,38</t>
  </si>
  <si>
    <t>1062,52</t>
  </si>
  <si>
    <t>1054,08</t>
  </si>
  <si>
    <t>0,39</t>
  </si>
  <si>
    <t>1063,93</t>
  </si>
  <si>
    <t>1127,1</t>
  </si>
  <si>
    <t>10,6</t>
  </si>
  <si>
    <t>1136,95</t>
  </si>
  <si>
    <t>1215,26</t>
  </si>
  <si>
    <t>75,47</t>
  </si>
  <si>
    <t>1225,11</t>
  </si>
  <si>
    <t>1190,02</t>
  </si>
  <si>
    <t>140,77</t>
  </si>
  <si>
    <t>1199,87</t>
  </si>
  <si>
    <t>1166,15</t>
  </si>
  <si>
    <t>151,66</t>
  </si>
  <si>
    <t>1176</t>
  </si>
  <si>
    <t>1057,5</t>
  </si>
  <si>
    <t>100,62</t>
  </si>
  <si>
    <t>1067,35</t>
  </si>
  <si>
    <t>1024,87</t>
  </si>
  <si>
    <t>1034,72</t>
  </si>
  <si>
    <t>17.02.2014</t>
  </si>
  <si>
    <t>962,91</t>
  </si>
  <si>
    <t>152,3</t>
  </si>
  <si>
    <t>972,76</t>
  </si>
  <si>
    <t>929,33</t>
  </si>
  <si>
    <t>195,42</t>
  </si>
  <si>
    <t>939,18</t>
  </si>
  <si>
    <t>823,58</t>
  </si>
  <si>
    <t>178,52</t>
  </si>
  <si>
    <t>833,43</t>
  </si>
  <si>
    <t>822,44</t>
  </si>
  <si>
    <t>158,54</t>
  </si>
  <si>
    <t>832,29</t>
  </si>
  <si>
    <t>861,22</t>
  </si>
  <si>
    <t>125,47</t>
  </si>
  <si>
    <t>871,07</t>
  </si>
  <si>
    <t>909,95</t>
  </si>
  <si>
    <t>7,94</t>
  </si>
  <si>
    <t>919,8</t>
  </si>
  <si>
    <t>997,17</t>
  </si>
  <si>
    <t>69,14</t>
  </si>
  <si>
    <t>1007,02</t>
  </si>
  <si>
    <t>1169,53</t>
  </si>
  <si>
    <t>30,28</t>
  </si>
  <si>
    <t>1179,38</t>
  </si>
  <si>
    <t>1243,91</t>
  </si>
  <si>
    <t>4,89</t>
  </si>
  <si>
    <t>1253,76</t>
  </si>
  <si>
    <t>1345,97</t>
  </si>
  <si>
    <t>97,56</t>
  </si>
  <si>
    <t>1355,82</t>
  </si>
  <si>
    <t>1358,51</t>
  </si>
  <si>
    <t>145,29</t>
  </si>
  <si>
    <t>1368,36</t>
  </si>
  <si>
    <t>1366,74</t>
  </si>
  <si>
    <t>1376,59</t>
  </si>
  <si>
    <t>1331,66</t>
  </si>
  <si>
    <t>242,65</t>
  </si>
  <si>
    <t>1341,51</t>
  </si>
  <si>
    <t>1325,09</t>
  </si>
  <si>
    <t>236,99</t>
  </si>
  <si>
    <t>1334,94</t>
  </si>
  <si>
    <t>1337,34</t>
  </si>
  <si>
    <t>235,62</t>
  </si>
  <si>
    <t>1347,19</t>
  </si>
  <si>
    <t>1291,7</t>
  </si>
  <si>
    <t>210,76</t>
  </si>
  <si>
    <t>1301,55</t>
  </si>
  <si>
    <t>1264,32</t>
  </si>
  <si>
    <t>150,99</t>
  </si>
  <si>
    <t>1274,17</t>
  </si>
  <si>
    <t>1243,19</t>
  </si>
  <si>
    <t>91,53</t>
  </si>
  <si>
    <t>1253,04</t>
  </si>
  <si>
    <t>1262,96</t>
  </si>
  <si>
    <t>9,61</t>
  </si>
  <si>
    <t>1272,81</t>
  </si>
  <si>
    <t>1340,56</t>
  </si>
  <si>
    <t>111,75</t>
  </si>
  <si>
    <t>1350,41</t>
  </si>
  <si>
    <t>1344,96</t>
  </si>
  <si>
    <t>269,5</t>
  </si>
  <si>
    <t>1354,81</t>
  </si>
  <si>
    <t>1275,87</t>
  </si>
  <si>
    <t>286,26</t>
  </si>
  <si>
    <t>1285,72</t>
  </si>
  <si>
    <t>1197,05</t>
  </si>
  <si>
    <t>538,61</t>
  </si>
  <si>
    <t>1206,9</t>
  </si>
  <si>
    <t>1058</t>
  </si>
  <si>
    <t>439,24</t>
  </si>
  <si>
    <t>18.02.2014</t>
  </si>
  <si>
    <t>937,58</t>
  </si>
  <si>
    <t>254,07</t>
  </si>
  <si>
    <t>947,43</t>
  </si>
  <si>
    <t>847,66</t>
  </si>
  <si>
    <t>351,37</t>
  </si>
  <si>
    <t>857,51</t>
  </si>
  <si>
    <t>313,51</t>
  </si>
  <si>
    <t>798,81</t>
  </si>
  <si>
    <t>774,15</t>
  </si>
  <si>
    <t>124,42</t>
  </si>
  <si>
    <t>784</t>
  </si>
  <si>
    <t>801,76</t>
  </si>
  <si>
    <t>10,51</t>
  </si>
  <si>
    <t>811,61</t>
  </si>
  <si>
    <t>911,83</t>
  </si>
  <si>
    <t>2,34</t>
  </si>
  <si>
    <t>921,68</t>
  </si>
  <si>
    <t>955,96</t>
  </si>
  <si>
    <t>104,04</t>
  </si>
  <si>
    <t>965,81</t>
  </si>
  <si>
    <t>1094,68</t>
  </si>
  <si>
    <t>54,96</t>
  </si>
  <si>
    <t>1104,53</t>
  </si>
  <si>
    <t>1148,55</t>
  </si>
  <si>
    <t>60,6</t>
  </si>
  <si>
    <t>1158,4</t>
  </si>
  <si>
    <t>1278,89</t>
  </si>
  <si>
    <t>21,26</t>
  </si>
  <si>
    <t>1288,74</t>
  </si>
  <si>
    <t>1305,75</t>
  </si>
  <si>
    <t>140,27</t>
  </si>
  <si>
    <t>1315,6</t>
  </si>
  <si>
    <t>129,46</t>
  </si>
  <si>
    <t>1289,16</t>
  </si>
  <si>
    <t>1229,32</t>
  </si>
  <si>
    <t>136,98</t>
  </si>
  <si>
    <t>1239,17</t>
  </si>
  <si>
    <t>1227,23</t>
  </si>
  <si>
    <t>141,51</t>
  </si>
  <si>
    <t>1237,08</t>
  </si>
  <si>
    <t>1245,95</t>
  </si>
  <si>
    <t>140,3</t>
  </si>
  <si>
    <t>1255,8</t>
  </si>
  <si>
    <t>1176,36</t>
  </si>
  <si>
    <t>75,12</t>
  </si>
  <si>
    <t>1186,21</t>
  </si>
  <si>
    <t>1144,73</t>
  </si>
  <si>
    <t>1154,58</t>
  </si>
  <si>
    <t>1130,97</t>
  </si>
  <si>
    <t>51,95</t>
  </si>
  <si>
    <t>1140,82</t>
  </si>
  <si>
    <t>1146,21</t>
  </si>
  <si>
    <t>64,11</t>
  </si>
  <si>
    <t>1156,06</t>
  </si>
  <si>
    <t>1226,47</t>
  </si>
  <si>
    <t>41,65</t>
  </si>
  <si>
    <t>1236,32</t>
  </si>
  <si>
    <t>1231,62</t>
  </si>
  <si>
    <t>114,27</t>
  </si>
  <si>
    <t>1241,47</t>
  </si>
  <si>
    <t>175,67</t>
  </si>
  <si>
    <t>1112,55</t>
  </si>
  <si>
    <t>189,32</t>
  </si>
  <si>
    <t>1122,4</t>
  </si>
  <si>
    <t>1043,79</t>
  </si>
  <si>
    <t>325,78</t>
  </si>
  <si>
    <t>1053,64</t>
  </si>
  <si>
    <t>19.02.2014</t>
  </si>
  <si>
    <t>927,97</t>
  </si>
  <si>
    <t>937,82</t>
  </si>
  <si>
    <t>855,74</t>
  </si>
  <si>
    <t>78,11</t>
  </si>
  <si>
    <t>865,59</t>
  </si>
  <si>
    <t>788,34</t>
  </si>
  <si>
    <t>8,75</t>
  </si>
  <si>
    <t>798,19</t>
  </si>
  <si>
    <t>763,51</t>
  </si>
  <si>
    <t>17,31</t>
  </si>
  <si>
    <t>773,36</t>
  </si>
  <si>
    <t>821,56</t>
  </si>
  <si>
    <t>831,41</t>
  </si>
  <si>
    <t>837,65</t>
  </si>
  <si>
    <t>113,38</t>
  </si>
  <si>
    <t>847,5</t>
  </si>
  <si>
    <t>932,78</t>
  </si>
  <si>
    <t>131,65</t>
  </si>
  <si>
    <t>942,63</t>
  </si>
  <si>
    <t>1089,24</t>
  </si>
  <si>
    <t>108,98</t>
  </si>
  <si>
    <t>1099,09</t>
  </si>
  <si>
    <t>1136,35</t>
  </si>
  <si>
    <t>107,78</t>
  </si>
  <si>
    <t>1234,63</t>
  </si>
  <si>
    <t>22,52</t>
  </si>
  <si>
    <t>1247,41</t>
  </si>
  <si>
    <t>12,72</t>
  </si>
  <si>
    <t>1257,26</t>
  </si>
  <si>
    <t>1239,64</t>
  </si>
  <si>
    <t>19,37</t>
  </si>
  <si>
    <t>1249,49</t>
  </si>
  <si>
    <t>1226,5</t>
  </si>
  <si>
    <t>95,88</t>
  </si>
  <si>
    <t>1236,35</t>
  </si>
  <si>
    <t>1235,09</t>
  </si>
  <si>
    <t>105,37</t>
  </si>
  <si>
    <t>1244,94</t>
  </si>
  <si>
    <t>1241,67</t>
  </si>
  <si>
    <t>137,21</t>
  </si>
  <si>
    <t>1251,52</t>
  </si>
  <si>
    <t>1205,77</t>
  </si>
  <si>
    <t>116,86</t>
  </si>
  <si>
    <t>1215,62</t>
  </si>
  <si>
    <t>1159,98</t>
  </si>
  <si>
    <t>97,74</t>
  </si>
  <si>
    <t>1169,83</t>
  </si>
  <si>
    <t>1147,46</t>
  </si>
  <si>
    <t>61,59</t>
  </si>
  <si>
    <t>1157,31</t>
  </si>
  <si>
    <t>1166,05</t>
  </si>
  <si>
    <t>75,95</t>
  </si>
  <si>
    <t>1175,9</t>
  </si>
  <si>
    <t>1259,16</t>
  </si>
  <si>
    <t>62,68</t>
  </si>
  <si>
    <t>1269,01</t>
  </si>
  <si>
    <t>1261,96</t>
  </si>
  <si>
    <t>119,05</t>
  </si>
  <si>
    <t>1271,81</t>
  </si>
  <si>
    <t>1224,39</t>
  </si>
  <si>
    <t>104,46</t>
  </si>
  <si>
    <t>1234,24</t>
  </si>
  <si>
    <t>1113,23</t>
  </si>
  <si>
    <t>73,39</t>
  </si>
  <si>
    <t>1123,08</t>
  </si>
  <si>
    <t>999,72</t>
  </si>
  <si>
    <t>60,34</t>
  </si>
  <si>
    <t>1009,57</t>
  </si>
  <si>
    <t>20.02.2014</t>
  </si>
  <si>
    <t>939,09</t>
  </si>
  <si>
    <t>39,45</t>
  </si>
  <si>
    <t>948,94</t>
  </si>
  <si>
    <t>900,51</t>
  </si>
  <si>
    <t>33,37</t>
  </si>
  <si>
    <t>910,36</t>
  </si>
  <si>
    <t>817,41</t>
  </si>
  <si>
    <t>6,58</t>
  </si>
  <si>
    <t>827,26</t>
  </si>
  <si>
    <t>800,53</t>
  </si>
  <si>
    <t>28,95</t>
  </si>
  <si>
    <t>810,38</t>
  </si>
  <si>
    <t>864,78</t>
  </si>
  <si>
    <t>18,2</t>
  </si>
  <si>
    <t>874,63</t>
  </si>
  <si>
    <t>874,18</t>
  </si>
  <si>
    <t>42,53</t>
  </si>
  <si>
    <t>884,03</t>
  </si>
  <si>
    <t>947,66</t>
  </si>
  <si>
    <t>117,58</t>
  </si>
  <si>
    <t>957,51</t>
  </si>
  <si>
    <t>1104,7</t>
  </si>
  <si>
    <t>74,42</t>
  </si>
  <si>
    <t>1114,55</t>
  </si>
  <si>
    <t>1151,13</t>
  </si>
  <si>
    <t>113,59</t>
  </si>
  <si>
    <t>1160,98</t>
  </si>
  <si>
    <t>1282,46</t>
  </si>
  <si>
    <t>73,37</t>
  </si>
  <si>
    <t>1292,31</t>
  </si>
  <si>
    <t>1278,1</t>
  </si>
  <si>
    <t>0,15</t>
  </si>
  <si>
    <t>20,21</t>
  </si>
  <si>
    <t>1287,95</t>
  </si>
  <si>
    <t>1249,09</t>
  </si>
  <si>
    <t>29,03</t>
  </si>
  <si>
    <t>1258,94</t>
  </si>
  <si>
    <t>1215,39</t>
  </si>
  <si>
    <t>0,57</t>
  </si>
  <si>
    <t>0,95</t>
  </si>
  <si>
    <t>1225,24</t>
  </si>
  <si>
    <t>1219,78</t>
  </si>
  <si>
    <t>0,21</t>
  </si>
  <si>
    <t>14,05</t>
  </si>
  <si>
    <t>1229,63</t>
  </si>
  <si>
    <t>1228,19</t>
  </si>
  <si>
    <t>107,79</t>
  </si>
  <si>
    <t>1185,4</t>
  </si>
  <si>
    <t>76,22</t>
  </si>
  <si>
    <t>1195,25</t>
  </si>
  <si>
    <t>1158,48</t>
  </si>
  <si>
    <t>45,62</t>
  </si>
  <si>
    <t>1168,33</t>
  </si>
  <si>
    <t>1138,9</t>
  </si>
  <si>
    <t>0,34</t>
  </si>
  <si>
    <t>4,78</t>
  </si>
  <si>
    <t>1148,75</t>
  </si>
  <si>
    <t>1147,03</t>
  </si>
  <si>
    <t>93,32</t>
  </si>
  <si>
    <t>1156,88</t>
  </si>
  <si>
    <t>1262,17</t>
  </si>
  <si>
    <t>28,38</t>
  </si>
  <si>
    <t>1272,02</t>
  </si>
  <si>
    <t>1262,06</t>
  </si>
  <si>
    <t>87,34</t>
  </si>
  <si>
    <t>1271,91</t>
  </si>
  <si>
    <t>1203,36</t>
  </si>
  <si>
    <t>99,92</t>
  </si>
  <si>
    <t>1213,21</t>
  </si>
  <si>
    <t>1132,12</t>
  </si>
  <si>
    <t>228,83</t>
  </si>
  <si>
    <t>1141,97</t>
  </si>
  <si>
    <t>1013,2</t>
  </si>
  <si>
    <t>146,49</t>
  </si>
  <si>
    <t>1023,05</t>
  </si>
  <si>
    <t>21.02.2014</t>
  </si>
  <si>
    <t>935,16</t>
  </si>
  <si>
    <t>73,38</t>
  </si>
  <si>
    <t>945,01</t>
  </si>
  <si>
    <t>894,68</t>
  </si>
  <si>
    <t>128,38</t>
  </si>
  <si>
    <t>904,53</t>
  </si>
  <si>
    <t>834,75</t>
  </si>
  <si>
    <t>64,53</t>
  </si>
  <si>
    <t>844,6</t>
  </si>
  <si>
    <t>784,5</t>
  </si>
  <si>
    <t>2,74</t>
  </si>
  <si>
    <t>794,35</t>
  </si>
  <si>
    <t>839,1</t>
  </si>
  <si>
    <t>31,5</t>
  </si>
  <si>
    <t>848,95</t>
  </si>
  <si>
    <t>866,46</t>
  </si>
  <si>
    <t>48,07</t>
  </si>
  <si>
    <t>876,31</t>
  </si>
  <si>
    <t>947,83</t>
  </si>
  <si>
    <t>125,39</t>
  </si>
  <si>
    <t>957,68</t>
  </si>
  <si>
    <t>1100,59</t>
  </si>
  <si>
    <t>131,17</t>
  </si>
  <si>
    <t>1110,44</t>
  </si>
  <si>
    <t>1150,97</t>
  </si>
  <si>
    <t>182,61</t>
  </si>
  <si>
    <t>1160,82</t>
  </si>
  <si>
    <t>1294,65</t>
  </si>
  <si>
    <t>96,75</t>
  </si>
  <si>
    <t>1304,5</t>
  </si>
  <si>
    <t>1280,92</t>
  </si>
  <si>
    <t>3,92</t>
  </si>
  <si>
    <t>1290,77</t>
  </si>
  <si>
    <t>1270,18</t>
  </si>
  <si>
    <t>1280,03</t>
  </si>
  <si>
    <t>1189,14</t>
  </si>
  <si>
    <t>41,2</t>
  </si>
  <si>
    <t>1198,99</t>
  </si>
  <si>
    <t>1187,88</t>
  </si>
  <si>
    <t>28,03</t>
  </si>
  <si>
    <t>1197,73</t>
  </si>
  <si>
    <t>1180,71</t>
  </si>
  <si>
    <t>8,26</t>
  </si>
  <si>
    <t>1190,56</t>
  </si>
  <si>
    <t>1142,61</t>
  </si>
  <si>
    <t>18,72</t>
  </si>
  <si>
    <t>1152,46</t>
  </si>
  <si>
    <t>1129,58</t>
  </si>
  <si>
    <t>44,56</t>
  </si>
  <si>
    <t>1139,43</t>
  </si>
  <si>
    <t>1121,89</t>
  </si>
  <si>
    <t>64,07</t>
  </si>
  <si>
    <t>1131,74</t>
  </si>
  <si>
    <t>1133,25</t>
  </si>
  <si>
    <t>50,59</t>
  </si>
  <si>
    <t>1143,1</t>
  </si>
  <si>
    <t>1205,56</t>
  </si>
  <si>
    <t>10,94</t>
  </si>
  <si>
    <t>1215,41</t>
  </si>
  <si>
    <t>1234,17</t>
  </si>
  <si>
    <t>12,82</t>
  </si>
  <si>
    <t>1244,02</t>
  </si>
  <si>
    <t>15,63</t>
  </si>
  <si>
    <t>1194,59</t>
  </si>
  <si>
    <t>1120,17</t>
  </si>
  <si>
    <t>145,82</t>
  </si>
  <si>
    <t>1130,02</t>
  </si>
  <si>
    <t>988,28</t>
  </si>
  <si>
    <t>396,57</t>
  </si>
  <si>
    <t>998,13</t>
  </si>
  <si>
    <t>22.02.2014</t>
  </si>
  <si>
    <t>995,11</t>
  </si>
  <si>
    <t>27,84</t>
  </si>
  <si>
    <t>1004,96</t>
  </si>
  <si>
    <t>971,44</t>
  </si>
  <si>
    <t>16,27</t>
  </si>
  <si>
    <t>981,29</t>
  </si>
  <si>
    <t>952,46</t>
  </si>
  <si>
    <t>42,05</t>
  </si>
  <si>
    <t>962,31</t>
  </si>
  <si>
    <t>905,95</t>
  </si>
  <si>
    <t>4,98</t>
  </si>
  <si>
    <t>915,8</t>
  </si>
  <si>
    <t>919,09</t>
  </si>
  <si>
    <t>45,48</t>
  </si>
  <si>
    <t>928,94</t>
  </si>
  <si>
    <t>901,7</t>
  </si>
  <si>
    <t>73,74</t>
  </si>
  <si>
    <t>911,55</t>
  </si>
  <si>
    <t>876,99</t>
  </si>
  <si>
    <t>117,09</t>
  </si>
  <si>
    <t>886,84</t>
  </si>
  <si>
    <t>946,2</t>
  </si>
  <si>
    <t>105,25</t>
  </si>
  <si>
    <t>956,05</t>
  </si>
  <si>
    <t>1048,84</t>
  </si>
  <si>
    <t>56,31</t>
  </si>
  <si>
    <t>1058,69</t>
  </si>
  <si>
    <t>1109,01</t>
  </si>
  <si>
    <t>20,35</t>
  </si>
  <si>
    <t>1118,86</t>
  </si>
  <si>
    <t>1142,43</t>
  </si>
  <si>
    <t>9,64</t>
  </si>
  <si>
    <t>1152,28</t>
  </si>
  <si>
    <t>1125,9</t>
  </si>
  <si>
    <t>3,23</t>
  </si>
  <si>
    <t>1135,75</t>
  </si>
  <si>
    <t>1118,58</t>
  </si>
  <si>
    <t>10,84</t>
  </si>
  <si>
    <t>1128,43</t>
  </si>
  <si>
    <t>1113,68</t>
  </si>
  <si>
    <t>15,87</t>
  </si>
  <si>
    <t>1123,53</t>
  </si>
  <si>
    <t>1109,56</t>
  </si>
  <si>
    <t>71,46</t>
  </si>
  <si>
    <t>1119,41</t>
  </si>
  <si>
    <t>1104,21</t>
  </si>
  <si>
    <t>66,72</t>
  </si>
  <si>
    <t>1114,06</t>
  </si>
  <si>
    <t>1099,04</t>
  </si>
  <si>
    <t>6</t>
  </si>
  <si>
    <t>1108,89</t>
  </si>
  <si>
    <t>1091,48</t>
  </si>
  <si>
    <t>47,38</t>
  </si>
  <si>
    <t>1101,33</t>
  </si>
  <si>
    <t>1158,73</t>
  </si>
  <si>
    <t>81,99</t>
  </si>
  <si>
    <t>1168,58</t>
  </si>
  <si>
    <t>1206,61</t>
  </si>
  <si>
    <t>320,54</t>
  </si>
  <si>
    <t>1216,46</t>
  </si>
  <si>
    <t>1203,08</t>
  </si>
  <si>
    <t>13,22</t>
  </si>
  <si>
    <t>1212,93</t>
  </si>
  <si>
    <t>1164,99</t>
  </si>
  <si>
    <t>16,67</t>
  </si>
  <si>
    <t>1145,28</t>
  </si>
  <si>
    <t>318,37</t>
  </si>
  <si>
    <t>1155,13</t>
  </si>
  <si>
    <t>989,97</t>
  </si>
  <si>
    <t>255,55</t>
  </si>
  <si>
    <t>999,82</t>
  </si>
  <si>
    <t>23.02.2014</t>
  </si>
  <si>
    <t>973,69</t>
  </si>
  <si>
    <t>6,34</t>
  </si>
  <si>
    <t>983,54</t>
  </si>
  <si>
    <t>863,59</t>
  </si>
  <si>
    <t>30,08</t>
  </si>
  <si>
    <t>873,44</t>
  </si>
  <si>
    <t>799,16</t>
  </si>
  <si>
    <t>3,41</t>
  </si>
  <si>
    <t>809,01</t>
  </si>
  <si>
    <t>742,56</t>
  </si>
  <si>
    <t>752,41</t>
  </si>
  <si>
    <t>743,24</t>
  </si>
  <si>
    <t>85,88</t>
  </si>
  <si>
    <t>753,09</t>
  </si>
  <si>
    <t>732,64</t>
  </si>
  <si>
    <t>146,14</t>
  </si>
  <si>
    <t>742,49</t>
  </si>
  <si>
    <t>796,86</t>
  </si>
  <si>
    <t>136,08</t>
  </si>
  <si>
    <t>806,71</t>
  </si>
  <si>
    <t>775,41</t>
  </si>
  <si>
    <t>186,53</t>
  </si>
  <si>
    <t>785,26</t>
  </si>
  <si>
    <t>946,09</t>
  </si>
  <si>
    <t>89,13</t>
  </si>
  <si>
    <t>955,94</t>
  </si>
  <si>
    <t>988,56</t>
  </si>
  <si>
    <t>100,35</t>
  </si>
  <si>
    <t>998,41</t>
  </si>
  <si>
    <t>1000,72</t>
  </si>
  <si>
    <t>95,82</t>
  </si>
  <si>
    <t>1010,57</t>
  </si>
  <si>
    <t>1014,97</t>
  </si>
  <si>
    <t>81,11</t>
  </si>
  <si>
    <t>1024,82</t>
  </si>
  <si>
    <t>1016,85</t>
  </si>
  <si>
    <t>60,98</t>
  </si>
  <si>
    <t>1026,7</t>
  </si>
  <si>
    <t>1009,84</t>
  </si>
  <si>
    <t>57,71</t>
  </si>
  <si>
    <t>1019,69</t>
  </si>
  <si>
    <t>1007,03</t>
  </si>
  <si>
    <t>1016,88</t>
  </si>
  <si>
    <t>1008,03</t>
  </si>
  <si>
    <t>53,72</t>
  </si>
  <si>
    <t>1017,88</t>
  </si>
  <si>
    <t>998,45</t>
  </si>
  <si>
    <t>18,83</t>
  </si>
  <si>
    <t>1008,3</t>
  </si>
  <si>
    <t>1003,52</t>
  </si>
  <si>
    <t>27,06</t>
  </si>
  <si>
    <t>1013,37</t>
  </si>
  <si>
    <t>1111,3</t>
  </si>
  <si>
    <t>59,21</t>
  </si>
  <si>
    <t>1121,15</t>
  </si>
  <si>
    <t>1195,18</t>
  </si>
  <si>
    <t>9,71</t>
  </si>
  <si>
    <t>1205,03</t>
  </si>
  <si>
    <t>1194,89</t>
  </si>
  <si>
    <t>9,47</t>
  </si>
  <si>
    <t>1204,74</t>
  </si>
  <si>
    <t>1156,56</t>
  </si>
  <si>
    <t>1166,41</t>
  </si>
  <si>
    <t>1060,43</t>
  </si>
  <si>
    <t>13,34</t>
  </si>
  <si>
    <t>1070,28</t>
  </si>
  <si>
    <t>992,25</t>
  </si>
  <si>
    <t>1002,1</t>
  </si>
  <si>
    <t>24.02.2014</t>
  </si>
  <si>
    <t>940,82</t>
  </si>
  <si>
    <t>41,15</t>
  </si>
  <si>
    <t>950,67</t>
  </si>
  <si>
    <t>864,48</t>
  </si>
  <si>
    <t>47,77</t>
  </si>
  <si>
    <t>874,33</t>
  </si>
  <si>
    <t>774,67</t>
  </si>
  <si>
    <t>29,23</t>
  </si>
  <si>
    <t>784,52</t>
  </si>
  <si>
    <t>737,75</t>
  </si>
  <si>
    <t>55,7</t>
  </si>
  <si>
    <t>747,6</t>
  </si>
  <si>
    <t>792,21</t>
  </si>
  <si>
    <t>18,64</t>
  </si>
  <si>
    <t>802,06</t>
  </si>
  <si>
    <t>814,96</t>
  </si>
  <si>
    <t>78,73</t>
  </si>
  <si>
    <t>824,81</t>
  </si>
  <si>
    <t>893,15</t>
  </si>
  <si>
    <t>148,6</t>
  </si>
  <si>
    <t>903</t>
  </si>
  <si>
    <t>1080,01</t>
  </si>
  <si>
    <t>72,49</t>
  </si>
  <si>
    <t>1089,86</t>
  </si>
  <si>
    <t>1143,51</t>
  </si>
  <si>
    <t>56,22</t>
  </si>
  <si>
    <t>1153,36</t>
  </si>
  <si>
    <t>1222,65</t>
  </si>
  <si>
    <t>24,63</t>
  </si>
  <si>
    <t>1232,5</t>
  </si>
  <si>
    <t>1235,34</t>
  </si>
  <si>
    <t>24,54</t>
  </si>
  <si>
    <t>1245,19</t>
  </si>
  <si>
    <t>1245,38</t>
  </si>
  <si>
    <t>1255,23</t>
  </si>
  <si>
    <t>1190,48</t>
  </si>
  <si>
    <t>22,73</t>
  </si>
  <si>
    <t>1200,33</t>
  </si>
  <si>
    <t>1191,43</t>
  </si>
  <si>
    <t>18,16</t>
  </si>
  <si>
    <t>1197,11</t>
  </si>
  <si>
    <t>29,5</t>
  </si>
  <si>
    <t>1206,96</t>
  </si>
  <si>
    <t>1173,87</t>
  </si>
  <si>
    <t>40,3</t>
  </si>
  <si>
    <t>1183,72</t>
  </si>
  <si>
    <t>1164,65</t>
  </si>
  <si>
    <t>1174,5</t>
  </si>
  <si>
    <t>1150,73</t>
  </si>
  <si>
    <t>52,34</t>
  </si>
  <si>
    <t>1160,58</t>
  </si>
  <si>
    <t>1157,17</t>
  </si>
  <si>
    <t>113,06</t>
  </si>
  <si>
    <t>1167,02</t>
  </si>
  <si>
    <t>1234,96</t>
  </si>
  <si>
    <t>71,85</t>
  </si>
  <si>
    <t>1244,81</t>
  </si>
  <si>
    <t>1247,29</t>
  </si>
  <si>
    <t>65,17</t>
  </si>
  <si>
    <t>1257,14</t>
  </si>
  <si>
    <t>1209,77</t>
  </si>
  <si>
    <t>114,12</t>
  </si>
  <si>
    <t>1219,62</t>
  </si>
  <si>
    <t>1125,42</t>
  </si>
  <si>
    <t>216,81</t>
  </si>
  <si>
    <t>1135,27</t>
  </si>
  <si>
    <t>980,85</t>
  </si>
  <si>
    <t>352,24</t>
  </si>
  <si>
    <t>990,7</t>
  </si>
  <si>
    <t>25.02.2014</t>
  </si>
  <si>
    <t>998,38</t>
  </si>
  <si>
    <t>233,71</t>
  </si>
  <si>
    <t>1008,23</t>
  </si>
  <si>
    <t>916,82</t>
  </si>
  <si>
    <t>181,33</t>
  </si>
  <si>
    <t>926,67</t>
  </si>
  <si>
    <t>839,87</t>
  </si>
  <si>
    <t>117,57</t>
  </si>
  <si>
    <t>849,72</t>
  </si>
  <si>
    <t>812,71</t>
  </si>
  <si>
    <t>9,88</t>
  </si>
  <si>
    <t>822,56</t>
  </si>
  <si>
    <t>875,21</t>
  </si>
  <si>
    <t>16,46</t>
  </si>
  <si>
    <t>885,06</t>
  </si>
  <si>
    <t>938,23</t>
  </si>
  <si>
    <t>31,24</t>
  </si>
  <si>
    <t>948,08</t>
  </si>
  <si>
    <t>994,18</t>
  </si>
  <si>
    <t>112,02</t>
  </si>
  <si>
    <t>1004,03</t>
  </si>
  <si>
    <t>1132,78</t>
  </si>
  <si>
    <t>140,16</t>
  </si>
  <si>
    <t>1142,63</t>
  </si>
  <si>
    <t>1223,24</t>
  </si>
  <si>
    <t>120,05</t>
  </si>
  <si>
    <t>1233,09</t>
  </si>
  <si>
    <t>1286,77</t>
  </si>
  <si>
    <t>76,17</t>
  </si>
  <si>
    <t>1296,62</t>
  </si>
  <si>
    <t>1300,95</t>
  </si>
  <si>
    <t>18,06</t>
  </si>
  <si>
    <t>1310,8</t>
  </si>
  <si>
    <t>1265,22</t>
  </si>
  <si>
    <t>13,57</t>
  </si>
  <si>
    <t>1275,07</t>
  </si>
  <si>
    <t>1261,77</t>
  </si>
  <si>
    <t>72,62</t>
  </si>
  <si>
    <t>1271,62</t>
  </si>
  <si>
    <t>1246,3</t>
  </si>
  <si>
    <t>58,12</t>
  </si>
  <si>
    <t>1256,15</t>
  </si>
  <si>
    <t>1257,16</t>
  </si>
  <si>
    <t>97,75</t>
  </si>
  <si>
    <t>1267,01</t>
  </si>
  <si>
    <t>1224,44</t>
  </si>
  <si>
    <t>84,82</t>
  </si>
  <si>
    <t>1234,29</t>
  </si>
  <si>
    <t>1208,05</t>
  </si>
  <si>
    <t>126,02</t>
  </si>
  <si>
    <t>1217,9</t>
  </si>
  <si>
    <t>1185,24</t>
  </si>
  <si>
    <t>91,8</t>
  </si>
  <si>
    <t>1195,09</t>
  </si>
  <si>
    <t>1223,94</t>
  </si>
  <si>
    <t>25,57</t>
  </si>
  <si>
    <t>1233,79</t>
  </si>
  <si>
    <t>1280,43</t>
  </si>
  <si>
    <t>18,58</t>
  </si>
  <si>
    <t>1290,28</t>
  </si>
  <si>
    <t>1321,75</t>
  </si>
  <si>
    <t>331,76</t>
  </si>
  <si>
    <t>1331,6</t>
  </si>
  <si>
    <t>1301,7</t>
  </si>
  <si>
    <t>389,15</t>
  </si>
  <si>
    <t>1311,55</t>
  </si>
  <si>
    <t>1179,23</t>
  </si>
  <si>
    <t>1189,08</t>
  </si>
  <si>
    <t>1080,12</t>
  </si>
  <si>
    <t>1089,97</t>
  </si>
  <si>
    <t>26.02.2014</t>
  </si>
  <si>
    <t>1005,88</t>
  </si>
  <si>
    <t>314,93</t>
  </si>
  <si>
    <t>1015,73</t>
  </si>
  <si>
    <t>302,3</t>
  </si>
  <si>
    <t>841,74</t>
  </si>
  <si>
    <t>235,89</t>
  </si>
  <si>
    <t>851,59</t>
  </si>
  <si>
    <t>801,87</t>
  </si>
  <si>
    <t>106,98</t>
  </si>
  <si>
    <t>811,72</t>
  </si>
  <si>
    <t>846,76</t>
  </si>
  <si>
    <t>52,33</t>
  </si>
  <si>
    <t>856,61</t>
  </si>
  <si>
    <t>931,69</t>
  </si>
  <si>
    <t>24,96</t>
  </si>
  <si>
    <t>941,54</t>
  </si>
  <si>
    <t>1006,04</t>
  </si>
  <si>
    <t>1123,84</t>
  </si>
  <si>
    <t>81,39</t>
  </si>
  <si>
    <t>1133,69</t>
  </si>
  <si>
    <t>1203,7</t>
  </si>
  <si>
    <t>67,59</t>
  </si>
  <si>
    <t>1213,55</t>
  </si>
  <si>
    <t>1305,93</t>
  </si>
  <si>
    <t>13,19</t>
  </si>
  <si>
    <t>1315,78</t>
  </si>
  <si>
    <t>1323,85</t>
  </si>
  <si>
    <t>103,86</t>
  </si>
  <si>
    <t>1333,7</t>
  </si>
  <si>
    <t>1304,32</t>
  </si>
  <si>
    <t>98,66</t>
  </si>
  <si>
    <t>1314,17</t>
  </si>
  <si>
    <t>1257,6</t>
  </si>
  <si>
    <t>67,8</t>
  </si>
  <si>
    <t>1267,45</t>
  </si>
  <si>
    <t>1256,57</t>
  </si>
  <si>
    <t>80,81</t>
  </si>
  <si>
    <t>1266,42</t>
  </si>
  <si>
    <t>1241,55</t>
  </si>
  <si>
    <t>152,85</t>
  </si>
  <si>
    <t>1251,4</t>
  </si>
  <si>
    <t>1191,54</t>
  </si>
  <si>
    <t>102,63</t>
  </si>
  <si>
    <t>1201,39</t>
  </si>
  <si>
    <t>1166,3</t>
  </si>
  <si>
    <t>80,83</t>
  </si>
  <si>
    <t>1176,15</t>
  </si>
  <si>
    <t>1157,62</t>
  </si>
  <si>
    <t>59,54</t>
  </si>
  <si>
    <t>1167,47</t>
  </si>
  <si>
    <t>1176,84</t>
  </si>
  <si>
    <t>1186,69</t>
  </si>
  <si>
    <t>1268,56</t>
  </si>
  <si>
    <t>1278,41</t>
  </si>
  <si>
    <t>1292,4</t>
  </si>
  <si>
    <t>168,27</t>
  </si>
  <si>
    <t>1302,25</t>
  </si>
  <si>
    <t>1239,27</t>
  </si>
  <si>
    <t>184,72</t>
  </si>
  <si>
    <t>1249,12</t>
  </si>
  <si>
    <t>1147</t>
  </si>
  <si>
    <t>171,85</t>
  </si>
  <si>
    <t>1156,85</t>
  </si>
  <si>
    <t>1093,83</t>
  </si>
  <si>
    <t>262,3</t>
  </si>
  <si>
    <t>1103,68</t>
  </si>
  <si>
    <t>27.02.2014</t>
  </si>
  <si>
    <t>1005,65</t>
  </si>
  <si>
    <t>38,58</t>
  </si>
  <si>
    <t>1015,5</t>
  </si>
  <si>
    <t>955,34</t>
  </si>
  <si>
    <t>73,12</t>
  </si>
  <si>
    <t>965,19</t>
  </si>
  <si>
    <t>856,91</t>
  </si>
  <si>
    <t>72,28</t>
  </si>
  <si>
    <t>866,76</t>
  </si>
  <si>
    <t>815,53</t>
  </si>
  <si>
    <t>34,6</t>
  </si>
  <si>
    <t>825,38</t>
  </si>
  <si>
    <t>28,58</t>
  </si>
  <si>
    <t>862,58</t>
  </si>
  <si>
    <t>915,32</t>
  </si>
  <si>
    <t>925,17</t>
  </si>
  <si>
    <t>994,74</t>
  </si>
  <si>
    <t>1004,59</t>
  </si>
  <si>
    <t>1114,52</t>
  </si>
  <si>
    <t>77,65</t>
  </si>
  <si>
    <t>1124,37</t>
  </si>
  <si>
    <t>1212,87</t>
  </si>
  <si>
    <t>66,66</t>
  </si>
  <si>
    <t>1222,72</t>
  </si>
  <si>
    <t>1284,53</t>
  </si>
  <si>
    <t>10,34</t>
  </si>
  <si>
    <t>1294,38</t>
  </si>
  <si>
    <t>1282,82</t>
  </si>
  <si>
    <t>130,43</t>
  </si>
  <si>
    <t>1292,67</t>
  </si>
  <si>
    <t>119,5</t>
  </si>
  <si>
    <t>1266,67</t>
  </si>
  <si>
    <t>1233,28</t>
  </si>
  <si>
    <t>143,6</t>
  </si>
  <si>
    <t>1243,13</t>
  </si>
  <si>
    <t>1236,38</t>
  </si>
  <si>
    <t>150,01</t>
  </si>
  <si>
    <t>1246,23</t>
  </si>
  <si>
    <t>205,03</t>
  </si>
  <si>
    <t>1170,07</t>
  </si>
  <si>
    <t>157,35</t>
  </si>
  <si>
    <t>1179,92</t>
  </si>
  <si>
    <t>1145,96</t>
  </si>
  <si>
    <t>181,56</t>
  </si>
  <si>
    <t>1155,81</t>
  </si>
  <si>
    <t>1131,24</t>
  </si>
  <si>
    <t>146,79</t>
  </si>
  <si>
    <t>1141,09</t>
  </si>
  <si>
    <t>1145,65</t>
  </si>
  <si>
    <t>9,77</t>
  </si>
  <si>
    <t>1155,5</t>
  </si>
  <si>
    <t>1230,82</t>
  </si>
  <si>
    <t>4,69</t>
  </si>
  <si>
    <t>1240,67</t>
  </si>
  <si>
    <t>1278,74</t>
  </si>
  <si>
    <t>137,17</t>
  </si>
  <si>
    <t>1288,59</t>
  </si>
  <si>
    <t>1226,52</t>
  </si>
  <si>
    <t>119,85</t>
  </si>
  <si>
    <t>1236,37</t>
  </si>
  <si>
    <t>1113,53</t>
  </si>
  <si>
    <t>142,32</t>
  </si>
  <si>
    <t>1123,38</t>
  </si>
  <si>
    <t>1036,47</t>
  </si>
  <si>
    <t>146,03</t>
  </si>
  <si>
    <t>1046,32</t>
  </si>
  <si>
    <t>28.02.2014</t>
  </si>
  <si>
    <t>969,95</t>
  </si>
  <si>
    <t>113,74</t>
  </si>
  <si>
    <t>979,8</t>
  </si>
  <si>
    <t>867,73</t>
  </si>
  <si>
    <t>91,09</t>
  </si>
  <si>
    <t>877,58</t>
  </si>
  <si>
    <t>800,67</t>
  </si>
  <si>
    <t>47,98</t>
  </si>
  <si>
    <t>810,52</t>
  </si>
  <si>
    <t>800,48</t>
  </si>
  <si>
    <t>24,04</t>
  </si>
  <si>
    <t>810,33</t>
  </si>
  <si>
    <t>62,73</t>
  </si>
  <si>
    <t>837,18</t>
  </si>
  <si>
    <t>907,51</t>
  </si>
  <si>
    <t>20,09</t>
  </si>
  <si>
    <t>917,36</t>
  </si>
  <si>
    <t>995,08</t>
  </si>
  <si>
    <t>66,29</t>
  </si>
  <si>
    <t>1004,93</t>
  </si>
  <si>
    <t>1116,66</t>
  </si>
  <si>
    <t>1,51</t>
  </si>
  <si>
    <t>1126,51</t>
  </si>
  <si>
    <t>1200,01</t>
  </si>
  <si>
    <t>28,51</t>
  </si>
  <si>
    <t>1209,86</t>
  </si>
  <si>
    <t>1266,17</t>
  </si>
  <si>
    <t>54,76</t>
  </si>
  <si>
    <t>1276,02</t>
  </si>
  <si>
    <t>1265,61</t>
  </si>
  <si>
    <t>134,28</t>
  </si>
  <si>
    <t>1275,46</t>
  </si>
  <si>
    <t>1252,75</t>
  </si>
  <si>
    <t>151,85</t>
  </si>
  <si>
    <t>1262,6</t>
  </si>
  <si>
    <t>1226,84</t>
  </si>
  <si>
    <t>235,48</t>
  </si>
  <si>
    <t>1236,69</t>
  </si>
  <si>
    <t>1225,16</t>
  </si>
  <si>
    <t>234,81</t>
  </si>
  <si>
    <t>1235,01</t>
  </si>
  <si>
    <t>1216,9</t>
  </si>
  <si>
    <t>290,1</t>
  </si>
  <si>
    <t>1226,75</t>
  </si>
  <si>
    <t>1162,08</t>
  </si>
  <si>
    <t>246,25</t>
  </si>
  <si>
    <t>1171,93</t>
  </si>
  <si>
    <t>1146,7</t>
  </si>
  <si>
    <t>243,31</t>
  </si>
  <si>
    <t>1134,6</t>
  </si>
  <si>
    <t>160,27</t>
  </si>
  <si>
    <t>1144,45</t>
  </si>
  <si>
    <t>1138,3</t>
  </si>
  <si>
    <t>143,07</t>
  </si>
  <si>
    <t>1148,15</t>
  </si>
  <si>
    <t>1230,45</t>
  </si>
  <si>
    <t>230,12</t>
  </si>
  <si>
    <t>1240,3</t>
  </si>
  <si>
    <t>1273,34</t>
  </si>
  <si>
    <t>301,01</t>
  </si>
  <si>
    <t>1283,19</t>
  </si>
  <si>
    <t>1232,64</t>
  </si>
  <si>
    <t>291,66</t>
  </si>
  <si>
    <t>1242,49</t>
  </si>
  <si>
    <t>1116,12</t>
  </si>
  <si>
    <t>207,9</t>
  </si>
  <si>
    <t>1125,97</t>
  </si>
  <si>
    <t>356,87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</si>
</sst>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_-* #,##0.000_р_._-;\-* #,##0.000_р_._-;_-* &quot;-&quot;??_р_._-;_-@_-"/>
    <numFmt numFmtId="181" formatCode="0.0"/>
    <numFmt numFmtId="182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6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65" fontId="5" fillId="0" borderId="1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 wrapText="1"/>
    </xf>
    <xf numFmtId="165" fontId="0" fillId="0" borderId="14" xfId="0" applyNumberForma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5" fillId="0" borderId="19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80" fontId="15" fillId="37" borderId="0" xfId="62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4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165" fontId="66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165" fontId="5" fillId="39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4.375" style="0" customWidth="1"/>
    <col min="9" max="9" width="13.375" style="0" customWidth="1"/>
    <col min="10" max="10" width="12.125" style="0" bestFit="1" customWidth="1"/>
    <col min="11" max="12" width="13.7539062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3" t="s">
        <v>130</v>
      </c>
      <c r="B2" s="2"/>
      <c r="C2" s="2"/>
      <c r="D2" s="2"/>
      <c r="E2" s="90" t="s">
        <v>0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X2" s="34"/>
    </row>
    <row r="3" spans="1:24" ht="15.75">
      <c r="A3" s="63" t="s">
        <v>144</v>
      </c>
      <c r="G3" s="91" t="s">
        <v>1</v>
      </c>
      <c r="H3" s="91"/>
      <c r="I3" s="91"/>
      <c r="J3" s="92" t="s">
        <v>2</v>
      </c>
      <c r="K3" s="92"/>
      <c r="L3" s="92"/>
      <c r="M3" s="92"/>
      <c r="N3" s="92"/>
      <c r="O3" s="92"/>
      <c r="P3" s="3" t="s">
        <v>232</v>
      </c>
      <c r="Q3" s="4" t="s">
        <v>231</v>
      </c>
      <c r="R3" s="4"/>
      <c r="X3" s="34"/>
    </row>
    <row r="4" spans="1:24" ht="15.75">
      <c r="A4" s="63" t="s">
        <v>145</v>
      </c>
      <c r="G4" s="4"/>
      <c r="H4" s="91" t="s">
        <v>3</v>
      </c>
      <c r="I4" s="91"/>
      <c r="J4" s="91"/>
      <c r="K4" s="91"/>
      <c r="L4" s="91"/>
      <c r="M4" s="91"/>
      <c r="N4" s="91"/>
      <c r="O4" s="91"/>
      <c r="P4" s="91"/>
      <c r="Q4" s="91"/>
      <c r="R4" s="91"/>
      <c r="X4" s="34"/>
    </row>
    <row r="5" ht="12.75">
      <c r="A5" s="5"/>
    </row>
    <row r="6" ht="12.75">
      <c r="A6" s="5"/>
    </row>
    <row r="7" spans="6:18" ht="20.25">
      <c r="F7" s="93" t="s">
        <v>38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24" ht="15.75" customHeight="1">
      <c r="A8" s="94" t="s">
        <v>39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 ht="19.5" customHeight="1">
      <c r="A9" s="81" t="s">
        <v>90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15.75">
      <c r="A10" s="82"/>
      <c r="B10" s="83"/>
      <c r="C10" s="84"/>
      <c r="D10" s="85" t="s">
        <v>4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15.75">
      <c r="A11" s="86"/>
      <c r="B11" s="87"/>
      <c r="C11" s="88"/>
      <c r="D11" s="88" t="s">
        <v>5</v>
      </c>
      <c r="E11" s="89"/>
      <c r="F11" s="89"/>
      <c r="G11" s="89"/>
      <c r="H11" s="89"/>
      <c r="I11" s="89" t="s">
        <v>6</v>
      </c>
      <c r="J11" s="89"/>
      <c r="K11" s="89"/>
      <c r="L11" s="89"/>
      <c r="M11" s="89"/>
      <c r="N11" s="89" t="s">
        <v>7</v>
      </c>
      <c r="O11" s="89"/>
      <c r="P11" s="89"/>
      <c r="Q11" s="89"/>
      <c r="R11" s="89"/>
      <c r="S11" s="89"/>
      <c r="T11" s="89" t="s">
        <v>8</v>
      </c>
      <c r="U11" s="89"/>
      <c r="V11" s="89"/>
      <c r="W11" s="89"/>
      <c r="X11" s="89"/>
    </row>
    <row r="12" spans="1:24" ht="24.75" customHeight="1">
      <c r="A12" s="98" t="s">
        <v>88</v>
      </c>
      <c r="B12" s="99"/>
      <c r="C12" s="100"/>
      <c r="D12" s="95">
        <v>3140.08</v>
      </c>
      <c r="E12" s="96"/>
      <c r="F12" s="96"/>
      <c r="G12" s="96"/>
      <c r="H12" s="97"/>
      <c r="I12" s="95">
        <v>3459.96</v>
      </c>
      <c r="J12" s="96"/>
      <c r="K12" s="96"/>
      <c r="L12" s="96"/>
      <c r="M12" s="97"/>
      <c r="N12" s="95">
        <v>3587.72</v>
      </c>
      <c r="O12" s="96"/>
      <c r="P12" s="96"/>
      <c r="Q12" s="96"/>
      <c r="R12" s="96"/>
      <c r="S12" s="97"/>
      <c r="T12" s="95">
        <v>3620.35</v>
      </c>
      <c r="U12" s="96"/>
      <c r="V12" s="96"/>
      <c r="W12" s="96"/>
      <c r="X12" s="97"/>
    </row>
    <row r="13" spans="1:24" ht="15.75">
      <c r="A13" s="24"/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8">
      <c r="A14" s="26" t="s">
        <v>91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101">
        <f>ROUND(I16+I17*L18+R45,2)</f>
        <v>1695.47</v>
      </c>
      <c r="U14" s="101"/>
      <c r="V14" s="25"/>
      <c r="W14" s="25"/>
      <c r="X14" s="25"/>
    </row>
    <row r="15" spans="1:24" ht="24.75" customHeight="1">
      <c r="A15" s="27" t="s">
        <v>92</v>
      </c>
      <c r="B15" s="24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18">
      <c r="A16" s="26" t="s">
        <v>93</v>
      </c>
      <c r="B16" s="24"/>
      <c r="C16" s="24"/>
      <c r="D16" s="25"/>
      <c r="E16" s="25"/>
      <c r="F16" s="25"/>
      <c r="G16" s="25"/>
      <c r="H16" s="25"/>
      <c r="I16" s="101">
        <f>'Составляющие цен'!D26</f>
        <v>1140.19</v>
      </c>
      <c r="J16" s="101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18">
      <c r="A17" s="26" t="s">
        <v>94</v>
      </c>
      <c r="B17" s="24"/>
      <c r="C17" s="24"/>
      <c r="D17" s="25"/>
      <c r="E17" s="25"/>
      <c r="F17" s="25"/>
      <c r="G17" s="25"/>
      <c r="H17" s="25"/>
      <c r="I17" s="101">
        <f>'Составляющие цен'!D25</f>
        <v>280301.62</v>
      </c>
      <c r="J17" s="101"/>
      <c r="K17" s="25"/>
      <c r="L17" s="105"/>
      <c r="M17" s="10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21.75" customHeight="1">
      <c r="A18" s="26" t="s">
        <v>95</v>
      </c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102">
        <f>ROUND((I19-R2+R20-P21-I28)/(J35+N36-O37-K44),11)</f>
        <v>0.0019810249</v>
      </c>
      <c r="M18" s="102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18">
      <c r="A19" s="26" t="s">
        <v>96</v>
      </c>
      <c r="B19" s="24"/>
      <c r="C19" s="24"/>
      <c r="D19" s="25"/>
      <c r="E19" s="25"/>
      <c r="F19" s="25"/>
      <c r="G19" s="25"/>
      <c r="H19" s="25"/>
      <c r="I19" s="103">
        <v>1424.976</v>
      </c>
      <c r="J19" s="103"/>
      <c r="K19" s="28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18">
      <c r="A20" s="26" t="s">
        <v>97</v>
      </c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04"/>
      <c r="S20" s="104"/>
      <c r="T20" s="25"/>
      <c r="U20" s="25"/>
      <c r="V20" s="25"/>
      <c r="W20" s="25"/>
      <c r="X20" s="25"/>
    </row>
    <row r="21" spans="1:24" ht="18">
      <c r="A21" s="26" t="s">
        <v>98</v>
      </c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04">
        <f>SUM(C23:C27)</f>
        <v>663.683</v>
      </c>
      <c r="Q21" s="104"/>
      <c r="R21" s="25"/>
      <c r="S21" s="25"/>
      <c r="T21" s="25"/>
      <c r="U21" s="25"/>
      <c r="V21" s="25"/>
      <c r="W21" s="25"/>
      <c r="X21" s="25"/>
    </row>
    <row r="22" spans="1:24" ht="15.75">
      <c r="A22" s="26" t="s">
        <v>99</v>
      </c>
      <c r="B22" s="24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8"/>
      <c r="Q22" s="25"/>
      <c r="R22" s="25"/>
      <c r="S22" s="25"/>
      <c r="T22" s="25"/>
      <c r="U22" s="25"/>
      <c r="V22" s="25"/>
      <c r="W22" s="25"/>
      <c r="X22" s="25"/>
    </row>
    <row r="23" spans="1:24" ht="18">
      <c r="A23" s="26" t="s">
        <v>100</v>
      </c>
      <c r="B23" s="24"/>
      <c r="C23" s="35">
        <v>0.553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8"/>
      <c r="Q23" s="25"/>
      <c r="R23" s="25"/>
      <c r="S23" s="25"/>
      <c r="T23" s="25"/>
      <c r="U23" s="25"/>
      <c r="V23" s="25"/>
      <c r="W23" s="25"/>
      <c r="X23" s="25"/>
    </row>
    <row r="24" spans="1:24" ht="18">
      <c r="A24" s="26" t="s">
        <v>101</v>
      </c>
      <c r="B24" s="24"/>
      <c r="C24" s="69">
        <v>124.702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8">
      <c r="A25" s="26" t="s">
        <v>102</v>
      </c>
      <c r="B25" s="24"/>
      <c r="C25" s="69">
        <v>66.645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8">
      <c r="A26" s="26" t="s">
        <v>103</v>
      </c>
      <c r="B26" s="24"/>
      <c r="C26" s="69">
        <v>7.858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8">
      <c r="A27" s="26" t="s">
        <v>104</v>
      </c>
      <c r="B27" s="24"/>
      <c r="C27" s="69">
        <v>463.925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8">
      <c r="A28" s="26" t="s">
        <v>105</v>
      </c>
      <c r="B28" s="24"/>
      <c r="C28" s="24"/>
      <c r="D28" s="25"/>
      <c r="E28" s="25"/>
      <c r="F28" s="25"/>
      <c r="G28" s="25"/>
      <c r="H28" s="25"/>
      <c r="I28" s="104">
        <v>301.06</v>
      </c>
      <c r="J28" s="104"/>
      <c r="K28" s="28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8">
      <c r="A29" s="26" t="s">
        <v>106</v>
      </c>
      <c r="B29" s="24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104">
        <f>SUM(C32:C34)</f>
        <v>246.822</v>
      </c>
      <c r="N29" s="104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5.75">
      <c r="A30" s="26" t="s">
        <v>99</v>
      </c>
      <c r="B30" s="24"/>
      <c r="C30" s="24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15.75">
      <c r="A31" s="26" t="s">
        <v>107</v>
      </c>
      <c r="B31" s="24"/>
      <c r="C31" s="2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18">
      <c r="A32" s="26" t="s">
        <v>108</v>
      </c>
      <c r="B32" s="24"/>
      <c r="C32" s="35">
        <v>87.671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18">
      <c r="A33" s="26" t="s">
        <v>109</v>
      </c>
      <c r="B33" s="24"/>
      <c r="C33" s="35">
        <v>108.609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18">
      <c r="A34" s="26" t="s">
        <v>110</v>
      </c>
      <c r="B34" s="24"/>
      <c r="C34" s="35">
        <v>50.542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11" ht="18">
      <c r="A35" s="26" t="s">
        <v>111</v>
      </c>
      <c r="J35" s="103">
        <v>864422.531</v>
      </c>
      <c r="K35" s="103"/>
    </row>
    <row r="36" spans="1:17" ht="18">
      <c r="A36" s="26" t="s">
        <v>112</v>
      </c>
      <c r="J36" s="29"/>
      <c r="K36" s="29"/>
      <c r="N36" s="104">
        <v>0</v>
      </c>
      <c r="O36" s="104"/>
      <c r="Q36" s="14"/>
    </row>
    <row r="37" spans="1:17" ht="18">
      <c r="A37" s="26" t="s">
        <v>113</v>
      </c>
      <c r="O37" s="104">
        <f>SUM(C39:C43)</f>
        <v>517781.881</v>
      </c>
      <c r="P37" s="104"/>
      <c r="Q37" s="14"/>
    </row>
    <row r="38" ht="15.75">
      <c r="A38" s="26" t="s">
        <v>99</v>
      </c>
    </row>
    <row r="39" spans="1:3" ht="18">
      <c r="A39" s="26" t="s">
        <v>114</v>
      </c>
      <c r="B39" s="24"/>
      <c r="C39" s="35">
        <v>246.822</v>
      </c>
    </row>
    <row r="40" spans="1:3" ht="18">
      <c r="A40" s="26" t="s">
        <v>115</v>
      </c>
      <c r="B40" s="24"/>
      <c r="C40" s="69">
        <v>83585.597</v>
      </c>
    </row>
    <row r="41" spans="1:3" ht="18">
      <c r="A41" s="26" t="s">
        <v>116</v>
      </c>
      <c r="B41" s="24"/>
      <c r="C41" s="35">
        <v>36813.863</v>
      </c>
    </row>
    <row r="42" spans="1:3" ht="18">
      <c r="A42" s="26" t="s">
        <v>117</v>
      </c>
      <c r="B42" s="24"/>
      <c r="C42" s="35">
        <v>5611.18</v>
      </c>
    </row>
    <row r="43" spans="1:3" ht="18">
      <c r="A43" s="26" t="s">
        <v>118</v>
      </c>
      <c r="B43" s="24"/>
      <c r="C43" s="69">
        <v>391524.419</v>
      </c>
    </row>
    <row r="44" spans="1:12" ht="18">
      <c r="A44" s="26" t="s">
        <v>119</v>
      </c>
      <c r="K44" s="104">
        <v>114319.996</v>
      </c>
      <c r="L44" s="104"/>
    </row>
    <row r="45" spans="1:19" ht="18">
      <c r="A45" s="26" t="s">
        <v>120</v>
      </c>
      <c r="R45" s="101"/>
      <c r="S45" s="101"/>
    </row>
    <row r="46" ht="12.75">
      <c r="A46" s="5"/>
    </row>
    <row r="47" spans="6:18" ht="20.25">
      <c r="F47" s="93" t="s">
        <v>40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24" ht="15">
      <c r="A48" s="94" t="s">
        <v>41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ht="12.75">
      <c r="A49" s="5"/>
    </row>
    <row r="50" spans="1:24" ht="15.75">
      <c r="A50" s="106" t="s">
        <v>9</v>
      </c>
      <c r="B50" s="107"/>
      <c r="C50" s="108"/>
      <c r="D50" s="86" t="s">
        <v>43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8"/>
    </row>
    <row r="51" spans="1:24" ht="15.75">
      <c r="A51" s="109"/>
      <c r="B51" s="110"/>
      <c r="C51" s="111"/>
      <c r="D51" s="86" t="s">
        <v>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8"/>
    </row>
    <row r="52" spans="1:24" ht="15.75">
      <c r="A52" s="82"/>
      <c r="B52" s="83"/>
      <c r="C52" s="84"/>
      <c r="D52" s="86" t="s">
        <v>5</v>
      </c>
      <c r="E52" s="87"/>
      <c r="F52" s="87"/>
      <c r="G52" s="87"/>
      <c r="H52" s="88"/>
      <c r="I52" s="86" t="s">
        <v>6</v>
      </c>
      <c r="J52" s="87"/>
      <c r="K52" s="87"/>
      <c r="L52" s="87"/>
      <c r="M52" s="88"/>
      <c r="N52" s="86" t="s">
        <v>7</v>
      </c>
      <c r="O52" s="87"/>
      <c r="P52" s="87"/>
      <c r="Q52" s="87"/>
      <c r="R52" s="87"/>
      <c r="S52" s="88"/>
      <c r="T52" s="86" t="s">
        <v>8</v>
      </c>
      <c r="U52" s="87"/>
      <c r="V52" s="87"/>
      <c r="W52" s="87"/>
      <c r="X52" s="88"/>
    </row>
    <row r="53" spans="1:24" ht="15">
      <c r="A53" s="98" t="s">
        <v>88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00"/>
    </row>
    <row r="54" spans="1:24" ht="18">
      <c r="A54" s="86" t="s">
        <v>10</v>
      </c>
      <c r="B54" s="87"/>
      <c r="C54" s="88"/>
      <c r="D54" s="112">
        <v>2321.64</v>
      </c>
      <c r="E54" s="113"/>
      <c r="F54" s="113"/>
      <c r="G54" s="113"/>
      <c r="H54" s="114"/>
      <c r="I54" s="115">
        <v>2641.52</v>
      </c>
      <c r="J54" s="116"/>
      <c r="K54" s="116"/>
      <c r="L54" s="116"/>
      <c r="M54" s="117"/>
      <c r="N54" s="115">
        <v>2769.28</v>
      </c>
      <c r="O54" s="116"/>
      <c r="P54" s="116"/>
      <c r="Q54" s="116"/>
      <c r="R54" s="116"/>
      <c r="S54" s="117"/>
      <c r="T54" s="115">
        <v>2801.91</v>
      </c>
      <c r="U54" s="116"/>
      <c r="V54" s="116"/>
      <c r="W54" s="116"/>
      <c r="X54" s="117"/>
    </row>
    <row r="55" spans="1:24" ht="18">
      <c r="A55" s="86" t="s">
        <v>11</v>
      </c>
      <c r="B55" s="87"/>
      <c r="C55" s="88"/>
      <c r="D55" s="112">
        <v>3059.7</v>
      </c>
      <c r="E55" s="113"/>
      <c r="F55" s="113"/>
      <c r="G55" s="113"/>
      <c r="H55" s="114"/>
      <c r="I55" s="115">
        <v>3379.58</v>
      </c>
      <c r="J55" s="116"/>
      <c r="K55" s="116"/>
      <c r="L55" s="116"/>
      <c r="M55" s="117"/>
      <c r="N55" s="115">
        <v>3507.34</v>
      </c>
      <c r="O55" s="116"/>
      <c r="P55" s="116"/>
      <c r="Q55" s="116"/>
      <c r="R55" s="116"/>
      <c r="S55" s="117"/>
      <c r="T55" s="115">
        <v>3539.97</v>
      </c>
      <c r="U55" s="116"/>
      <c r="V55" s="116"/>
      <c r="W55" s="116"/>
      <c r="X55" s="117"/>
    </row>
    <row r="56" spans="1:24" ht="18">
      <c r="A56" s="86" t="s">
        <v>12</v>
      </c>
      <c r="B56" s="87"/>
      <c r="C56" s="88"/>
      <c r="D56" s="112">
        <v>5006.04</v>
      </c>
      <c r="E56" s="113"/>
      <c r="F56" s="113"/>
      <c r="G56" s="113"/>
      <c r="H56" s="114"/>
      <c r="I56" s="115">
        <v>5325.92</v>
      </c>
      <c r="J56" s="116"/>
      <c r="K56" s="116"/>
      <c r="L56" s="116"/>
      <c r="M56" s="117"/>
      <c r="N56" s="115">
        <v>5453.68</v>
      </c>
      <c r="O56" s="116"/>
      <c r="P56" s="116"/>
      <c r="Q56" s="116"/>
      <c r="R56" s="116"/>
      <c r="S56" s="117"/>
      <c r="T56" s="115">
        <v>5486.31</v>
      </c>
      <c r="U56" s="116"/>
      <c r="V56" s="116"/>
      <c r="W56" s="116"/>
      <c r="X56" s="117"/>
    </row>
    <row r="57" ht="12.75">
      <c r="A57" s="5"/>
    </row>
    <row r="58" ht="12.75">
      <c r="A58" s="5"/>
    </row>
    <row r="59" spans="6:18" ht="20.25">
      <c r="F59" s="93" t="s">
        <v>42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24" ht="33.75" customHeight="1">
      <c r="A60" s="118" t="s">
        <v>124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</row>
    <row r="61" spans="1:20" ht="18">
      <c r="A61" s="32" t="s">
        <v>125</v>
      </c>
      <c r="P61" s="7"/>
      <c r="Q61" s="7"/>
      <c r="R61" s="7"/>
      <c r="S61" s="7"/>
      <c r="T61" s="7"/>
    </row>
    <row r="62" spans="1:25" ht="15.75">
      <c r="A62" s="119" t="s">
        <v>13</v>
      </c>
      <c r="B62" s="86" t="s">
        <v>44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</row>
    <row r="63" spans="1:25" ht="31.5">
      <c r="A63" s="85"/>
      <c r="B63" s="78" t="s">
        <v>14</v>
      </c>
      <c r="C63" s="78" t="s">
        <v>15</v>
      </c>
      <c r="D63" s="78" t="s">
        <v>16</v>
      </c>
      <c r="E63" s="78" t="s">
        <v>17</v>
      </c>
      <c r="F63" s="78" t="s">
        <v>18</v>
      </c>
      <c r="G63" s="78" t="s">
        <v>19</v>
      </c>
      <c r="H63" s="78" t="s">
        <v>20</v>
      </c>
      <c r="I63" s="78" t="s">
        <v>21</v>
      </c>
      <c r="J63" s="78" t="s">
        <v>22</v>
      </c>
      <c r="K63" s="78" t="s">
        <v>23</v>
      </c>
      <c r="L63" s="78" t="s">
        <v>24</v>
      </c>
      <c r="M63" s="78" t="s">
        <v>25</v>
      </c>
      <c r="N63" s="78" t="s">
        <v>26</v>
      </c>
      <c r="O63" s="78" t="s">
        <v>27</v>
      </c>
      <c r="P63" s="78" t="s">
        <v>28</v>
      </c>
      <c r="Q63" s="78" t="s">
        <v>29</v>
      </c>
      <c r="R63" s="78" t="s">
        <v>30</v>
      </c>
      <c r="S63" s="78" t="s">
        <v>31</v>
      </c>
      <c r="T63" s="78" t="s">
        <v>32</v>
      </c>
      <c r="U63" s="78" t="s">
        <v>33</v>
      </c>
      <c r="V63" s="78" t="s">
        <v>34</v>
      </c>
      <c r="W63" s="78" t="s">
        <v>35</v>
      </c>
      <c r="X63" s="78" t="s">
        <v>36</v>
      </c>
      <c r="Y63" s="78" t="s">
        <v>37</v>
      </c>
    </row>
    <row r="64" spans="1:25" ht="15.75">
      <c r="A64" s="8">
        <v>41671</v>
      </c>
      <c r="B64" s="13">
        <v>2448.15</v>
      </c>
      <c r="C64" s="13">
        <v>2372.13</v>
      </c>
      <c r="D64" s="13">
        <v>2331.43</v>
      </c>
      <c r="E64" s="13">
        <v>2295.87</v>
      </c>
      <c r="F64" s="13">
        <v>2303.71</v>
      </c>
      <c r="G64" s="13">
        <v>2329.95</v>
      </c>
      <c r="H64" s="13">
        <v>2341.63</v>
      </c>
      <c r="I64" s="13">
        <v>2517.51</v>
      </c>
      <c r="J64" s="13">
        <v>2609.69</v>
      </c>
      <c r="K64" s="13">
        <v>2691.75</v>
      </c>
      <c r="L64" s="13">
        <v>2752.91</v>
      </c>
      <c r="M64" s="13">
        <v>2745.86</v>
      </c>
      <c r="N64" s="13">
        <v>2702.4</v>
      </c>
      <c r="O64" s="13">
        <v>2688.12</v>
      </c>
      <c r="P64" s="13">
        <v>2672.45</v>
      </c>
      <c r="Q64" s="13">
        <v>2661.97</v>
      </c>
      <c r="R64" s="13">
        <v>2634.71</v>
      </c>
      <c r="S64" s="13">
        <v>2649.76</v>
      </c>
      <c r="T64" s="13">
        <v>2744.54</v>
      </c>
      <c r="U64" s="13">
        <v>2763.67</v>
      </c>
      <c r="V64" s="13">
        <v>2735.52</v>
      </c>
      <c r="W64" s="13">
        <v>2706.61</v>
      </c>
      <c r="X64" s="13">
        <v>2632.65</v>
      </c>
      <c r="Y64" s="13">
        <v>2532.68</v>
      </c>
    </row>
    <row r="65" spans="1:25" ht="15.75">
      <c r="A65" s="8">
        <v>41672</v>
      </c>
      <c r="B65" s="13">
        <v>2472.42</v>
      </c>
      <c r="C65" s="13">
        <v>2380.19</v>
      </c>
      <c r="D65" s="13">
        <v>2285.09</v>
      </c>
      <c r="E65" s="13">
        <v>2236.68</v>
      </c>
      <c r="F65" s="13">
        <v>2234.13</v>
      </c>
      <c r="G65" s="13">
        <v>2256.3</v>
      </c>
      <c r="H65" s="13">
        <v>2276.71</v>
      </c>
      <c r="I65" s="13">
        <v>2354.34</v>
      </c>
      <c r="J65" s="13">
        <v>2475.35</v>
      </c>
      <c r="K65" s="13">
        <v>2533.04</v>
      </c>
      <c r="L65" s="13">
        <v>2557.88</v>
      </c>
      <c r="M65" s="13">
        <v>2562.2</v>
      </c>
      <c r="N65" s="13">
        <v>2557.95</v>
      </c>
      <c r="O65" s="13">
        <v>2553.95</v>
      </c>
      <c r="P65" s="13">
        <v>2552.43</v>
      </c>
      <c r="Q65" s="13">
        <v>2552.43</v>
      </c>
      <c r="R65" s="13">
        <v>2547.59</v>
      </c>
      <c r="S65" s="13">
        <v>2551.49</v>
      </c>
      <c r="T65" s="13">
        <v>2633.89</v>
      </c>
      <c r="U65" s="13">
        <v>2743.04</v>
      </c>
      <c r="V65" s="13">
        <v>2710.74</v>
      </c>
      <c r="W65" s="13">
        <v>2679.66</v>
      </c>
      <c r="X65" s="13">
        <v>2560.38</v>
      </c>
      <c r="Y65" s="13">
        <v>2521.2</v>
      </c>
    </row>
    <row r="66" spans="1:25" ht="15.75">
      <c r="A66" s="8">
        <v>41673</v>
      </c>
      <c r="B66" s="13">
        <v>2426.34</v>
      </c>
      <c r="C66" s="13">
        <v>2366.85</v>
      </c>
      <c r="D66" s="13">
        <v>2287.81</v>
      </c>
      <c r="E66" s="13">
        <v>2250.47</v>
      </c>
      <c r="F66" s="13">
        <v>2303.9</v>
      </c>
      <c r="G66" s="13">
        <v>2352.51</v>
      </c>
      <c r="H66" s="13">
        <v>2450.41</v>
      </c>
      <c r="I66" s="13">
        <v>2614.33</v>
      </c>
      <c r="J66" s="13">
        <v>2761.06</v>
      </c>
      <c r="K66" s="13">
        <v>2793.77</v>
      </c>
      <c r="L66" s="13">
        <v>2796.78</v>
      </c>
      <c r="M66" s="13">
        <v>2835.92</v>
      </c>
      <c r="N66" s="13">
        <v>2784.84</v>
      </c>
      <c r="O66" s="13">
        <v>2785.15</v>
      </c>
      <c r="P66" s="13">
        <v>2791.57</v>
      </c>
      <c r="Q66" s="13">
        <v>2769.3</v>
      </c>
      <c r="R66" s="13">
        <v>2757.95</v>
      </c>
      <c r="S66" s="13">
        <v>2749.75</v>
      </c>
      <c r="T66" s="13">
        <v>2767.23</v>
      </c>
      <c r="U66" s="13">
        <v>2782.2</v>
      </c>
      <c r="V66" s="13">
        <v>2776.82</v>
      </c>
      <c r="W66" s="13">
        <v>2761.06</v>
      </c>
      <c r="X66" s="13">
        <v>2627.72</v>
      </c>
      <c r="Y66" s="13">
        <v>2503.47</v>
      </c>
    </row>
    <row r="67" spans="1:25" ht="15.75">
      <c r="A67" s="8">
        <v>41674</v>
      </c>
      <c r="B67" s="13">
        <v>2370</v>
      </c>
      <c r="C67" s="13">
        <v>2250.2</v>
      </c>
      <c r="D67" s="13">
        <v>2224.02</v>
      </c>
      <c r="E67" s="13">
        <v>2213.22</v>
      </c>
      <c r="F67" s="13">
        <v>2220.87</v>
      </c>
      <c r="G67" s="13">
        <v>2292.03</v>
      </c>
      <c r="H67" s="13">
        <v>2432.52</v>
      </c>
      <c r="I67" s="13">
        <v>2541.65</v>
      </c>
      <c r="J67" s="13">
        <v>2688.21</v>
      </c>
      <c r="K67" s="13">
        <v>2756.7</v>
      </c>
      <c r="L67" s="13">
        <v>2792.87</v>
      </c>
      <c r="M67" s="13">
        <v>2768.08</v>
      </c>
      <c r="N67" s="13">
        <v>2720.08</v>
      </c>
      <c r="O67" s="13">
        <v>2714.28</v>
      </c>
      <c r="P67" s="13">
        <v>2751.23</v>
      </c>
      <c r="Q67" s="13">
        <v>2710.33</v>
      </c>
      <c r="R67" s="13">
        <v>2676.55</v>
      </c>
      <c r="S67" s="13">
        <v>2690.9</v>
      </c>
      <c r="T67" s="13">
        <v>2710.3</v>
      </c>
      <c r="U67" s="13">
        <v>2741.59</v>
      </c>
      <c r="V67" s="13">
        <v>2724.5</v>
      </c>
      <c r="W67" s="13">
        <v>2717.46</v>
      </c>
      <c r="X67" s="13">
        <v>2635.39</v>
      </c>
      <c r="Y67" s="13">
        <v>2472</v>
      </c>
    </row>
    <row r="68" spans="1:25" ht="15.75">
      <c r="A68" s="8">
        <v>41675</v>
      </c>
      <c r="B68" s="13">
        <v>2363.25</v>
      </c>
      <c r="C68" s="13">
        <v>2229.83</v>
      </c>
      <c r="D68" s="13">
        <v>2206.3</v>
      </c>
      <c r="E68" s="13">
        <v>2196.34</v>
      </c>
      <c r="F68" s="13">
        <v>2212.98</v>
      </c>
      <c r="G68" s="13">
        <v>2340.24</v>
      </c>
      <c r="H68" s="13">
        <v>2415.77</v>
      </c>
      <c r="I68" s="13">
        <v>2567.77</v>
      </c>
      <c r="J68" s="13">
        <v>2718.6</v>
      </c>
      <c r="K68" s="13">
        <v>2776.78</v>
      </c>
      <c r="L68" s="13">
        <v>2791.48</v>
      </c>
      <c r="M68" s="13">
        <v>2793.33</v>
      </c>
      <c r="N68" s="13">
        <v>2748.79</v>
      </c>
      <c r="O68" s="13">
        <v>2743.05</v>
      </c>
      <c r="P68" s="13">
        <v>2772.44</v>
      </c>
      <c r="Q68" s="13">
        <v>2737.29</v>
      </c>
      <c r="R68" s="13">
        <v>2718.62</v>
      </c>
      <c r="S68" s="13">
        <v>2707.33</v>
      </c>
      <c r="T68" s="13">
        <v>2725.37</v>
      </c>
      <c r="U68" s="13">
        <v>2752.6</v>
      </c>
      <c r="V68" s="13">
        <v>2733.11</v>
      </c>
      <c r="W68" s="13">
        <v>2722.59</v>
      </c>
      <c r="X68" s="13">
        <v>2600.32</v>
      </c>
      <c r="Y68" s="13">
        <v>2433.68</v>
      </c>
    </row>
    <row r="69" spans="1:25" ht="15.75">
      <c r="A69" s="8">
        <v>41676</v>
      </c>
      <c r="B69" s="13">
        <v>2381.28</v>
      </c>
      <c r="C69" s="13">
        <v>2330.08</v>
      </c>
      <c r="D69" s="13">
        <v>2301.88</v>
      </c>
      <c r="E69" s="13">
        <v>2289.34</v>
      </c>
      <c r="F69" s="13">
        <v>2304.41</v>
      </c>
      <c r="G69" s="13">
        <v>2346.08</v>
      </c>
      <c r="H69" s="13">
        <v>2431.43</v>
      </c>
      <c r="I69" s="13">
        <v>2604.54</v>
      </c>
      <c r="J69" s="13">
        <v>2709.16</v>
      </c>
      <c r="K69" s="13">
        <v>2788.6</v>
      </c>
      <c r="L69" s="13">
        <v>2788.11</v>
      </c>
      <c r="M69" s="13">
        <v>2812.84</v>
      </c>
      <c r="N69" s="13">
        <v>2715.82</v>
      </c>
      <c r="O69" s="13">
        <v>2696.59</v>
      </c>
      <c r="P69" s="13">
        <v>2712.21</v>
      </c>
      <c r="Q69" s="13">
        <v>2685.14</v>
      </c>
      <c r="R69" s="13">
        <v>2671.25</v>
      </c>
      <c r="S69" s="13">
        <v>2665.05</v>
      </c>
      <c r="T69" s="13">
        <v>2676.95</v>
      </c>
      <c r="U69" s="13">
        <v>2705.96</v>
      </c>
      <c r="V69" s="13">
        <v>2698.19</v>
      </c>
      <c r="W69" s="13">
        <v>2680.48</v>
      </c>
      <c r="X69" s="13">
        <v>2537.23</v>
      </c>
      <c r="Y69" s="13">
        <v>2448.34</v>
      </c>
    </row>
    <row r="70" spans="1:25" ht="15.75">
      <c r="A70" s="8">
        <v>41677</v>
      </c>
      <c r="B70" s="13">
        <v>2399.82</v>
      </c>
      <c r="C70" s="13">
        <v>2315.65</v>
      </c>
      <c r="D70" s="13">
        <v>2289.25</v>
      </c>
      <c r="E70" s="13">
        <v>2280.54</v>
      </c>
      <c r="F70" s="13">
        <v>2288.8</v>
      </c>
      <c r="G70" s="13">
        <v>2342.37</v>
      </c>
      <c r="H70" s="13">
        <v>2465.63</v>
      </c>
      <c r="I70" s="13">
        <v>2605.62</v>
      </c>
      <c r="J70" s="13">
        <v>2736.91</v>
      </c>
      <c r="K70" s="13">
        <v>2774.51</v>
      </c>
      <c r="L70" s="13">
        <v>2771.47</v>
      </c>
      <c r="M70" s="13">
        <v>2811.16</v>
      </c>
      <c r="N70" s="13">
        <v>2760.53</v>
      </c>
      <c r="O70" s="13">
        <v>2757.21</v>
      </c>
      <c r="P70" s="13">
        <v>2769.8</v>
      </c>
      <c r="Q70" s="13">
        <v>2737.07</v>
      </c>
      <c r="R70" s="13">
        <v>2715.89</v>
      </c>
      <c r="S70" s="13">
        <v>2698.61</v>
      </c>
      <c r="T70" s="13">
        <v>2730.24</v>
      </c>
      <c r="U70" s="13">
        <v>2757.52</v>
      </c>
      <c r="V70" s="13">
        <v>2738.62</v>
      </c>
      <c r="W70" s="13">
        <v>2731.49</v>
      </c>
      <c r="X70" s="13">
        <v>2617.7</v>
      </c>
      <c r="Y70" s="13">
        <v>2430.31</v>
      </c>
    </row>
    <row r="71" spans="1:25" ht="15.75">
      <c r="A71" s="8">
        <v>41678</v>
      </c>
      <c r="B71" s="13">
        <v>2518.76</v>
      </c>
      <c r="C71" s="13">
        <v>2441.92</v>
      </c>
      <c r="D71" s="13">
        <v>2352.52</v>
      </c>
      <c r="E71" s="13">
        <v>2332.43</v>
      </c>
      <c r="F71" s="13">
        <v>2334.03</v>
      </c>
      <c r="G71" s="13">
        <v>2351.13</v>
      </c>
      <c r="H71" s="13">
        <v>2385.05</v>
      </c>
      <c r="I71" s="13">
        <v>2498.46</v>
      </c>
      <c r="J71" s="13">
        <v>2553.38</v>
      </c>
      <c r="K71" s="13">
        <v>2656.62</v>
      </c>
      <c r="L71" s="13">
        <v>2681.31</v>
      </c>
      <c r="M71" s="13">
        <v>2678.95</v>
      </c>
      <c r="N71" s="13">
        <v>2668.57</v>
      </c>
      <c r="O71" s="13">
        <v>2647.14</v>
      </c>
      <c r="P71" s="13">
        <v>2640.05</v>
      </c>
      <c r="Q71" s="13">
        <v>2580.7</v>
      </c>
      <c r="R71" s="13">
        <v>2564.26</v>
      </c>
      <c r="S71" s="13">
        <v>2573.88</v>
      </c>
      <c r="T71" s="13">
        <v>2671.45</v>
      </c>
      <c r="U71" s="13">
        <v>2732.27</v>
      </c>
      <c r="V71" s="13">
        <v>2698.68</v>
      </c>
      <c r="W71" s="13">
        <v>2685.32</v>
      </c>
      <c r="X71" s="13">
        <v>2608.4</v>
      </c>
      <c r="Y71" s="13">
        <v>2528.48</v>
      </c>
    </row>
    <row r="72" spans="1:25" ht="15.75">
      <c r="A72" s="8">
        <v>41679</v>
      </c>
      <c r="B72" s="13">
        <v>2459.75</v>
      </c>
      <c r="C72" s="13">
        <v>2363.82</v>
      </c>
      <c r="D72" s="13">
        <v>2335.55</v>
      </c>
      <c r="E72" s="13">
        <v>2246.9</v>
      </c>
      <c r="F72" s="13">
        <v>2239.21</v>
      </c>
      <c r="G72" s="13">
        <v>2262.62</v>
      </c>
      <c r="H72" s="13">
        <v>2316.86</v>
      </c>
      <c r="I72" s="13">
        <v>2344.57</v>
      </c>
      <c r="J72" s="13">
        <v>2438.77</v>
      </c>
      <c r="K72" s="13">
        <v>2527.83</v>
      </c>
      <c r="L72" s="13">
        <v>2553.48</v>
      </c>
      <c r="M72" s="13">
        <v>2564.33</v>
      </c>
      <c r="N72" s="13">
        <v>2556.09</v>
      </c>
      <c r="O72" s="13">
        <v>2549.03</v>
      </c>
      <c r="P72" s="13">
        <v>2545.21</v>
      </c>
      <c r="Q72" s="13">
        <v>2537.88</v>
      </c>
      <c r="R72" s="13">
        <v>2538.93</v>
      </c>
      <c r="S72" s="13">
        <v>2554.94</v>
      </c>
      <c r="T72" s="13">
        <v>2607.84</v>
      </c>
      <c r="U72" s="13">
        <v>2737.5</v>
      </c>
      <c r="V72" s="13">
        <v>2698.35</v>
      </c>
      <c r="W72" s="13">
        <v>2672.11</v>
      </c>
      <c r="X72" s="13">
        <v>2569.4</v>
      </c>
      <c r="Y72" s="13">
        <v>2500.82</v>
      </c>
    </row>
    <row r="73" spans="1:25" ht="15.75">
      <c r="A73" s="8">
        <v>41680</v>
      </c>
      <c r="B73" s="13">
        <v>2364.05</v>
      </c>
      <c r="C73" s="13">
        <v>2243.99</v>
      </c>
      <c r="D73" s="13">
        <v>2201.16</v>
      </c>
      <c r="E73" s="13">
        <v>2178.96</v>
      </c>
      <c r="F73" s="13">
        <v>2180.11</v>
      </c>
      <c r="G73" s="13">
        <v>2250.66</v>
      </c>
      <c r="H73" s="13">
        <v>2378.03</v>
      </c>
      <c r="I73" s="13">
        <v>2562.69</v>
      </c>
      <c r="J73" s="13">
        <v>2709.43</v>
      </c>
      <c r="K73" s="13">
        <v>2755.06</v>
      </c>
      <c r="L73" s="13">
        <v>2764.84</v>
      </c>
      <c r="M73" s="13">
        <v>2815.53</v>
      </c>
      <c r="N73" s="13">
        <v>2749.68</v>
      </c>
      <c r="O73" s="13">
        <v>2751.35</v>
      </c>
      <c r="P73" s="13">
        <v>2764.73</v>
      </c>
      <c r="Q73" s="13">
        <v>2737.54</v>
      </c>
      <c r="R73" s="13">
        <v>2709.82</v>
      </c>
      <c r="S73" s="13">
        <v>2696.47</v>
      </c>
      <c r="T73" s="13">
        <v>2730.19</v>
      </c>
      <c r="U73" s="13">
        <v>2760.4</v>
      </c>
      <c r="V73" s="13">
        <v>2753.62</v>
      </c>
      <c r="W73" s="13">
        <v>2739.82</v>
      </c>
      <c r="X73" s="13">
        <v>2587.05</v>
      </c>
      <c r="Y73" s="13">
        <v>2473.27</v>
      </c>
    </row>
    <row r="74" spans="1:25" ht="15.75">
      <c r="A74" s="8">
        <v>41681</v>
      </c>
      <c r="B74" s="13">
        <v>2339.23</v>
      </c>
      <c r="C74" s="13">
        <v>2233.67</v>
      </c>
      <c r="D74" s="13">
        <v>2191.04</v>
      </c>
      <c r="E74" s="13">
        <v>2166.36</v>
      </c>
      <c r="F74" s="13">
        <v>2182.93</v>
      </c>
      <c r="G74" s="13">
        <v>2243.17</v>
      </c>
      <c r="H74" s="13">
        <v>2364.88</v>
      </c>
      <c r="I74" s="13">
        <v>2530.6</v>
      </c>
      <c r="J74" s="13">
        <v>2604.45</v>
      </c>
      <c r="K74" s="13">
        <v>2693.19</v>
      </c>
      <c r="L74" s="13">
        <v>2705.39</v>
      </c>
      <c r="M74" s="13">
        <v>2733.32</v>
      </c>
      <c r="N74" s="13">
        <v>2669.2</v>
      </c>
      <c r="O74" s="13">
        <v>2666.98</v>
      </c>
      <c r="P74" s="13">
        <v>2687.69</v>
      </c>
      <c r="Q74" s="13">
        <v>2643.88</v>
      </c>
      <c r="R74" s="13">
        <v>2612.7</v>
      </c>
      <c r="S74" s="13">
        <v>2598.37</v>
      </c>
      <c r="T74" s="13">
        <v>2655.03</v>
      </c>
      <c r="U74" s="13">
        <v>2702.55</v>
      </c>
      <c r="V74" s="13">
        <v>2682.76</v>
      </c>
      <c r="W74" s="13">
        <v>2663.61</v>
      </c>
      <c r="X74" s="13">
        <v>2534.48</v>
      </c>
      <c r="Y74" s="13">
        <v>2447.13</v>
      </c>
    </row>
    <row r="75" spans="1:25" ht="15.75">
      <c r="A75" s="8">
        <v>41682</v>
      </c>
      <c r="B75" s="13">
        <v>2402.99</v>
      </c>
      <c r="C75" s="13">
        <v>2350.15</v>
      </c>
      <c r="D75" s="13">
        <v>2283.86</v>
      </c>
      <c r="E75" s="13">
        <v>2216.55</v>
      </c>
      <c r="F75" s="13">
        <v>2256.51</v>
      </c>
      <c r="G75" s="13">
        <v>2309.72</v>
      </c>
      <c r="H75" s="13">
        <v>2384.65</v>
      </c>
      <c r="I75" s="13">
        <v>2509.17</v>
      </c>
      <c r="J75" s="13">
        <v>2647.27</v>
      </c>
      <c r="K75" s="13">
        <v>2745.8</v>
      </c>
      <c r="L75" s="13">
        <v>2764.63</v>
      </c>
      <c r="M75" s="13">
        <v>2796.68</v>
      </c>
      <c r="N75" s="13">
        <v>2739.89</v>
      </c>
      <c r="O75" s="13">
        <v>2744.03</v>
      </c>
      <c r="P75" s="13">
        <v>2759.34</v>
      </c>
      <c r="Q75" s="13">
        <v>2717.54</v>
      </c>
      <c r="R75" s="13">
        <v>2701.91</v>
      </c>
      <c r="S75" s="13">
        <v>2672.72</v>
      </c>
      <c r="T75" s="13">
        <v>2708.3</v>
      </c>
      <c r="U75" s="13">
        <v>2763.27</v>
      </c>
      <c r="V75" s="13">
        <v>2759.23</v>
      </c>
      <c r="W75" s="13">
        <v>2728.92</v>
      </c>
      <c r="X75" s="13">
        <v>2521.31</v>
      </c>
      <c r="Y75" s="13">
        <v>2456.81</v>
      </c>
    </row>
    <row r="76" spans="1:25" ht="15.75">
      <c r="A76" s="8">
        <v>41683</v>
      </c>
      <c r="B76" s="13">
        <v>2383.66</v>
      </c>
      <c r="C76" s="13">
        <v>2354.46</v>
      </c>
      <c r="D76" s="13">
        <v>2309.73</v>
      </c>
      <c r="E76" s="13">
        <v>2250.1</v>
      </c>
      <c r="F76" s="13">
        <v>2306.07</v>
      </c>
      <c r="G76" s="13">
        <v>2337.07</v>
      </c>
      <c r="H76" s="13">
        <v>2388.73</v>
      </c>
      <c r="I76" s="13">
        <v>2511.77</v>
      </c>
      <c r="J76" s="13">
        <v>2691.52</v>
      </c>
      <c r="K76" s="13">
        <v>2817.81</v>
      </c>
      <c r="L76" s="13">
        <v>2860.58</v>
      </c>
      <c r="M76" s="13">
        <v>2937.52</v>
      </c>
      <c r="N76" s="13">
        <v>2820.85</v>
      </c>
      <c r="O76" s="13">
        <v>2828.86</v>
      </c>
      <c r="P76" s="13">
        <v>2867.02</v>
      </c>
      <c r="Q76" s="13">
        <v>2808.07</v>
      </c>
      <c r="R76" s="13">
        <v>2784.28</v>
      </c>
      <c r="S76" s="13">
        <v>2710.42</v>
      </c>
      <c r="T76" s="13">
        <v>2753.73</v>
      </c>
      <c r="U76" s="13">
        <v>2855.96</v>
      </c>
      <c r="V76" s="13">
        <v>2825.59</v>
      </c>
      <c r="W76" s="13">
        <v>2751.48</v>
      </c>
      <c r="X76" s="13">
        <v>2571.77</v>
      </c>
      <c r="Y76" s="13">
        <v>2455.92</v>
      </c>
    </row>
    <row r="77" spans="1:25" ht="15.75">
      <c r="A77" s="8">
        <v>41684</v>
      </c>
      <c r="B77" s="13">
        <v>2369.09</v>
      </c>
      <c r="C77" s="13">
        <v>2343.59</v>
      </c>
      <c r="D77" s="13">
        <v>2301.3</v>
      </c>
      <c r="E77" s="13">
        <v>2182.79</v>
      </c>
      <c r="F77" s="13">
        <v>2265.17</v>
      </c>
      <c r="G77" s="13">
        <v>2315.75</v>
      </c>
      <c r="H77" s="13">
        <v>2362.15</v>
      </c>
      <c r="I77" s="13">
        <v>2490.7</v>
      </c>
      <c r="J77" s="13">
        <v>2659.78</v>
      </c>
      <c r="K77" s="13">
        <v>2715.62</v>
      </c>
      <c r="L77" s="13">
        <v>2721.17</v>
      </c>
      <c r="M77" s="13">
        <v>2785.8</v>
      </c>
      <c r="N77" s="13">
        <v>2707.33</v>
      </c>
      <c r="O77" s="13">
        <v>2706.07</v>
      </c>
      <c r="P77" s="13">
        <v>2706.63</v>
      </c>
      <c r="Q77" s="13">
        <v>2678.1</v>
      </c>
      <c r="R77" s="13">
        <v>2580.96</v>
      </c>
      <c r="S77" s="13">
        <v>2556.72</v>
      </c>
      <c r="T77" s="13">
        <v>2596.25</v>
      </c>
      <c r="U77" s="13">
        <v>2687.93</v>
      </c>
      <c r="V77" s="13">
        <v>2687.03</v>
      </c>
      <c r="W77" s="13">
        <v>2618.63</v>
      </c>
      <c r="X77" s="13">
        <v>2486.1</v>
      </c>
      <c r="Y77" s="13">
        <v>2392.1</v>
      </c>
    </row>
    <row r="78" spans="1:25" ht="15.75">
      <c r="A78" s="8">
        <v>41685</v>
      </c>
      <c r="B78" s="13">
        <v>2411.37</v>
      </c>
      <c r="C78" s="13">
        <v>2366.52</v>
      </c>
      <c r="D78" s="13">
        <v>2350.04</v>
      </c>
      <c r="E78" s="13">
        <v>2301.82</v>
      </c>
      <c r="F78" s="13">
        <v>2314.15</v>
      </c>
      <c r="G78" s="13">
        <v>2326.67</v>
      </c>
      <c r="H78" s="13">
        <v>2351.3</v>
      </c>
      <c r="I78" s="13">
        <v>2398.1</v>
      </c>
      <c r="J78" s="13">
        <v>2451.63</v>
      </c>
      <c r="K78" s="13">
        <v>2499.56</v>
      </c>
      <c r="L78" s="13">
        <v>2536.25</v>
      </c>
      <c r="M78" s="13">
        <v>2541.41</v>
      </c>
      <c r="N78" s="13">
        <v>2519</v>
      </c>
      <c r="O78" s="13">
        <v>2502.14</v>
      </c>
      <c r="P78" s="13">
        <v>2493.82</v>
      </c>
      <c r="Q78" s="13">
        <v>2485.1</v>
      </c>
      <c r="R78" s="13">
        <v>2486.63</v>
      </c>
      <c r="S78" s="13">
        <v>2473.21</v>
      </c>
      <c r="T78" s="13">
        <v>2549.29</v>
      </c>
      <c r="U78" s="13">
        <v>2618.63</v>
      </c>
      <c r="V78" s="13">
        <v>2593.4</v>
      </c>
      <c r="W78" s="13">
        <v>2550.42</v>
      </c>
      <c r="X78" s="13">
        <v>2491.04</v>
      </c>
      <c r="Y78" s="13">
        <v>2407.4</v>
      </c>
    </row>
    <row r="79" spans="1:25" ht="15.75">
      <c r="A79" s="8">
        <v>41686</v>
      </c>
      <c r="B79" s="13">
        <v>2345.66</v>
      </c>
      <c r="C79" s="13">
        <v>2317.81</v>
      </c>
      <c r="D79" s="13">
        <v>2248.72</v>
      </c>
      <c r="E79" s="13">
        <v>2184.55</v>
      </c>
      <c r="F79" s="13">
        <v>2186.99</v>
      </c>
      <c r="G79" s="13">
        <v>2253.76</v>
      </c>
      <c r="H79" s="13">
        <v>2279.96</v>
      </c>
      <c r="I79" s="13">
        <v>2327.89</v>
      </c>
      <c r="J79" s="13">
        <v>2368.91</v>
      </c>
      <c r="K79" s="13">
        <v>2434.15</v>
      </c>
      <c r="L79" s="13">
        <v>2466.56</v>
      </c>
      <c r="M79" s="13">
        <v>2483.28</v>
      </c>
      <c r="N79" s="13">
        <v>2473.32</v>
      </c>
      <c r="O79" s="13">
        <v>2470</v>
      </c>
      <c r="P79" s="13">
        <v>2467.85</v>
      </c>
      <c r="Q79" s="13">
        <v>2463.99</v>
      </c>
      <c r="R79" s="13">
        <v>2462.58</v>
      </c>
      <c r="S79" s="13">
        <v>2464.09</v>
      </c>
      <c r="T79" s="13">
        <v>2542.25</v>
      </c>
      <c r="U79" s="13">
        <v>2636.61</v>
      </c>
      <c r="V79" s="13">
        <v>2609.6</v>
      </c>
      <c r="W79" s="13">
        <v>2584.05</v>
      </c>
      <c r="X79" s="13">
        <v>2467.75</v>
      </c>
      <c r="Y79" s="13">
        <v>2432.82</v>
      </c>
    </row>
    <row r="80" spans="1:25" ht="15.75">
      <c r="A80" s="8">
        <v>41687</v>
      </c>
      <c r="B80" s="13">
        <v>2366.5</v>
      </c>
      <c r="C80" s="13">
        <v>2330.56</v>
      </c>
      <c r="D80" s="13">
        <v>2217.37</v>
      </c>
      <c r="E80" s="13">
        <v>2216.15</v>
      </c>
      <c r="F80" s="13">
        <v>2257.66</v>
      </c>
      <c r="G80" s="13">
        <v>2309.82</v>
      </c>
      <c r="H80" s="13">
        <v>2403.17</v>
      </c>
      <c r="I80" s="13">
        <v>2587.66</v>
      </c>
      <c r="J80" s="13">
        <v>2667.28</v>
      </c>
      <c r="K80" s="13">
        <v>2776.52</v>
      </c>
      <c r="L80" s="13">
        <v>2789.95</v>
      </c>
      <c r="M80" s="13">
        <v>2798.75</v>
      </c>
      <c r="N80" s="13">
        <v>2761.21</v>
      </c>
      <c r="O80" s="13">
        <v>2754.17</v>
      </c>
      <c r="P80" s="13">
        <v>2767.29</v>
      </c>
      <c r="Q80" s="13">
        <v>2718.43</v>
      </c>
      <c r="R80" s="13">
        <v>2689.13</v>
      </c>
      <c r="S80" s="13">
        <v>2666.51</v>
      </c>
      <c r="T80" s="13">
        <v>2687.67</v>
      </c>
      <c r="U80" s="13">
        <v>2770.73</v>
      </c>
      <c r="V80" s="13">
        <v>2775.44</v>
      </c>
      <c r="W80" s="13">
        <v>2701.49</v>
      </c>
      <c r="X80" s="13">
        <v>2617.12</v>
      </c>
      <c r="Y80" s="13">
        <v>2468.29</v>
      </c>
    </row>
    <row r="81" spans="1:25" ht="15.75">
      <c r="A81" s="8">
        <v>41688</v>
      </c>
      <c r="B81" s="13">
        <v>2339.39</v>
      </c>
      <c r="C81" s="13">
        <v>2243.14</v>
      </c>
      <c r="D81" s="13">
        <v>2180.31</v>
      </c>
      <c r="E81" s="13">
        <v>2164.46</v>
      </c>
      <c r="F81" s="13">
        <v>2194.01</v>
      </c>
      <c r="G81" s="13">
        <v>2311.83</v>
      </c>
      <c r="H81" s="13">
        <v>2359.06</v>
      </c>
      <c r="I81" s="13">
        <v>2507.55</v>
      </c>
      <c r="J81" s="13">
        <v>2565.21</v>
      </c>
      <c r="K81" s="13">
        <v>2704.72</v>
      </c>
      <c r="L81" s="13">
        <v>2733.47</v>
      </c>
      <c r="M81" s="13">
        <v>2705.17</v>
      </c>
      <c r="N81" s="13">
        <v>2651.66</v>
      </c>
      <c r="O81" s="13">
        <v>2649.43</v>
      </c>
      <c r="P81" s="13">
        <v>2669.46</v>
      </c>
      <c r="Q81" s="13">
        <v>2594.98</v>
      </c>
      <c r="R81" s="13">
        <v>2561.12</v>
      </c>
      <c r="S81" s="13">
        <v>2546.39</v>
      </c>
      <c r="T81" s="13">
        <v>2562.7</v>
      </c>
      <c r="U81" s="13">
        <v>2648.61</v>
      </c>
      <c r="V81" s="13">
        <v>2654.12</v>
      </c>
      <c r="W81" s="13">
        <v>2580.96</v>
      </c>
      <c r="X81" s="13">
        <v>2526.67</v>
      </c>
      <c r="Y81" s="13">
        <v>2453.08</v>
      </c>
    </row>
    <row r="82" spans="1:25" ht="15.75">
      <c r="A82" s="8">
        <v>41689</v>
      </c>
      <c r="B82" s="13">
        <v>2329.1</v>
      </c>
      <c r="C82" s="13">
        <v>2251.79</v>
      </c>
      <c r="D82" s="13">
        <v>2179.65</v>
      </c>
      <c r="E82" s="13">
        <v>2153.07</v>
      </c>
      <c r="F82" s="13">
        <v>2215.2</v>
      </c>
      <c r="G82" s="13">
        <v>2232.43</v>
      </c>
      <c r="H82" s="13">
        <v>2334.25</v>
      </c>
      <c r="I82" s="13">
        <v>2501.72</v>
      </c>
      <c r="J82" s="13">
        <v>2552.15</v>
      </c>
      <c r="K82" s="13">
        <v>2657.35</v>
      </c>
      <c r="L82" s="13">
        <v>2671.03</v>
      </c>
      <c r="M82" s="13">
        <v>2662.71</v>
      </c>
      <c r="N82" s="13">
        <v>2648.64</v>
      </c>
      <c r="O82" s="13">
        <v>2657.84</v>
      </c>
      <c r="P82" s="13">
        <v>2664.88</v>
      </c>
      <c r="Q82" s="13">
        <v>2626.46</v>
      </c>
      <c r="R82" s="13">
        <v>2577.44</v>
      </c>
      <c r="S82" s="13">
        <v>2564.04</v>
      </c>
      <c r="T82" s="13">
        <v>2583.94</v>
      </c>
      <c r="U82" s="13">
        <v>2683.6</v>
      </c>
      <c r="V82" s="13">
        <v>2686.6</v>
      </c>
      <c r="W82" s="13">
        <v>2646.39</v>
      </c>
      <c r="X82" s="13">
        <v>2527.4</v>
      </c>
      <c r="Y82" s="13">
        <v>2405.9</v>
      </c>
    </row>
    <row r="83" spans="1:25" ht="15.75">
      <c r="A83" s="8">
        <v>41690</v>
      </c>
      <c r="B83" s="13">
        <v>2341.01</v>
      </c>
      <c r="C83" s="13">
        <v>2299.71</v>
      </c>
      <c r="D83" s="13">
        <v>2210.76</v>
      </c>
      <c r="E83" s="13">
        <v>2192.69</v>
      </c>
      <c r="F83" s="13">
        <v>2261.47</v>
      </c>
      <c r="G83" s="13">
        <v>2271.53</v>
      </c>
      <c r="H83" s="13">
        <v>2350.18</v>
      </c>
      <c r="I83" s="13">
        <v>2518.27</v>
      </c>
      <c r="J83" s="13">
        <v>2567.97</v>
      </c>
      <c r="K83" s="13">
        <v>2708.54</v>
      </c>
      <c r="L83" s="13">
        <v>2703.88</v>
      </c>
      <c r="M83" s="13">
        <v>2672.82</v>
      </c>
      <c r="N83" s="13">
        <v>2636.75</v>
      </c>
      <c r="O83" s="13">
        <v>2641.45</v>
      </c>
      <c r="P83" s="13">
        <v>2650.45</v>
      </c>
      <c r="Q83" s="13">
        <v>2604.65</v>
      </c>
      <c r="R83" s="13">
        <v>2575.84</v>
      </c>
      <c r="S83" s="13">
        <v>2554.88</v>
      </c>
      <c r="T83" s="13">
        <v>2563.58</v>
      </c>
      <c r="U83" s="13">
        <v>2686.82</v>
      </c>
      <c r="V83" s="13">
        <v>2686.71</v>
      </c>
      <c r="W83" s="13">
        <v>2623.88</v>
      </c>
      <c r="X83" s="13">
        <v>2547.62</v>
      </c>
      <c r="Y83" s="13">
        <v>2420.33</v>
      </c>
    </row>
    <row r="84" spans="1:25" ht="15.75">
      <c r="A84" s="8">
        <v>41691</v>
      </c>
      <c r="B84" s="13">
        <v>2336.8</v>
      </c>
      <c r="C84" s="13">
        <v>2293.47</v>
      </c>
      <c r="D84" s="13">
        <v>2229.32</v>
      </c>
      <c r="E84" s="13">
        <v>2175.54</v>
      </c>
      <c r="F84" s="13">
        <v>2233.98</v>
      </c>
      <c r="G84" s="13">
        <v>2263.26</v>
      </c>
      <c r="H84" s="13">
        <v>2350.36</v>
      </c>
      <c r="I84" s="13">
        <v>2513.87</v>
      </c>
      <c r="J84" s="13">
        <v>2567.8</v>
      </c>
      <c r="K84" s="13">
        <v>2721.59</v>
      </c>
      <c r="L84" s="13">
        <v>2706.89</v>
      </c>
      <c r="M84" s="13">
        <v>2695.4</v>
      </c>
      <c r="N84" s="13">
        <v>2608.65</v>
      </c>
      <c r="O84" s="13">
        <v>2607.31</v>
      </c>
      <c r="P84" s="13">
        <v>2599.63</v>
      </c>
      <c r="Q84" s="13">
        <v>2558.85</v>
      </c>
      <c r="R84" s="13">
        <v>2544.9</v>
      </c>
      <c r="S84" s="13">
        <v>2536.67</v>
      </c>
      <c r="T84" s="13">
        <v>2548.83</v>
      </c>
      <c r="U84" s="13">
        <v>2626.23</v>
      </c>
      <c r="V84" s="13">
        <v>2656.85</v>
      </c>
      <c r="W84" s="13">
        <v>2603.95</v>
      </c>
      <c r="X84" s="13">
        <v>2534.83</v>
      </c>
      <c r="Y84" s="13">
        <v>2393.66</v>
      </c>
    </row>
    <row r="85" spans="1:25" ht="15.75">
      <c r="A85" s="8">
        <v>41692</v>
      </c>
      <c r="B85" s="13">
        <v>2400.97</v>
      </c>
      <c r="C85" s="13">
        <v>2375.63</v>
      </c>
      <c r="D85" s="13">
        <v>2355.32</v>
      </c>
      <c r="E85" s="13">
        <v>2305.53</v>
      </c>
      <c r="F85" s="13">
        <v>2319.6</v>
      </c>
      <c r="G85" s="13">
        <v>2300.98</v>
      </c>
      <c r="H85" s="13">
        <v>2274.54</v>
      </c>
      <c r="I85" s="13">
        <v>2348.62</v>
      </c>
      <c r="J85" s="13">
        <v>2458.48</v>
      </c>
      <c r="K85" s="13">
        <v>2522.89</v>
      </c>
      <c r="L85" s="13">
        <v>2558.66</v>
      </c>
      <c r="M85" s="13">
        <v>2540.96</v>
      </c>
      <c r="N85" s="13">
        <v>2533.13</v>
      </c>
      <c r="O85" s="13">
        <v>2527.88</v>
      </c>
      <c r="P85" s="13">
        <v>2523.47</v>
      </c>
      <c r="Q85" s="13">
        <v>2517.75</v>
      </c>
      <c r="R85" s="13">
        <v>2512.21</v>
      </c>
      <c r="S85" s="13">
        <v>2504.12</v>
      </c>
      <c r="T85" s="13">
        <v>2576.1</v>
      </c>
      <c r="U85" s="13">
        <v>2627.35</v>
      </c>
      <c r="V85" s="13">
        <v>2623.58</v>
      </c>
      <c r="W85" s="13">
        <v>2582.81</v>
      </c>
      <c r="X85" s="13">
        <v>2561.71</v>
      </c>
      <c r="Y85" s="13">
        <v>2395.47</v>
      </c>
    </row>
    <row r="86" spans="1:25" ht="15.75">
      <c r="A86" s="8">
        <v>41693</v>
      </c>
      <c r="B86" s="13">
        <v>2378.04</v>
      </c>
      <c r="C86" s="13">
        <v>2260.19</v>
      </c>
      <c r="D86" s="13">
        <v>2191.23</v>
      </c>
      <c r="E86" s="13">
        <v>2130.64</v>
      </c>
      <c r="F86" s="13">
        <v>2131.37</v>
      </c>
      <c r="G86" s="13">
        <v>2120.03</v>
      </c>
      <c r="H86" s="13">
        <v>2188.77</v>
      </c>
      <c r="I86" s="13">
        <v>2165.81</v>
      </c>
      <c r="J86" s="13">
        <v>2348.5</v>
      </c>
      <c r="K86" s="13">
        <v>2393.96</v>
      </c>
      <c r="L86" s="13">
        <v>2406.97</v>
      </c>
      <c r="M86" s="13">
        <v>2422.23</v>
      </c>
      <c r="N86" s="13">
        <v>2424.24</v>
      </c>
      <c r="O86" s="13">
        <v>2416.74</v>
      </c>
      <c r="P86" s="13">
        <v>2413.73</v>
      </c>
      <c r="Q86" s="13">
        <v>2414.8</v>
      </c>
      <c r="R86" s="13">
        <v>2404.54</v>
      </c>
      <c r="S86" s="13">
        <v>2409.97</v>
      </c>
      <c r="T86" s="13">
        <v>2525.34</v>
      </c>
      <c r="U86" s="13">
        <v>2615.12</v>
      </c>
      <c r="V86" s="13">
        <v>2614.81</v>
      </c>
      <c r="W86" s="13">
        <v>2573.78</v>
      </c>
      <c r="X86" s="13">
        <v>2470.89</v>
      </c>
      <c r="Y86" s="13">
        <v>2397.91</v>
      </c>
    </row>
    <row r="87" spans="1:25" ht="15.75">
      <c r="A87" s="8">
        <v>41694</v>
      </c>
      <c r="B87" s="13">
        <v>2342.86</v>
      </c>
      <c r="C87" s="13">
        <v>2261.15</v>
      </c>
      <c r="D87" s="13">
        <v>2165.01</v>
      </c>
      <c r="E87" s="13">
        <v>2125.5</v>
      </c>
      <c r="F87" s="13">
        <v>2183.79</v>
      </c>
      <c r="G87" s="13">
        <v>2208.14</v>
      </c>
      <c r="H87" s="13">
        <v>2291.83</v>
      </c>
      <c r="I87" s="13">
        <v>2491.84</v>
      </c>
      <c r="J87" s="13">
        <v>2559.81</v>
      </c>
      <c r="K87" s="13">
        <v>2644.52</v>
      </c>
      <c r="L87" s="13">
        <v>2658.11</v>
      </c>
      <c r="M87" s="13">
        <v>2668.85</v>
      </c>
      <c r="N87" s="13">
        <v>2610.09</v>
      </c>
      <c r="O87" s="13">
        <v>2611.11</v>
      </c>
      <c r="P87" s="13">
        <v>2617.19</v>
      </c>
      <c r="Q87" s="13">
        <v>2592.31</v>
      </c>
      <c r="R87" s="13">
        <v>2582.44</v>
      </c>
      <c r="S87" s="13">
        <v>2567.54</v>
      </c>
      <c r="T87" s="13">
        <v>2574.43</v>
      </c>
      <c r="U87" s="13">
        <v>2657.7</v>
      </c>
      <c r="V87" s="13">
        <v>2670.9</v>
      </c>
      <c r="W87" s="13">
        <v>2630.74</v>
      </c>
      <c r="X87" s="13">
        <v>2540.45</v>
      </c>
      <c r="Y87" s="13">
        <v>2385.71</v>
      </c>
    </row>
    <row r="88" spans="1:25" ht="15.75">
      <c r="A88" s="8">
        <v>41695</v>
      </c>
      <c r="B88" s="13">
        <v>2404.47</v>
      </c>
      <c r="C88" s="13">
        <v>2317.17</v>
      </c>
      <c r="D88" s="13">
        <v>2234.8</v>
      </c>
      <c r="E88" s="13">
        <v>2205.73</v>
      </c>
      <c r="F88" s="13">
        <v>2272.63</v>
      </c>
      <c r="G88" s="13">
        <v>2340.09</v>
      </c>
      <c r="H88" s="13">
        <v>2399.97</v>
      </c>
      <c r="I88" s="13">
        <v>2548.33</v>
      </c>
      <c r="J88" s="13">
        <v>2645.15</v>
      </c>
      <c r="K88" s="13">
        <v>2713.16</v>
      </c>
      <c r="L88" s="13">
        <v>2728.33</v>
      </c>
      <c r="M88" s="13">
        <v>2690.09</v>
      </c>
      <c r="N88" s="13">
        <v>2686.4</v>
      </c>
      <c r="O88" s="13">
        <v>2669.84</v>
      </c>
      <c r="P88" s="13">
        <v>2681.46</v>
      </c>
      <c r="Q88" s="13">
        <v>2646.44</v>
      </c>
      <c r="R88" s="13">
        <v>2628.9</v>
      </c>
      <c r="S88" s="13">
        <v>2604.48</v>
      </c>
      <c r="T88" s="13">
        <v>2645.9</v>
      </c>
      <c r="U88" s="13">
        <v>2706.37</v>
      </c>
      <c r="V88" s="13">
        <v>2750.6</v>
      </c>
      <c r="W88" s="13">
        <v>2729.14</v>
      </c>
      <c r="X88" s="13">
        <v>2598.05</v>
      </c>
      <c r="Y88" s="13">
        <v>2491.96</v>
      </c>
    </row>
    <row r="89" spans="1:25" ht="15.75">
      <c r="A89" s="8">
        <v>41696</v>
      </c>
      <c r="B89" s="13">
        <v>2412.5</v>
      </c>
      <c r="C89" s="13">
        <v>2339.23</v>
      </c>
      <c r="D89" s="13">
        <v>2236.8</v>
      </c>
      <c r="E89" s="13">
        <v>2194.13</v>
      </c>
      <c r="F89" s="13">
        <v>2242.18</v>
      </c>
      <c r="G89" s="13">
        <v>2333.09</v>
      </c>
      <c r="H89" s="13">
        <v>2402.13</v>
      </c>
      <c r="I89" s="13">
        <v>2538.76</v>
      </c>
      <c r="J89" s="13">
        <v>2624.24</v>
      </c>
      <c r="K89" s="13">
        <v>2733.66</v>
      </c>
      <c r="L89" s="13">
        <v>2752.85</v>
      </c>
      <c r="M89" s="13">
        <v>2731.94</v>
      </c>
      <c r="N89" s="13">
        <v>2681.93</v>
      </c>
      <c r="O89" s="13">
        <v>2680.83</v>
      </c>
      <c r="P89" s="13">
        <v>2664.75</v>
      </c>
      <c r="Q89" s="13">
        <v>2611.22</v>
      </c>
      <c r="R89" s="13">
        <v>2584.21</v>
      </c>
      <c r="S89" s="13">
        <v>2574.92</v>
      </c>
      <c r="T89" s="13">
        <v>2595.49</v>
      </c>
      <c r="U89" s="13">
        <v>2693.66</v>
      </c>
      <c r="V89" s="13">
        <v>2719.18</v>
      </c>
      <c r="W89" s="13">
        <v>2662.31</v>
      </c>
      <c r="X89" s="13">
        <v>2563.55</v>
      </c>
      <c r="Y89" s="13">
        <v>2506.64</v>
      </c>
    </row>
    <row r="90" spans="1:25" ht="15.75">
      <c r="A90" s="8">
        <v>41697</v>
      </c>
      <c r="B90" s="13">
        <v>2412.25</v>
      </c>
      <c r="C90" s="13">
        <v>2358.4</v>
      </c>
      <c r="D90" s="13">
        <v>2253.04</v>
      </c>
      <c r="E90" s="13">
        <v>2208.75</v>
      </c>
      <c r="F90" s="13">
        <v>2248.57</v>
      </c>
      <c r="G90" s="13">
        <v>2315.56</v>
      </c>
      <c r="H90" s="13">
        <v>2400.57</v>
      </c>
      <c r="I90" s="13">
        <v>2528.78</v>
      </c>
      <c r="J90" s="13">
        <v>2634.06</v>
      </c>
      <c r="K90" s="13">
        <v>2710.76</v>
      </c>
      <c r="L90" s="13">
        <v>2708.93</v>
      </c>
      <c r="M90" s="13">
        <v>2681.1</v>
      </c>
      <c r="N90" s="13">
        <v>2655.9</v>
      </c>
      <c r="O90" s="13">
        <v>2659.22</v>
      </c>
      <c r="P90" s="13">
        <v>2640.05</v>
      </c>
      <c r="Q90" s="13">
        <v>2588.24</v>
      </c>
      <c r="R90" s="13">
        <v>2562.44</v>
      </c>
      <c r="S90" s="13">
        <v>2546.68</v>
      </c>
      <c r="T90" s="13">
        <v>2562.1</v>
      </c>
      <c r="U90" s="13">
        <v>2653.27</v>
      </c>
      <c r="V90" s="13">
        <v>2704.56</v>
      </c>
      <c r="W90" s="13">
        <v>2648.67</v>
      </c>
      <c r="X90" s="13">
        <v>2527.72</v>
      </c>
      <c r="Y90" s="13">
        <v>2445.24</v>
      </c>
    </row>
    <row r="91" spans="1:25" ht="15.75">
      <c r="A91" s="8">
        <v>41698</v>
      </c>
      <c r="B91" s="13">
        <v>2374.04</v>
      </c>
      <c r="C91" s="13">
        <v>2264.62</v>
      </c>
      <c r="D91" s="13">
        <v>2192.84</v>
      </c>
      <c r="E91" s="13">
        <v>2192.64</v>
      </c>
      <c r="F91" s="13">
        <v>2221.38</v>
      </c>
      <c r="G91" s="13">
        <v>2307.2</v>
      </c>
      <c r="H91" s="13">
        <v>2400.94</v>
      </c>
      <c r="I91" s="13">
        <v>2531.07</v>
      </c>
      <c r="J91" s="13">
        <v>2620.29</v>
      </c>
      <c r="K91" s="13">
        <v>2691.11</v>
      </c>
      <c r="L91" s="13">
        <v>2690.51</v>
      </c>
      <c r="M91" s="13">
        <v>2676.74</v>
      </c>
      <c r="N91" s="13">
        <v>2649.01</v>
      </c>
      <c r="O91" s="13">
        <v>2647.21</v>
      </c>
      <c r="P91" s="13">
        <v>2638.37</v>
      </c>
      <c r="Q91" s="13">
        <v>2579.69</v>
      </c>
      <c r="R91" s="13">
        <v>2563.23</v>
      </c>
      <c r="S91" s="13">
        <v>2550.28</v>
      </c>
      <c r="T91" s="13">
        <v>2554.24</v>
      </c>
      <c r="U91" s="13">
        <v>2652.87</v>
      </c>
      <c r="V91" s="13">
        <v>2698.78</v>
      </c>
      <c r="W91" s="13">
        <v>2655.22</v>
      </c>
      <c r="X91" s="13">
        <v>2530.5</v>
      </c>
      <c r="Y91" s="13">
        <v>2416.74</v>
      </c>
    </row>
    <row r="92" spans="1:25" ht="15.75" hidden="1">
      <c r="A92" s="8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ht="15.75" hidden="1">
      <c r="A93" s="8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ht="15.75" hidden="1">
      <c r="A94" s="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ht="12.75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customHeight="1">
      <c r="A96" s="89" t="s">
        <v>13</v>
      </c>
      <c r="B96" s="89" t="s">
        <v>45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</row>
    <row r="97" spans="1:25" ht="31.5">
      <c r="A97" s="89"/>
      <c r="B97" s="78" t="s">
        <v>14</v>
      </c>
      <c r="C97" s="78" t="s">
        <v>15</v>
      </c>
      <c r="D97" s="78" t="s">
        <v>16</v>
      </c>
      <c r="E97" s="78" t="s">
        <v>17</v>
      </c>
      <c r="F97" s="78" t="s">
        <v>18</v>
      </c>
      <c r="G97" s="78" t="s">
        <v>19</v>
      </c>
      <c r="H97" s="78" t="s">
        <v>20</v>
      </c>
      <c r="I97" s="78" t="s">
        <v>21</v>
      </c>
      <c r="J97" s="78" t="s">
        <v>22</v>
      </c>
      <c r="K97" s="78" t="s">
        <v>23</v>
      </c>
      <c r="L97" s="78" t="s">
        <v>24</v>
      </c>
      <c r="M97" s="78" t="s">
        <v>25</v>
      </c>
      <c r="N97" s="78" t="s">
        <v>26</v>
      </c>
      <c r="O97" s="78" t="s">
        <v>27</v>
      </c>
      <c r="P97" s="78" t="s">
        <v>28</v>
      </c>
      <c r="Q97" s="78" t="s">
        <v>29</v>
      </c>
      <c r="R97" s="78" t="s">
        <v>30</v>
      </c>
      <c r="S97" s="78" t="s">
        <v>31</v>
      </c>
      <c r="T97" s="78" t="s">
        <v>32</v>
      </c>
      <c r="U97" s="78" t="s">
        <v>33</v>
      </c>
      <c r="V97" s="78" t="s">
        <v>34</v>
      </c>
      <c r="W97" s="78" t="s">
        <v>35</v>
      </c>
      <c r="X97" s="78" t="s">
        <v>36</v>
      </c>
      <c r="Y97" s="78" t="s">
        <v>37</v>
      </c>
    </row>
    <row r="98" spans="1:25" ht="15.75">
      <c r="A98" s="8">
        <f>A$64</f>
        <v>41671</v>
      </c>
      <c r="B98" s="13">
        <v>2768.03</v>
      </c>
      <c r="C98" s="13">
        <v>2692.01</v>
      </c>
      <c r="D98" s="13">
        <v>2651.31</v>
      </c>
      <c r="E98" s="13">
        <v>2615.75</v>
      </c>
      <c r="F98" s="13">
        <v>2623.59</v>
      </c>
      <c r="G98" s="13">
        <v>2649.83</v>
      </c>
      <c r="H98" s="13">
        <v>2661.51</v>
      </c>
      <c r="I98" s="13">
        <v>2837.39</v>
      </c>
      <c r="J98" s="13">
        <v>2929.57</v>
      </c>
      <c r="K98" s="13">
        <v>3011.63</v>
      </c>
      <c r="L98" s="13">
        <v>3072.79</v>
      </c>
      <c r="M98" s="13">
        <v>3065.74</v>
      </c>
      <c r="N98" s="13">
        <v>3022.28</v>
      </c>
      <c r="O98" s="13">
        <v>3008</v>
      </c>
      <c r="P98" s="13">
        <v>2992.33</v>
      </c>
      <c r="Q98" s="13">
        <v>2981.85</v>
      </c>
      <c r="R98" s="13">
        <v>2954.59</v>
      </c>
      <c r="S98" s="13">
        <v>2969.64</v>
      </c>
      <c r="T98" s="13">
        <v>3064.42</v>
      </c>
      <c r="U98" s="13">
        <v>3083.55</v>
      </c>
      <c r="V98" s="13">
        <v>3055.4</v>
      </c>
      <c r="W98" s="13">
        <v>3026.49</v>
      </c>
      <c r="X98" s="13">
        <v>2952.53</v>
      </c>
      <c r="Y98" s="13">
        <v>2852.56</v>
      </c>
    </row>
    <row r="99" spans="1:25" ht="15.75">
      <c r="A99" s="8">
        <f>A$65</f>
        <v>41672</v>
      </c>
      <c r="B99" s="13">
        <v>2792.3</v>
      </c>
      <c r="C99" s="13">
        <v>2700.07</v>
      </c>
      <c r="D99" s="13">
        <v>2604.97</v>
      </c>
      <c r="E99" s="13">
        <v>2556.56</v>
      </c>
      <c r="F99" s="13">
        <v>2554.01</v>
      </c>
      <c r="G99" s="13">
        <v>2576.18</v>
      </c>
      <c r="H99" s="13">
        <v>2596.59</v>
      </c>
      <c r="I99" s="13">
        <v>2674.22</v>
      </c>
      <c r="J99" s="13">
        <v>2795.23</v>
      </c>
      <c r="K99" s="13">
        <v>2852.92</v>
      </c>
      <c r="L99" s="13">
        <v>2877.76</v>
      </c>
      <c r="M99" s="13">
        <v>2882.08</v>
      </c>
      <c r="N99" s="13">
        <v>2877.83</v>
      </c>
      <c r="O99" s="13">
        <v>2873.83</v>
      </c>
      <c r="P99" s="13">
        <v>2872.31</v>
      </c>
      <c r="Q99" s="13">
        <v>2872.31</v>
      </c>
      <c r="R99" s="13">
        <v>2867.47</v>
      </c>
      <c r="S99" s="13">
        <v>2871.37</v>
      </c>
      <c r="T99" s="13">
        <v>2953.77</v>
      </c>
      <c r="U99" s="13">
        <v>3062.92</v>
      </c>
      <c r="V99" s="13">
        <v>3030.62</v>
      </c>
      <c r="W99" s="13">
        <v>2999.54</v>
      </c>
      <c r="X99" s="13">
        <v>2880.26</v>
      </c>
      <c r="Y99" s="13">
        <v>2841.08</v>
      </c>
    </row>
    <row r="100" spans="1:25" ht="15.75">
      <c r="A100" s="8">
        <f>A$66</f>
        <v>41673</v>
      </c>
      <c r="B100" s="13">
        <v>2746.22</v>
      </c>
      <c r="C100" s="13">
        <v>2686.73</v>
      </c>
      <c r="D100" s="13">
        <v>2607.69</v>
      </c>
      <c r="E100" s="13">
        <v>2570.35</v>
      </c>
      <c r="F100" s="13">
        <v>2623.78</v>
      </c>
      <c r="G100" s="13">
        <v>2672.39</v>
      </c>
      <c r="H100" s="13">
        <v>2770.29</v>
      </c>
      <c r="I100" s="13">
        <v>2934.21</v>
      </c>
      <c r="J100" s="13">
        <v>3080.94</v>
      </c>
      <c r="K100" s="13">
        <v>3113.65</v>
      </c>
      <c r="L100" s="13">
        <v>3116.66</v>
      </c>
      <c r="M100" s="13">
        <v>3155.8</v>
      </c>
      <c r="N100" s="13">
        <v>3104.72</v>
      </c>
      <c r="O100" s="13">
        <v>3105.03</v>
      </c>
      <c r="P100" s="13">
        <v>3111.45</v>
      </c>
      <c r="Q100" s="13">
        <v>3089.18</v>
      </c>
      <c r="R100" s="13">
        <v>3077.83</v>
      </c>
      <c r="S100" s="13">
        <v>3069.63</v>
      </c>
      <c r="T100" s="13">
        <v>3087.11</v>
      </c>
      <c r="U100" s="13">
        <v>3102.08</v>
      </c>
      <c r="V100" s="13">
        <v>3096.7</v>
      </c>
      <c r="W100" s="13">
        <v>3080.94</v>
      </c>
      <c r="X100" s="13">
        <v>2947.6</v>
      </c>
      <c r="Y100" s="13">
        <v>2823.35</v>
      </c>
    </row>
    <row r="101" spans="1:25" ht="15.75">
      <c r="A101" s="8">
        <f>A$67</f>
        <v>41674</v>
      </c>
      <c r="B101" s="13">
        <v>2689.88</v>
      </c>
      <c r="C101" s="13">
        <v>2570.08</v>
      </c>
      <c r="D101" s="13">
        <v>2543.9</v>
      </c>
      <c r="E101" s="13">
        <v>2533.1</v>
      </c>
      <c r="F101" s="13">
        <v>2540.75</v>
      </c>
      <c r="G101" s="13">
        <v>2611.91</v>
      </c>
      <c r="H101" s="13">
        <v>2752.4</v>
      </c>
      <c r="I101" s="13">
        <v>2861.53</v>
      </c>
      <c r="J101" s="13">
        <v>3008.09</v>
      </c>
      <c r="K101" s="13">
        <v>3076.58</v>
      </c>
      <c r="L101" s="13">
        <v>3112.75</v>
      </c>
      <c r="M101" s="13">
        <v>3087.96</v>
      </c>
      <c r="N101" s="13">
        <v>3039.96</v>
      </c>
      <c r="O101" s="13">
        <v>3034.16</v>
      </c>
      <c r="P101" s="13">
        <v>3071.11</v>
      </c>
      <c r="Q101" s="13">
        <v>3030.21</v>
      </c>
      <c r="R101" s="13">
        <v>2996.43</v>
      </c>
      <c r="S101" s="13">
        <v>3010.78</v>
      </c>
      <c r="T101" s="13">
        <v>3030.18</v>
      </c>
      <c r="U101" s="13">
        <v>3061.47</v>
      </c>
      <c r="V101" s="13">
        <v>3044.38</v>
      </c>
      <c r="W101" s="13">
        <v>3037.34</v>
      </c>
      <c r="X101" s="13">
        <v>2955.27</v>
      </c>
      <c r="Y101" s="13">
        <v>2791.88</v>
      </c>
    </row>
    <row r="102" spans="1:25" ht="15.75">
      <c r="A102" s="8">
        <f>A$68</f>
        <v>41675</v>
      </c>
      <c r="B102" s="13">
        <v>2683.13</v>
      </c>
      <c r="C102" s="13">
        <v>2549.71</v>
      </c>
      <c r="D102" s="13">
        <v>2526.18</v>
      </c>
      <c r="E102" s="13">
        <v>2516.22</v>
      </c>
      <c r="F102" s="13">
        <v>2532.86</v>
      </c>
      <c r="G102" s="13">
        <v>2660.12</v>
      </c>
      <c r="H102" s="13">
        <v>2735.65</v>
      </c>
      <c r="I102" s="13">
        <v>2887.65</v>
      </c>
      <c r="J102" s="13">
        <v>3038.48</v>
      </c>
      <c r="K102" s="13">
        <v>3096.66</v>
      </c>
      <c r="L102" s="13">
        <v>3111.36</v>
      </c>
      <c r="M102" s="13">
        <v>3113.21</v>
      </c>
      <c r="N102" s="13">
        <v>3068.67</v>
      </c>
      <c r="O102" s="13">
        <v>3062.93</v>
      </c>
      <c r="P102" s="13">
        <v>3092.32</v>
      </c>
      <c r="Q102" s="13">
        <v>3057.17</v>
      </c>
      <c r="R102" s="13">
        <v>3038.5</v>
      </c>
      <c r="S102" s="13">
        <v>3027.21</v>
      </c>
      <c r="T102" s="13">
        <v>3045.25</v>
      </c>
      <c r="U102" s="13">
        <v>3072.48</v>
      </c>
      <c r="V102" s="13">
        <v>3052.99</v>
      </c>
      <c r="W102" s="13">
        <v>3042.47</v>
      </c>
      <c r="X102" s="13">
        <v>2920.2</v>
      </c>
      <c r="Y102" s="13">
        <v>2753.56</v>
      </c>
    </row>
    <row r="103" spans="1:25" ht="15.75">
      <c r="A103" s="8">
        <f>A$69</f>
        <v>41676</v>
      </c>
      <c r="B103" s="13">
        <v>2701.16</v>
      </c>
      <c r="C103" s="13">
        <v>2649.96</v>
      </c>
      <c r="D103" s="13">
        <v>2621.76</v>
      </c>
      <c r="E103" s="13">
        <v>2609.22</v>
      </c>
      <c r="F103" s="13">
        <v>2624.29</v>
      </c>
      <c r="G103" s="13">
        <v>2665.96</v>
      </c>
      <c r="H103" s="13">
        <v>2751.31</v>
      </c>
      <c r="I103" s="13">
        <v>2924.42</v>
      </c>
      <c r="J103" s="13">
        <v>3029.04</v>
      </c>
      <c r="K103" s="13">
        <v>3108.48</v>
      </c>
      <c r="L103" s="13">
        <v>3107.99</v>
      </c>
      <c r="M103" s="13">
        <v>3132.72</v>
      </c>
      <c r="N103" s="13">
        <v>3035.7</v>
      </c>
      <c r="O103" s="13">
        <v>3016.47</v>
      </c>
      <c r="P103" s="13">
        <v>3032.09</v>
      </c>
      <c r="Q103" s="13">
        <v>3005.02</v>
      </c>
      <c r="R103" s="13">
        <v>2991.13</v>
      </c>
      <c r="S103" s="13">
        <v>2984.93</v>
      </c>
      <c r="T103" s="13">
        <v>2996.83</v>
      </c>
      <c r="U103" s="13">
        <v>3025.84</v>
      </c>
      <c r="V103" s="13">
        <v>3018.07</v>
      </c>
      <c r="W103" s="13">
        <v>3000.36</v>
      </c>
      <c r="X103" s="13">
        <v>2857.11</v>
      </c>
      <c r="Y103" s="13">
        <v>2768.22</v>
      </c>
    </row>
    <row r="104" spans="1:25" ht="15.75">
      <c r="A104" s="8">
        <f>A$70</f>
        <v>41677</v>
      </c>
      <c r="B104" s="13">
        <v>2719.7</v>
      </c>
      <c r="C104" s="13">
        <v>2635.53</v>
      </c>
      <c r="D104" s="13">
        <v>2609.13</v>
      </c>
      <c r="E104" s="13">
        <v>2600.42</v>
      </c>
      <c r="F104" s="13">
        <v>2608.68</v>
      </c>
      <c r="G104" s="13">
        <v>2662.25</v>
      </c>
      <c r="H104" s="13">
        <v>2785.51</v>
      </c>
      <c r="I104" s="13">
        <v>2925.5</v>
      </c>
      <c r="J104" s="13">
        <v>3056.79</v>
      </c>
      <c r="K104" s="13">
        <v>3094.39</v>
      </c>
      <c r="L104" s="13">
        <v>3091.35</v>
      </c>
      <c r="M104" s="13">
        <v>3131.04</v>
      </c>
      <c r="N104" s="13">
        <v>3080.41</v>
      </c>
      <c r="O104" s="13">
        <v>3077.09</v>
      </c>
      <c r="P104" s="13">
        <v>3089.68</v>
      </c>
      <c r="Q104" s="13">
        <v>3056.95</v>
      </c>
      <c r="R104" s="13">
        <v>3035.77</v>
      </c>
      <c r="S104" s="13">
        <v>3018.49</v>
      </c>
      <c r="T104" s="13">
        <v>3050.12</v>
      </c>
      <c r="U104" s="13">
        <v>3077.4</v>
      </c>
      <c r="V104" s="13">
        <v>3058.5</v>
      </c>
      <c r="W104" s="13">
        <v>3051.37</v>
      </c>
      <c r="X104" s="13">
        <v>2937.58</v>
      </c>
      <c r="Y104" s="13">
        <v>2750.19</v>
      </c>
    </row>
    <row r="105" spans="1:25" ht="15.75">
      <c r="A105" s="8">
        <f>A$71</f>
        <v>41678</v>
      </c>
      <c r="B105" s="13">
        <v>2838.64</v>
      </c>
      <c r="C105" s="13">
        <v>2761.8</v>
      </c>
      <c r="D105" s="13">
        <v>2672.4</v>
      </c>
      <c r="E105" s="13">
        <v>2652.31</v>
      </c>
      <c r="F105" s="13">
        <v>2653.91</v>
      </c>
      <c r="G105" s="13">
        <v>2671.01</v>
      </c>
      <c r="H105" s="13">
        <v>2704.93</v>
      </c>
      <c r="I105" s="13">
        <v>2818.34</v>
      </c>
      <c r="J105" s="13">
        <v>2873.26</v>
      </c>
      <c r="K105" s="13">
        <v>2976.5</v>
      </c>
      <c r="L105" s="13">
        <v>3001.19</v>
      </c>
      <c r="M105" s="13">
        <v>2998.83</v>
      </c>
      <c r="N105" s="13">
        <v>2988.45</v>
      </c>
      <c r="O105" s="13">
        <v>2967.02</v>
      </c>
      <c r="P105" s="13">
        <v>2959.93</v>
      </c>
      <c r="Q105" s="13">
        <v>2900.58</v>
      </c>
      <c r="R105" s="13">
        <v>2884.14</v>
      </c>
      <c r="S105" s="13">
        <v>2893.76</v>
      </c>
      <c r="T105" s="13">
        <v>2991.33</v>
      </c>
      <c r="U105" s="13">
        <v>3052.15</v>
      </c>
      <c r="V105" s="13">
        <v>3018.56</v>
      </c>
      <c r="W105" s="13">
        <v>3005.2</v>
      </c>
      <c r="X105" s="13">
        <v>2928.28</v>
      </c>
      <c r="Y105" s="13">
        <v>2848.36</v>
      </c>
    </row>
    <row r="106" spans="1:25" ht="15.75">
      <c r="A106" s="8">
        <f>A$72</f>
        <v>41679</v>
      </c>
      <c r="B106" s="13">
        <v>2779.63</v>
      </c>
      <c r="C106" s="13">
        <v>2683.7</v>
      </c>
      <c r="D106" s="13">
        <v>2655.43</v>
      </c>
      <c r="E106" s="13">
        <v>2566.78</v>
      </c>
      <c r="F106" s="13">
        <v>2559.09</v>
      </c>
      <c r="G106" s="13">
        <v>2582.5</v>
      </c>
      <c r="H106" s="13">
        <v>2636.74</v>
      </c>
      <c r="I106" s="13">
        <v>2664.45</v>
      </c>
      <c r="J106" s="13">
        <v>2758.65</v>
      </c>
      <c r="K106" s="13">
        <v>2847.71</v>
      </c>
      <c r="L106" s="13">
        <v>2873.36</v>
      </c>
      <c r="M106" s="13">
        <v>2884.21</v>
      </c>
      <c r="N106" s="13">
        <v>2875.97</v>
      </c>
      <c r="O106" s="13">
        <v>2868.91</v>
      </c>
      <c r="P106" s="13">
        <v>2865.09</v>
      </c>
      <c r="Q106" s="13">
        <v>2857.76</v>
      </c>
      <c r="R106" s="13">
        <v>2858.81</v>
      </c>
      <c r="S106" s="13">
        <v>2874.82</v>
      </c>
      <c r="T106" s="13">
        <v>2927.72</v>
      </c>
      <c r="U106" s="13">
        <v>3057.38</v>
      </c>
      <c r="V106" s="13">
        <v>3018.23</v>
      </c>
      <c r="W106" s="13">
        <v>2991.99</v>
      </c>
      <c r="X106" s="13">
        <v>2889.28</v>
      </c>
      <c r="Y106" s="13">
        <v>2820.7</v>
      </c>
    </row>
    <row r="107" spans="1:25" ht="15.75">
      <c r="A107" s="8">
        <f>A$73</f>
        <v>41680</v>
      </c>
      <c r="B107" s="13">
        <v>2683.93</v>
      </c>
      <c r="C107" s="13">
        <v>2563.87</v>
      </c>
      <c r="D107" s="13">
        <v>2521.04</v>
      </c>
      <c r="E107" s="13">
        <v>2498.84</v>
      </c>
      <c r="F107" s="13">
        <v>2499.99</v>
      </c>
      <c r="G107" s="13">
        <v>2570.54</v>
      </c>
      <c r="H107" s="13">
        <v>2697.91</v>
      </c>
      <c r="I107" s="13">
        <v>2882.57</v>
      </c>
      <c r="J107" s="13">
        <v>3029.31</v>
      </c>
      <c r="K107" s="13">
        <v>3074.94</v>
      </c>
      <c r="L107" s="13">
        <v>3084.72</v>
      </c>
      <c r="M107" s="13">
        <v>3135.41</v>
      </c>
      <c r="N107" s="13">
        <v>3069.56</v>
      </c>
      <c r="O107" s="13">
        <v>3071.23</v>
      </c>
      <c r="P107" s="13">
        <v>3084.61</v>
      </c>
      <c r="Q107" s="13">
        <v>3057.42</v>
      </c>
      <c r="R107" s="13">
        <v>3029.7</v>
      </c>
      <c r="S107" s="13">
        <v>3016.35</v>
      </c>
      <c r="T107" s="13">
        <v>3050.07</v>
      </c>
      <c r="U107" s="13">
        <v>3080.28</v>
      </c>
      <c r="V107" s="13">
        <v>3073.5</v>
      </c>
      <c r="W107" s="13">
        <v>3059.7</v>
      </c>
      <c r="X107" s="13">
        <v>2906.93</v>
      </c>
      <c r="Y107" s="13">
        <v>2793.15</v>
      </c>
    </row>
    <row r="108" spans="1:25" ht="15.75">
      <c r="A108" s="8">
        <f>A$74</f>
        <v>41681</v>
      </c>
      <c r="B108" s="13">
        <v>2659.11</v>
      </c>
      <c r="C108" s="13">
        <v>2553.55</v>
      </c>
      <c r="D108" s="13">
        <v>2510.92</v>
      </c>
      <c r="E108" s="13">
        <v>2486.24</v>
      </c>
      <c r="F108" s="13">
        <v>2502.81</v>
      </c>
      <c r="G108" s="13">
        <v>2563.05</v>
      </c>
      <c r="H108" s="13">
        <v>2684.76</v>
      </c>
      <c r="I108" s="13">
        <v>2850.48</v>
      </c>
      <c r="J108" s="13">
        <v>2924.33</v>
      </c>
      <c r="K108" s="13">
        <v>3013.07</v>
      </c>
      <c r="L108" s="13">
        <v>3025.27</v>
      </c>
      <c r="M108" s="13">
        <v>3053.2</v>
      </c>
      <c r="N108" s="13">
        <v>2989.08</v>
      </c>
      <c r="O108" s="13">
        <v>2986.86</v>
      </c>
      <c r="P108" s="13">
        <v>3007.57</v>
      </c>
      <c r="Q108" s="13">
        <v>2963.76</v>
      </c>
      <c r="R108" s="13">
        <v>2932.58</v>
      </c>
      <c r="S108" s="13">
        <v>2918.25</v>
      </c>
      <c r="T108" s="13">
        <v>2974.91</v>
      </c>
      <c r="U108" s="13">
        <v>3022.43</v>
      </c>
      <c r="V108" s="13">
        <v>3002.64</v>
      </c>
      <c r="W108" s="13">
        <v>2983.49</v>
      </c>
      <c r="X108" s="13">
        <v>2854.36</v>
      </c>
      <c r="Y108" s="13">
        <v>2767.01</v>
      </c>
    </row>
    <row r="109" spans="1:25" ht="15.75">
      <c r="A109" s="8">
        <f>A$75</f>
        <v>41682</v>
      </c>
      <c r="B109" s="13">
        <v>2722.87</v>
      </c>
      <c r="C109" s="13">
        <v>2670.03</v>
      </c>
      <c r="D109" s="13">
        <v>2603.74</v>
      </c>
      <c r="E109" s="13">
        <v>2536.43</v>
      </c>
      <c r="F109" s="13">
        <v>2576.39</v>
      </c>
      <c r="G109" s="13">
        <v>2629.6</v>
      </c>
      <c r="H109" s="13">
        <v>2704.53</v>
      </c>
      <c r="I109" s="13">
        <v>2829.05</v>
      </c>
      <c r="J109" s="13">
        <v>2967.15</v>
      </c>
      <c r="K109" s="13">
        <v>3065.68</v>
      </c>
      <c r="L109" s="13">
        <v>3084.51</v>
      </c>
      <c r="M109" s="13">
        <v>3116.56</v>
      </c>
      <c r="N109" s="13">
        <v>3059.77</v>
      </c>
      <c r="O109" s="13">
        <v>3063.91</v>
      </c>
      <c r="P109" s="13">
        <v>3079.22</v>
      </c>
      <c r="Q109" s="13">
        <v>3037.42</v>
      </c>
      <c r="R109" s="13">
        <v>3021.79</v>
      </c>
      <c r="S109" s="13">
        <v>2992.6</v>
      </c>
      <c r="T109" s="13">
        <v>3028.18</v>
      </c>
      <c r="U109" s="13">
        <v>3083.15</v>
      </c>
      <c r="V109" s="13">
        <v>3079.11</v>
      </c>
      <c r="W109" s="13">
        <v>3048.8</v>
      </c>
      <c r="X109" s="13">
        <v>2841.19</v>
      </c>
      <c r="Y109" s="13">
        <v>2776.69</v>
      </c>
    </row>
    <row r="110" spans="1:25" ht="15.75">
      <c r="A110" s="8">
        <f>A$76</f>
        <v>41683</v>
      </c>
      <c r="B110" s="13">
        <v>2703.54</v>
      </c>
      <c r="C110" s="13">
        <v>2674.34</v>
      </c>
      <c r="D110" s="13">
        <v>2629.61</v>
      </c>
      <c r="E110" s="13">
        <v>2569.98</v>
      </c>
      <c r="F110" s="13">
        <v>2625.95</v>
      </c>
      <c r="G110" s="13">
        <v>2656.95</v>
      </c>
      <c r="H110" s="13">
        <v>2708.61</v>
      </c>
      <c r="I110" s="13">
        <v>2831.65</v>
      </c>
      <c r="J110" s="13">
        <v>3011.4</v>
      </c>
      <c r="K110" s="13">
        <v>3137.69</v>
      </c>
      <c r="L110" s="13">
        <v>3180.46</v>
      </c>
      <c r="M110" s="13">
        <v>3257.4</v>
      </c>
      <c r="N110" s="13">
        <v>3140.73</v>
      </c>
      <c r="O110" s="13">
        <v>3148.74</v>
      </c>
      <c r="P110" s="13">
        <v>3186.9</v>
      </c>
      <c r="Q110" s="13">
        <v>3127.95</v>
      </c>
      <c r="R110" s="13">
        <v>3104.16</v>
      </c>
      <c r="S110" s="13">
        <v>3030.3</v>
      </c>
      <c r="T110" s="13">
        <v>3073.61</v>
      </c>
      <c r="U110" s="13">
        <v>3175.84</v>
      </c>
      <c r="V110" s="13">
        <v>3145.47</v>
      </c>
      <c r="W110" s="13">
        <v>3071.36</v>
      </c>
      <c r="X110" s="13">
        <v>2891.65</v>
      </c>
      <c r="Y110" s="13">
        <v>2775.8</v>
      </c>
    </row>
    <row r="111" spans="1:25" ht="15.75">
      <c r="A111" s="8">
        <f>A$77</f>
        <v>41684</v>
      </c>
      <c r="B111" s="13">
        <v>2688.97</v>
      </c>
      <c r="C111" s="13">
        <v>2663.47</v>
      </c>
      <c r="D111" s="13">
        <v>2621.18</v>
      </c>
      <c r="E111" s="13">
        <v>2502.67</v>
      </c>
      <c r="F111" s="13">
        <v>2585.05</v>
      </c>
      <c r="G111" s="13">
        <v>2635.63</v>
      </c>
      <c r="H111" s="13">
        <v>2682.03</v>
      </c>
      <c r="I111" s="13">
        <v>2810.58</v>
      </c>
      <c r="J111" s="13">
        <v>2979.66</v>
      </c>
      <c r="K111" s="13">
        <v>3035.5</v>
      </c>
      <c r="L111" s="13">
        <v>3041.05</v>
      </c>
      <c r="M111" s="13">
        <v>3105.68</v>
      </c>
      <c r="N111" s="13">
        <v>3027.21</v>
      </c>
      <c r="O111" s="13">
        <v>3025.95</v>
      </c>
      <c r="P111" s="13">
        <v>3026.51</v>
      </c>
      <c r="Q111" s="13">
        <v>2997.98</v>
      </c>
      <c r="R111" s="13">
        <v>2900.84</v>
      </c>
      <c r="S111" s="13">
        <v>2876.6</v>
      </c>
      <c r="T111" s="13">
        <v>2916.13</v>
      </c>
      <c r="U111" s="13">
        <v>3007.81</v>
      </c>
      <c r="V111" s="13">
        <v>3006.91</v>
      </c>
      <c r="W111" s="13">
        <v>2938.51</v>
      </c>
      <c r="X111" s="13">
        <v>2805.98</v>
      </c>
      <c r="Y111" s="13">
        <v>2711.98</v>
      </c>
    </row>
    <row r="112" spans="1:25" ht="15.75">
      <c r="A112" s="8">
        <f>A$78</f>
        <v>41685</v>
      </c>
      <c r="B112" s="13">
        <v>2731.25</v>
      </c>
      <c r="C112" s="13">
        <v>2686.4</v>
      </c>
      <c r="D112" s="13">
        <v>2669.92</v>
      </c>
      <c r="E112" s="13">
        <v>2621.7</v>
      </c>
      <c r="F112" s="13">
        <v>2634.03</v>
      </c>
      <c r="G112" s="13">
        <v>2646.55</v>
      </c>
      <c r="H112" s="13">
        <v>2671.18</v>
      </c>
      <c r="I112" s="13">
        <v>2717.98</v>
      </c>
      <c r="J112" s="13">
        <v>2771.51</v>
      </c>
      <c r="K112" s="13">
        <v>2819.44</v>
      </c>
      <c r="L112" s="13">
        <v>2856.13</v>
      </c>
      <c r="M112" s="13">
        <v>2861.29</v>
      </c>
      <c r="N112" s="13">
        <v>2838.88</v>
      </c>
      <c r="O112" s="13">
        <v>2822.02</v>
      </c>
      <c r="P112" s="13">
        <v>2813.7</v>
      </c>
      <c r="Q112" s="13">
        <v>2804.98</v>
      </c>
      <c r="R112" s="13">
        <v>2806.51</v>
      </c>
      <c r="S112" s="13">
        <v>2793.09</v>
      </c>
      <c r="T112" s="13">
        <v>2869.17</v>
      </c>
      <c r="U112" s="13">
        <v>2938.51</v>
      </c>
      <c r="V112" s="13">
        <v>2913.28</v>
      </c>
      <c r="W112" s="13">
        <v>2870.3</v>
      </c>
      <c r="X112" s="13">
        <v>2810.92</v>
      </c>
      <c r="Y112" s="13">
        <v>2727.28</v>
      </c>
    </row>
    <row r="113" spans="1:25" ht="15.75">
      <c r="A113" s="8">
        <f>A$79</f>
        <v>41686</v>
      </c>
      <c r="B113" s="13">
        <v>2665.54</v>
      </c>
      <c r="C113" s="13">
        <v>2637.69</v>
      </c>
      <c r="D113" s="13">
        <v>2568.6</v>
      </c>
      <c r="E113" s="13">
        <v>2504.43</v>
      </c>
      <c r="F113" s="13">
        <v>2506.87</v>
      </c>
      <c r="G113" s="13">
        <v>2573.64</v>
      </c>
      <c r="H113" s="13">
        <v>2599.84</v>
      </c>
      <c r="I113" s="13">
        <v>2647.77</v>
      </c>
      <c r="J113" s="13">
        <v>2688.79</v>
      </c>
      <c r="K113" s="13">
        <v>2754.03</v>
      </c>
      <c r="L113" s="13">
        <v>2786.44</v>
      </c>
      <c r="M113" s="13">
        <v>2803.16</v>
      </c>
      <c r="N113" s="13">
        <v>2793.2</v>
      </c>
      <c r="O113" s="13">
        <v>2789.88</v>
      </c>
      <c r="P113" s="13">
        <v>2787.73</v>
      </c>
      <c r="Q113" s="13">
        <v>2783.87</v>
      </c>
      <c r="R113" s="13">
        <v>2782.46</v>
      </c>
      <c r="S113" s="13">
        <v>2783.97</v>
      </c>
      <c r="T113" s="13">
        <v>2862.13</v>
      </c>
      <c r="U113" s="13">
        <v>2956.49</v>
      </c>
      <c r="V113" s="13">
        <v>2929.48</v>
      </c>
      <c r="W113" s="13">
        <v>2903.93</v>
      </c>
      <c r="X113" s="13">
        <v>2787.63</v>
      </c>
      <c r="Y113" s="13">
        <v>2752.7</v>
      </c>
    </row>
    <row r="114" spans="1:25" ht="15.75">
      <c r="A114" s="8">
        <f>A$80</f>
        <v>41687</v>
      </c>
      <c r="B114" s="13">
        <v>2686.38</v>
      </c>
      <c r="C114" s="13">
        <v>2650.44</v>
      </c>
      <c r="D114" s="13">
        <v>2537.25</v>
      </c>
      <c r="E114" s="13">
        <v>2536.03</v>
      </c>
      <c r="F114" s="13">
        <v>2577.54</v>
      </c>
      <c r="G114" s="13">
        <v>2629.7</v>
      </c>
      <c r="H114" s="13">
        <v>2723.05</v>
      </c>
      <c r="I114" s="13">
        <v>2907.54</v>
      </c>
      <c r="J114" s="13">
        <v>2987.16</v>
      </c>
      <c r="K114" s="13">
        <v>3096.4</v>
      </c>
      <c r="L114" s="13">
        <v>3109.83</v>
      </c>
      <c r="M114" s="13">
        <v>3118.63</v>
      </c>
      <c r="N114" s="13">
        <v>3081.09</v>
      </c>
      <c r="O114" s="13">
        <v>3074.05</v>
      </c>
      <c r="P114" s="13">
        <v>3087.17</v>
      </c>
      <c r="Q114" s="13">
        <v>3038.31</v>
      </c>
      <c r="R114" s="13">
        <v>3009.01</v>
      </c>
      <c r="S114" s="13">
        <v>2986.39</v>
      </c>
      <c r="T114" s="13">
        <v>3007.55</v>
      </c>
      <c r="U114" s="13">
        <v>3090.61</v>
      </c>
      <c r="V114" s="13">
        <v>3095.32</v>
      </c>
      <c r="W114" s="13">
        <v>3021.37</v>
      </c>
      <c r="X114" s="13">
        <v>2937</v>
      </c>
      <c r="Y114" s="13">
        <v>2788.17</v>
      </c>
    </row>
    <row r="115" spans="1:25" ht="15.75">
      <c r="A115" s="8">
        <f>A$81</f>
        <v>41688</v>
      </c>
      <c r="B115" s="13">
        <v>2659.27</v>
      </c>
      <c r="C115" s="13">
        <v>2563.02</v>
      </c>
      <c r="D115" s="13">
        <v>2500.19</v>
      </c>
      <c r="E115" s="13">
        <v>2484.34</v>
      </c>
      <c r="F115" s="13">
        <v>2513.89</v>
      </c>
      <c r="G115" s="13">
        <v>2631.71</v>
      </c>
      <c r="H115" s="13">
        <v>2678.94</v>
      </c>
      <c r="I115" s="13">
        <v>2827.43</v>
      </c>
      <c r="J115" s="13">
        <v>2885.09</v>
      </c>
      <c r="K115" s="13">
        <v>3024.6</v>
      </c>
      <c r="L115" s="13">
        <v>3053.35</v>
      </c>
      <c r="M115" s="13">
        <v>3025.05</v>
      </c>
      <c r="N115" s="13">
        <v>2971.54</v>
      </c>
      <c r="O115" s="13">
        <v>2969.31</v>
      </c>
      <c r="P115" s="13">
        <v>2989.34</v>
      </c>
      <c r="Q115" s="13">
        <v>2914.86</v>
      </c>
      <c r="R115" s="13">
        <v>2881</v>
      </c>
      <c r="S115" s="13">
        <v>2866.27</v>
      </c>
      <c r="T115" s="13">
        <v>2882.58</v>
      </c>
      <c r="U115" s="13">
        <v>2968.49</v>
      </c>
      <c r="V115" s="13">
        <v>2974</v>
      </c>
      <c r="W115" s="13">
        <v>2900.84</v>
      </c>
      <c r="X115" s="13">
        <v>2846.55</v>
      </c>
      <c r="Y115" s="13">
        <v>2772.96</v>
      </c>
    </row>
    <row r="116" spans="1:25" ht="15.75">
      <c r="A116" s="8">
        <f>A$82</f>
        <v>41689</v>
      </c>
      <c r="B116" s="13">
        <v>2648.98</v>
      </c>
      <c r="C116" s="13">
        <v>2571.67</v>
      </c>
      <c r="D116" s="13">
        <v>2499.53</v>
      </c>
      <c r="E116" s="13">
        <v>2472.95</v>
      </c>
      <c r="F116" s="13">
        <v>2535.08</v>
      </c>
      <c r="G116" s="13">
        <v>2552.31</v>
      </c>
      <c r="H116" s="13">
        <v>2654.13</v>
      </c>
      <c r="I116" s="13">
        <v>2821.6</v>
      </c>
      <c r="J116" s="13">
        <v>2872.03</v>
      </c>
      <c r="K116" s="13">
        <v>2977.23</v>
      </c>
      <c r="L116" s="13">
        <v>2990.91</v>
      </c>
      <c r="M116" s="13">
        <v>2982.59</v>
      </c>
      <c r="N116" s="13">
        <v>2968.52</v>
      </c>
      <c r="O116" s="13">
        <v>2977.72</v>
      </c>
      <c r="P116" s="13">
        <v>2984.76</v>
      </c>
      <c r="Q116" s="13">
        <v>2946.34</v>
      </c>
      <c r="R116" s="13">
        <v>2897.32</v>
      </c>
      <c r="S116" s="13">
        <v>2883.92</v>
      </c>
      <c r="T116" s="13">
        <v>2903.82</v>
      </c>
      <c r="U116" s="13">
        <v>3003.48</v>
      </c>
      <c r="V116" s="13">
        <v>3006.48</v>
      </c>
      <c r="W116" s="13">
        <v>2966.27</v>
      </c>
      <c r="X116" s="13">
        <v>2847.28</v>
      </c>
      <c r="Y116" s="13">
        <v>2725.78</v>
      </c>
    </row>
    <row r="117" spans="1:25" ht="15.75">
      <c r="A117" s="8">
        <f>A$83</f>
        <v>41690</v>
      </c>
      <c r="B117" s="13">
        <v>2660.89</v>
      </c>
      <c r="C117" s="13">
        <v>2619.59</v>
      </c>
      <c r="D117" s="13">
        <v>2530.64</v>
      </c>
      <c r="E117" s="13">
        <v>2512.57</v>
      </c>
      <c r="F117" s="13">
        <v>2581.35</v>
      </c>
      <c r="G117" s="13">
        <v>2591.41</v>
      </c>
      <c r="H117" s="13">
        <v>2670.06</v>
      </c>
      <c r="I117" s="13">
        <v>2838.15</v>
      </c>
      <c r="J117" s="13">
        <v>2887.85</v>
      </c>
      <c r="K117" s="13">
        <v>3028.42</v>
      </c>
      <c r="L117" s="13">
        <v>3023.76</v>
      </c>
      <c r="M117" s="13">
        <v>2992.7</v>
      </c>
      <c r="N117" s="13">
        <v>2956.63</v>
      </c>
      <c r="O117" s="13">
        <v>2961.33</v>
      </c>
      <c r="P117" s="13">
        <v>2970.33</v>
      </c>
      <c r="Q117" s="13">
        <v>2924.53</v>
      </c>
      <c r="R117" s="13">
        <v>2895.72</v>
      </c>
      <c r="S117" s="13">
        <v>2874.76</v>
      </c>
      <c r="T117" s="13">
        <v>2883.46</v>
      </c>
      <c r="U117" s="13">
        <v>3006.7</v>
      </c>
      <c r="V117" s="13">
        <v>3006.59</v>
      </c>
      <c r="W117" s="13">
        <v>2943.76</v>
      </c>
      <c r="X117" s="13">
        <v>2867.5</v>
      </c>
      <c r="Y117" s="13">
        <v>2740.21</v>
      </c>
    </row>
    <row r="118" spans="1:25" ht="15.75">
      <c r="A118" s="8">
        <f>A$84</f>
        <v>41691</v>
      </c>
      <c r="B118" s="13">
        <v>2656.68</v>
      </c>
      <c r="C118" s="13">
        <v>2613.35</v>
      </c>
      <c r="D118" s="13">
        <v>2549.2</v>
      </c>
      <c r="E118" s="13">
        <v>2495.42</v>
      </c>
      <c r="F118" s="13">
        <v>2553.86</v>
      </c>
      <c r="G118" s="13">
        <v>2583.14</v>
      </c>
      <c r="H118" s="13">
        <v>2670.24</v>
      </c>
      <c r="I118" s="13">
        <v>2833.75</v>
      </c>
      <c r="J118" s="13">
        <v>2887.68</v>
      </c>
      <c r="K118" s="13">
        <v>3041.47</v>
      </c>
      <c r="L118" s="13">
        <v>3026.77</v>
      </c>
      <c r="M118" s="13">
        <v>3015.28</v>
      </c>
      <c r="N118" s="13">
        <v>2928.53</v>
      </c>
      <c r="O118" s="13">
        <v>2927.19</v>
      </c>
      <c r="P118" s="13">
        <v>2919.51</v>
      </c>
      <c r="Q118" s="13">
        <v>2878.73</v>
      </c>
      <c r="R118" s="13">
        <v>2864.78</v>
      </c>
      <c r="S118" s="13">
        <v>2856.55</v>
      </c>
      <c r="T118" s="13">
        <v>2868.71</v>
      </c>
      <c r="U118" s="13">
        <v>2946.11</v>
      </c>
      <c r="V118" s="13">
        <v>2976.73</v>
      </c>
      <c r="W118" s="13">
        <v>2923.83</v>
      </c>
      <c r="X118" s="13">
        <v>2854.71</v>
      </c>
      <c r="Y118" s="13">
        <v>2713.54</v>
      </c>
    </row>
    <row r="119" spans="1:25" ht="15.75">
      <c r="A119" s="8">
        <f>A$85</f>
        <v>41692</v>
      </c>
      <c r="B119" s="13">
        <v>2720.85</v>
      </c>
      <c r="C119" s="13">
        <v>2695.51</v>
      </c>
      <c r="D119" s="13">
        <v>2675.2</v>
      </c>
      <c r="E119" s="13">
        <v>2625.41</v>
      </c>
      <c r="F119" s="13">
        <v>2639.48</v>
      </c>
      <c r="G119" s="13">
        <v>2620.86</v>
      </c>
      <c r="H119" s="13">
        <v>2594.42</v>
      </c>
      <c r="I119" s="13">
        <v>2668.5</v>
      </c>
      <c r="J119" s="13">
        <v>2778.36</v>
      </c>
      <c r="K119" s="13">
        <v>2842.77</v>
      </c>
      <c r="L119" s="13">
        <v>2878.54</v>
      </c>
      <c r="M119" s="13">
        <v>2860.84</v>
      </c>
      <c r="N119" s="13">
        <v>2853.01</v>
      </c>
      <c r="O119" s="13">
        <v>2847.76</v>
      </c>
      <c r="P119" s="13">
        <v>2843.35</v>
      </c>
      <c r="Q119" s="13">
        <v>2837.63</v>
      </c>
      <c r="R119" s="13">
        <v>2832.09</v>
      </c>
      <c r="S119" s="13">
        <v>2824</v>
      </c>
      <c r="T119" s="13">
        <v>2895.98</v>
      </c>
      <c r="U119" s="13">
        <v>2947.23</v>
      </c>
      <c r="V119" s="13">
        <v>2943.46</v>
      </c>
      <c r="W119" s="13">
        <v>2902.69</v>
      </c>
      <c r="X119" s="13">
        <v>2881.59</v>
      </c>
      <c r="Y119" s="13">
        <v>2715.35</v>
      </c>
    </row>
    <row r="120" spans="1:25" ht="15.75">
      <c r="A120" s="8">
        <f>A$86</f>
        <v>41693</v>
      </c>
      <c r="B120" s="13">
        <v>2697.92</v>
      </c>
      <c r="C120" s="13">
        <v>2580.07</v>
      </c>
      <c r="D120" s="13">
        <v>2511.11</v>
      </c>
      <c r="E120" s="13">
        <v>2450.52</v>
      </c>
      <c r="F120" s="13">
        <v>2451.25</v>
      </c>
      <c r="G120" s="13">
        <v>2439.91</v>
      </c>
      <c r="H120" s="13">
        <v>2508.65</v>
      </c>
      <c r="I120" s="13">
        <v>2485.69</v>
      </c>
      <c r="J120" s="13">
        <v>2668.38</v>
      </c>
      <c r="K120" s="13">
        <v>2713.84</v>
      </c>
      <c r="L120" s="13">
        <v>2726.85</v>
      </c>
      <c r="M120" s="13">
        <v>2742.11</v>
      </c>
      <c r="N120" s="13">
        <v>2744.12</v>
      </c>
      <c r="O120" s="13">
        <v>2736.62</v>
      </c>
      <c r="P120" s="13">
        <v>2733.61</v>
      </c>
      <c r="Q120" s="13">
        <v>2734.68</v>
      </c>
      <c r="R120" s="13">
        <v>2724.42</v>
      </c>
      <c r="S120" s="13">
        <v>2729.85</v>
      </c>
      <c r="T120" s="13">
        <v>2845.22</v>
      </c>
      <c r="U120" s="13">
        <v>2935</v>
      </c>
      <c r="V120" s="13">
        <v>2934.69</v>
      </c>
      <c r="W120" s="13">
        <v>2893.66</v>
      </c>
      <c r="X120" s="13">
        <v>2790.77</v>
      </c>
      <c r="Y120" s="13">
        <v>2717.79</v>
      </c>
    </row>
    <row r="121" spans="1:25" ht="15.75">
      <c r="A121" s="8">
        <f>A$87</f>
        <v>41694</v>
      </c>
      <c r="B121" s="13">
        <v>2662.74</v>
      </c>
      <c r="C121" s="13">
        <v>2581.03</v>
      </c>
      <c r="D121" s="13">
        <v>2484.89</v>
      </c>
      <c r="E121" s="13">
        <v>2445.38</v>
      </c>
      <c r="F121" s="13">
        <v>2503.67</v>
      </c>
      <c r="G121" s="13">
        <v>2528.02</v>
      </c>
      <c r="H121" s="13">
        <v>2611.71</v>
      </c>
      <c r="I121" s="13">
        <v>2811.72</v>
      </c>
      <c r="J121" s="13">
        <v>2879.69</v>
      </c>
      <c r="K121" s="13">
        <v>2964.4</v>
      </c>
      <c r="L121" s="13">
        <v>2977.99</v>
      </c>
      <c r="M121" s="13">
        <v>2988.73</v>
      </c>
      <c r="N121" s="13">
        <v>2929.97</v>
      </c>
      <c r="O121" s="13">
        <v>2930.99</v>
      </c>
      <c r="P121" s="13">
        <v>2937.07</v>
      </c>
      <c r="Q121" s="13">
        <v>2912.19</v>
      </c>
      <c r="R121" s="13">
        <v>2902.32</v>
      </c>
      <c r="S121" s="13">
        <v>2887.42</v>
      </c>
      <c r="T121" s="13">
        <v>2894.31</v>
      </c>
      <c r="U121" s="13">
        <v>2977.58</v>
      </c>
      <c r="V121" s="13">
        <v>2990.78</v>
      </c>
      <c r="W121" s="13">
        <v>2950.62</v>
      </c>
      <c r="X121" s="13">
        <v>2860.33</v>
      </c>
      <c r="Y121" s="13">
        <v>2705.59</v>
      </c>
    </row>
    <row r="122" spans="1:25" ht="15.75">
      <c r="A122" s="8">
        <f>A$88</f>
        <v>41695</v>
      </c>
      <c r="B122" s="13">
        <v>2724.35</v>
      </c>
      <c r="C122" s="13">
        <v>2637.05</v>
      </c>
      <c r="D122" s="13">
        <v>2554.68</v>
      </c>
      <c r="E122" s="13">
        <v>2525.61</v>
      </c>
      <c r="F122" s="13">
        <v>2592.51</v>
      </c>
      <c r="G122" s="13">
        <v>2659.97</v>
      </c>
      <c r="H122" s="13">
        <v>2719.85</v>
      </c>
      <c r="I122" s="13">
        <v>2868.21</v>
      </c>
      <c r="J122" s="13">
        <v>2965.03</v>
      </c>
      <c r="K122" s="13">
        <v>3033.04</v>
      </c>
      <c r="L122" s="13">
        <v>3048.21</v>
      </c>
      <c r="M122" s="13">
        <v>3009.97</v>
      </c>
      <c r="N122" s="13">
        <v>3006.28</v>
      </c>
      <c r="O122" s="13">
        <v>2989.72</v>
      </c>
      <c r="P122" s="13">
        <v>3001.34</v>
      </c>
      <c r="Q122" s="13">
        <v>2966.32</v>
      </c>
      <c r="R122" s="13">
        <v>2948.78</v>
      </c>
      <c r="S122" s="13">
        <v>2924.36</v>
      </c>
      <c r="T122" s="13">
        <v>2965.78</v>
      </c>
      <c r="U122" s="13">
        <v>3026.25</v>
      </c>
      <c r="V122" s="13">
        <v>3070.48</v>
      </c>
      <c r="W122" s="13">
        <v>3049.02</v>
      </c>
      <c r="X122" s="13">
        <v>2917.93</v>
      </c>
      <c r="Y122" s="13">
        <v>2811.84</v>
      </c>
    </row>
    <row r="123" spans="1:25" ht="15.75">
      <c r="A123" s="8">
        <f>A$89</f>
        <v>41696</v>
      </c>
      <c r="B123" s="13">
        <v>2732.38</v>
      </c>
      <c r="C123" s="13">
        <v>2659.11</v>
      </c>
      <c r="D123" s="13">
        <v>2556.68</v>
      </c>
      <c r="E123" s="13">
        <v>2514.01</v>
      </c>
      <c r="F123" s="13">
        <v>2562.06</v>
      </c>
      <c r="G123" s="13">
        <v>2652.97</v>
      </c>
      <c r="H123" s="13">
        <v>2722.01</v>
      </c>
      <c r="I123" s="13">
        <v>2858.64</v>
      </c>
      <c r="J123" s="13">
        <v>2944.12</v>
      </c>
      <c r="K123" s="13">
        <v>3053.54</v>
      </c>
      <c r="L123" s="13">
        <v>3072.73</v>
      </c>
      <c r="M123" s="13">
        <v>3051.82</v>
      </c>
      <c r="N123" s="13">
        <v>3001.81</v>
      </c>
      <c r="O123" s="13">
        <v>3000.71</v>
      </c>
      <c r="P123" s="13">
        <v>2984.63</v>
      </c>
      <c r="Q123" s="13">
        <v>2931.1</v>
      </c>
      <c r="R123" s="13">
        <v>2904.09</v>
      </c>
      <c r="S123" s="13">
        <v>2894.8</v>
      </c>
      <c r="T123" s="13">
        <v>2915.37</v>
      </c>
      <c r="U123" s="13">
        <v>3013.54</v>
      </c>
      <c r="V123" s="13">
        <v>3039.06</v>
      </c>
      <c r="W123" s="13">
        <v>2982.19</v>
      </c>
      <c r="X123" s="13">
        <v>2883.43</v>
      </c>
      <c r="Y123" s="13">
        <v>2826.52</v>
      </c>
    </row>
    <row r="124" spans="1:25" ht="15.75">
      <c r="A124" s="8">
        <f>A$90</f>
        <v>41697</v>
      </c>
      <c r="B124" s="13">
        <v>2732.13</v>
      </c>
      <c r="C124" s="13">
        <v>2678.28</v>
      </c>
      <c r="D124" s="13">
        <v>2572.92</v>
      </c>
      <c r="E124" s="13">
        <v>2528.63</v>
      </c>
      <c r="F124" s="13">
        <v>2568.45</v>
      </c>
      <c r="G124" s="13">
        <v>2635.44</v>
      </c>
      <c r="H124" s="13">
        <v>2720.45</v>
      </c>
      <c r="I124" s="13">
        <v>2848.66</v>
      </c>
      <c r="J124" s="13">
        <v>2953.94</v>
      </c>
      <c r="K124" s="13">
        <v>3030.64</v>
      </c>
      <c r="L124" s="13">
        <v>3028.81</v>
      </c>
      <c r="M124" s="13">
        <v>3000.98</v>
      </c>
      <c r="N124" s="13">
        <v>2975.78</v>
      </c>
      <c r="O124" s="13">
        <v>2979.1</v>
      </c>
      <c r="P124" s="13">
        <v>2959.93</v>
      </c>
      <c r="Q124" s="13">
        <v>2908.12</v>
      </c>
      <c r="R124" s="13">
        <v>2882.32</v>
      </c>
      <c r="S124" s="13">
        <v>2866.56</v>
      </c>
      <c r="T124" s="13">
        <v>2881.98</v>
      </c>
      <c r="U124" s="13">
        <v>2973.15</v>
      </c>
      <c r="V124" s="13">
        <v>3024.44</v>
      </c>
      <c r="W124" s="13">
        <v>2968.55</v>
      </c>
      <c r="X124" s="13">
        <v>2847.6</v>
      </c>
      <c r="Y124" s="13">
        <v>2765.12</v>
      </c>
    </row>
    <row r="125" spans="1:25" ht="15.75">
      <c r="A125" s="8">
        <f>A$91</f>
        <v>41698</v>
      </c>
      <c r="B125" s="13">
        <v>2693.92</v>
      </c>
      <c r="C125" s="13">
        <v>2584.5</v>
      </c>
      <c r="D125" s="13">
        <v>2512.72</v>
      </c>
      <c r="E125" s="13">
        <v>2512.52</v>
      </c>
      <c r="F125" s="13">
        <v>2541.26</v>
      </c>
      <c r="G125" s="13">
        <v>2627.08</v>
      </c>
      <c r="H125" s="13">
        <v>2720.82</v>
      </c>
      <c r="I125" s="13">
        <v>2850.95</v>
      </c>
      <c r="J125" s="13">
        <v>2940.17</v>
      </c>
      <c r="K125" s="13">
        <v>3010.99</v>
      </c>
      <c r="L125" s="13">
        <v>3010.39</v>
      </c>
      <c r="M125" s="13">
        <v>2996.62</v>
      </c>
      <c r="N125" s="13">
        <v>2968.89</v>
      </c>
      <c r="O125" s="13">
        <v>2967.09</v>
      </c>
      <c r="P125" s="13">
        <v>2958.25</v>
      </c>
      <c r="Q125" s="13">
        <v>2899.57</v>
      </c>
      <c r="R125" s="13">
        <v>2883.11</v>
      </c>
      <c r="S125" s="13">
        <v>2870.16</v>
      </c>
      <c r="T125" s="13">
        <v>2874.12</v>
      </c>
      <c r="U125" s="13">
        <v>2972.75</v>
      </c>
      <c r="V125" s="13">
        <v>3018.66</v>
      </c>
      <c r="W125" s="13">
        <v>2975.1</v>
      </c>
      <c r="X125" s="13">
        <v>2850.38</v>
      </c>
      <c r="Y125" s="13">
        <v>2736.62</v>
      </c>
    </row>
    <row r="126" spans="1:25" ht="15.75" hidden="1">
      <c r="A126" s="8">
        <f>A$92</f>
        <v>0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ht="15.75" hidden="1">
      <c r="A127" s="8">
        <f>A$93</f>
        <v>0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ht="15.75" hidden="1">
      <c r="A128" s="8">
        <f>A$94</f>
        <v>0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ht="12.75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customHeight="1">
      <c r="A130" s="89" t="s">
        <v>13</v>
      </c>
      <c r="B130" s="89" t="s">
        <v>46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5" ht="36" customHeight="1">
      <c r="A131" s="89"/>
      <c r="B131" s="78" t="s">
        <v>14</v>
      </c>
      <c r="C131" s="78" t="s">
        <v>15</v>
      </c>
      <c r="D131" s="78" t="s">
        <v>16</v>
      </c>
      <c r="E131" s="78" t="s">
        <v>17</v>
      </c>
      <c r="F131" s="78" t="s">
        <v>18</v>
      </c>
      <c r="G131" s="78" t="s">
        <v>19</v>
      </c>
      <c r="H131" s="78" t="s">
        <v>20</v>
      </c>
      <c r="I131" s="78" t="s">
        <v>21</v>
      </c>
      <c r="J131" s="78" t="s">
        <v>22</v>
      </c>
      <c r="K131" s="78" t="s">
        <v>23</v>
      </c>
      <c r="L131" s="78" t="s">
        <v>24</v>
      </c>
      <c r="M131" s="78" t="s">
        <v>25</v>
      </c>
      <c r="N131" s="78" t="s">
        <v>26</v>
      </c>
      <c r="O131" s="78" t="s">
        <v>27</v>
      </c>
      <c r="P131" s="78" t="s">
        <v>28</v>
      </c>
      <c r="Q131" s="78" t="s">
        <v>29</v>
      </c>
      <c r="R131" s="78" t="s">
        <v>30</v>
      </c>
      <c r="S131" s="78" t="s">
        <v>31</v>
      </c>
      <c r="T131" s="78" t="s">
        <v>32</v>
      </c>
      <c r="U131" s="78" t="s">
        <v>33</v>
      </c>
      <c r="V131" s="78" t="s">
        <v>34</v>
      </c>
      <c r="W131" s="78" t="s">
        <v>35</v>
      </c>
      <c r="X131" s="78" t="s">
        <v>36</v>
      </c>
      <c r="Y131" s="78" t="s">
        <v>37</v>
      </c>
    </row>
    <row r="132" spans="1:25" ht="15.75">
      <c r="A132" s="8">
        <f>A$64</f>
        <v>41671</v>
      </c>
      <c r="B132" s="13">
        <v>2895.79</v>
      </c>
      <c r="C132" s="13">
        <v>2819.77</v>
      </c>
      <c r="D132" s="13">
        <v>2779.07</v>
      </c>
      <c r="E132" s="13">
        <v>2743.51</v>
      </c>
      <c r="F132" s="13">
        <v>2751.35</v>
      </c>
      <c r="G132" s="13">
        <v>2777.59</v>
      </c>
      <c r="H132" s="13">
        <v>2789.27</v>
      </c>
      <c r="I132" s="13">
        <v>2965.15</v>
      </c>
      <c r="J132" s="13">
        <v>3057.33</v>
      </c>
      <c r="K132" s="13">
        <v>3139.39</v>
      </c>
      <c r="L132" s="13">
        <v>3200.55</v>
      </c>
      <c r="M132" s="13">
        <v>3193.5</v>
      </c>
      <c r="N132" s="13">
        <v>3150.04</v>
      </c>
      <c r="O132" s="13">
        <v>3135.76</v>
      </c>
      <c r="P132" s="13">
        <v>3120.09</v>
      </c>
      <c r="Q132" s="13">
        <v>3109.61</v>
      </c>
      <c r="R132" s="13">
        <v>3082.35</v>
      </c>
      <c r="S132" s="13">
        <v>3097.4</v>
      </c>
      <c r="T132" s="13">
        <v>3192.18</v>
      </c>
      <c r="U132" s="13">
        <v>3211.31</v>
      </c>
      <c r="V132" s="13">
        <v>3183.16</v>
      </c>
      <c r="W132" s="13">
        <v>3154.25</v>
      </c>
      <c r="X132" s="13">
        <v>3080.29</v>
      </c>
      <c r="Y132" s="13">
        <v>2980.32</v>
      </c>
    </row>
    <row r="133" spans="1:25" ht="15.75">
      <c r="A133" s="8">
        <f>A$65</f>
        <v>41672</v>
      </c>
      <c r="B133" s="13">
        <v>2920.06</v>
      </c>
      <c r="C133" s="13">
        <v>2827.83</v>
      </c>
      <c r="D133" s="13">
        <v>2732.73</v>
      </c>
      <c r="E133" s="13">
        <v>2684.32</v>
      </c>
      <c r="F133" s="13">
        <v>2681.77</v>
      </c>
      <c r="G133" s="13">
        <v>2703.94</v>
      </c>
      <c r="H133" s="13">
        <v>2724.35</v>
      </c>
      <c r="I133" s="13">
        <v>2801.98</v>
      </c>
      <c r="J133" s="13">
        <v>2922.99</v>
      </c>
      <c r="K133" s="13">
        <v>2980.68</v>
      </c>
      <c r="L133" s="13">
        <v>3005.52</v>
      </c>
      <c r="M133" s="13">
        <v>3009.84</v>
      </c>
      <c r="N133" s="13">
        <v>3005.59</v>
      </c>
      <c r="O133" s="13">
        <v>3001.59</v>
      </c>
      <c r="P133" s="13">
        <v>3000.07</v>
      </c>
      <c r="Q133" s="13">
        <v>3000.07</v>
      </c>
      <c r="R133" s="13">
        <v>2995.23</v>
      </c>
      <c r="S133" s="13">
        <v>2999.13</v>
      </c>
      <c r="T133" s="13">
        <v>3081.53</v>
      </c>
      <c r="U133" s="13">
        <v>3190.68</v>
      </c>
      <c r="V133" s="13">
        <v>3158.38</v>
      </c>
      <c r="W133" s="13">
        <v>3127.3</v>
      </c>
      <c r="X133" s="13">
        <v>3008.02</v>
      </c>
      <c r="Y133" s="13">
        <v>2968.84</v>
      </c>
    </row>
    <row r="134" spans="1:25" ht="15.75">
      <c r="A134" s="8">
        <f>A$66</f>
        <v>41673</v>
      </c>
      <c r="B134" s="13">
        <v>2873.98</v>
      </c>
      <c r="C134" s="13">
        <v>2814.49</v>
      </c>
      <c r="D134" s="13">
        <v>2735.45</v>
      </c>
      <c r="E134" s="13">
        <v>2698.11</v>
      </c>
      <c r="F134" s="13">
        <v>2751.54</v>
      </c>
      <c r="G134" s="13">
        <v>2800.15</v>
      </c>
      <c r="H134" s="13">
        <v>2898.05</v>
      </c>
      <c r="I134" s="13">
        <v>3061.97</v>
      </c>
      <c r="J134" s="13">
        <v>3208.7</v>
      </c>
      <c r="K134" s="13">
        <v>3241.41</v>
      </c>
      <c r="L134" s="13">
        <v>3244.42</v>
      </c>
      <c r="M134" s="13">
        <v>3283.56</v>
      </c>
      <c r="N134" s="13">
        <v>3232.48</v>
      </c>
      <c r="O134" s="13">
        <v>3232.79</v>
      </c>
      <c r="P134" s="13">
        <v>3239.21</v>
      </c>
      <c r="Q134" s="13">
        <v>3216.94</v>
      </c>
      <c r="R134" s="13">
        <v>3205.59</v>
      </c>
      <c r="S134" s="13">
        <v>3197.39</v>
      </c>
      <c r="T134" s="13">
        <v>3214.87</v>
      </c>
      <c r="U134" s="13">
        <v>3229.84</v>
      </c>
      <c r="V134" s="13">
        <v>3224.46</v>
      </c>
      <c r="W134" s="13">
        <v>3208.7</v>
      </c>
      <c r="X134" s="13">
        <v>3075.36</v>
      </c>
      <c r="Y134" s="13">
        <v>2951.11</v>
      </c>
    </row>
    <row r="135" spans="1:25" ht="15.75">
      <c r="A135" s="8">
        <f>A$67</f>
        <v>41674</v>
      </c>
      <c r="B135" s="13">
        <v>2817.64</v>
      </c>
      <c r="C135" s="13">
        <v>2697.84</v>
      </c>
      <c r="D135" s="13">
        <v>2671.66</v>
      </c>
      <c r="E135" s="13">
        <v>2660.86</v>
      </c>
      <c r="F135" s="13">
        <v>2668.51</v>
      </c>
      <c r="G135" s="13">
        <v>2739.67</v>
      </c>
      <c r="H135" s="13">
        <v>2880.16</v>
      </c>
      <c r="I135" s="13">
        <v>2989.29</v>
      </c>
      <c r="J135" s="13">
        <v>3135.85</v>
      </c>
      <c r="K135" s="13">
        <v>3204.34</v>
      </c>
      <c r="L135" s="13">
        <v>3240.51</v>
      </c>
      <c r="M135" s="13">
        <v>3215.72</v>
      </c>
      <c r="N135" s="13">
        <v>3167.72</v>
      </c>
      <c r="O135" s="13">
        <v>3161.92</v>
      </c>
      <c r="P135" s="13">
        <v>3198.87</v>
      </c>
      <c r="Q135" s="13">
        <v>3157.97</v>
      </c>
      <c r="R135" s="13">
        <v>3124.19</v>
      </c>
      <c r="S135" s="13">
        <v>3138.54</v>
      </c>
      <c r="T135" s="13">
        <v>3157.94</v>
      </c>
      <c r="U135" s="13">
        <v>3189.23</v>
      </c>
      <c r="V135" s="13">
        <v>3172.14</v>
      </c>
      <c r="W135" s="13">
        <v>3165.1</v>
      </c>
      <c r="X135" s="13">
        <v>3083.03</v>
      </c>
      <c r="Y135" s="13">
        <v>2919.64</v>
      </c>
    </row>
    <row r="136" spans="1:25" ht="15.75">
      <c r="A136" s="8">
        <f>A$68</f>
        <v>41675</v>
      </c>
      <c r="B136" s="13">
        <v>2810.89</v>
      </c>
      <c r="C136" s="13">
        <v>2677.47</v>
      </c>
      <c r="D136" s="13">
        <v>2653.94</v>
      </c>
      <c r="E136" s="13">
        <v>2643.98</v>
      </c>
      <c r="F136" s="13">
        <v>2660.62</v>
      </c>
      <c r="G136" s="13">
        <v>2787.88</v>
      </c>
      <c r="H136" s="13">
        <v>2863.41</v>
      </c>
      <c r="I136" s="13">
        <v>3015.41</v>
      </c>
      <c r="J136" s="13">
        <v>3166.24</v>
      </c>
      <c r="K136" s="13">
        <v>3224.42</v>
      </c>
      <c r="L136" s="13">
        <v>3239.12</v>
      </c>
      <c r="M136" s="13">
        <v>3240.97</v>
      </c>
      <c r="N136" s="13">
        <v>3196.43</v>
      </c>
      <c r="O136" s="13">
        <v>3190.69</v>
      </c>
      <c r="P136" s="13">
        <v>3220.08</v>
      </c>
      <c r="Q136" s="13">
        <v>3184.93</v>
      </c>
      <c r="R136" s="13">
        <v>3166.26</v>
      </c>
      <c r="S136" s="13">
        <v>3154.97</v>
      </c>
      <c r="T136" s="13">
        <v>3173.01</v>
      </c>
      <c r="U136" s="13">
        <v>3200.24</v>
      </c>
      <c r="V136" s="13">
        <v>3180.75</v>
      </c>
      <c r="W136" s="13">
        <v>3170.23</v>
      </c>
      <c r="X136" s="13">
        <v>3047.96</v>
      </c>
      <c r="Y136" s="13">
        <v>2881.32</v>
      </c>
    </row>
    <row r="137" spans="1:25" ht="15.75">
      <c r="A137" s="8">
        <f>A$69</f>
        <v>41676</v>
      </c>
      <c r="B137" s="13">
        <v>2828.92</v>
      </c>
      <c r="C137" s="13">
        <v>2777.72</v>
      </c>
      <c r="D137" s="13">
        <v>2749.52</v>
      </c>
      <c r="E137" s="13">
        <v>2736.98</v>
      </c>
      <c r="F137" s="13">
        <v>2752.05</v>
      </c>
      <c r="G137" s="13">
        <v>2793.72</v>
      </c>
      <c r="H137" s="13">
        <v>2879.07</v>
      </c>
      <c r="I137" s="13">
        <v>3052.18</v>
      </c>
      <c r="J137" s="13">
        <v>3156.8</v>
      </c>
      <c r="K137" s="13">
        <v>3236.24</v>
      </c>
      <c r="L137" s="13">
        <v>3235.75</v>
      </c>
      <c r="M137" s="13">
        <v>3260.48</v>
      </c>
      <c r="N137" s="13">
        <v>3163.46</v>
      </c>
      <c r="O137" s="13">
        <v>3144.23</v>
      </c>
      <c r="P137" s="13">
        <v>3159.85</v>
      </c>
      <c r="Q137" s="13">
        <v>3132.78</v>
      </c>
      <c r="R137" s="13">
        <v>3118.89</v>
      </c>
      <c r="S137" s="13">
        <v>3112.69</v>
      </c>
      <c r="T137" s="13">
        <v>3124.59</v>
      </c>
      <c r="U137" s="13">
        <v>3153.6</v>
      </c>
      <c r="V137" s="13">
        <v>3145.83</v>
      </c>
      <c r="W137" s="13">
        <v>3128.12</v>
      </c>
      <c r="X137" s="13">
        <v>2984.87</v>
      </c>
      <c r="Y137" s="13">
        <v>2895.98</v>
      </c>
    </row>
    <row r="138" spans="1:25" ht="15.75">
      <c r="A138" s="8">
        <f>A$70</f>
        <v>41677</v>
      </c>
      <c r="B138" s="13">
        <v>2847.46</v>
      </c>
      <c r="C138" s="13">
        <v>2763.29</v>
      </c>
      <c r="D138" s="13">
        <v>2736.89</v>
      </c>
      <c r="E138" s="13">
        <v>2728.18</v>
      </c>
      <c r="F138" s="13">
        <v>2736.44</v>
      </c>
      <c r="G138" s="13">
        <v>2790.01</v>
      </c>
      <c r="H138" s="13">
        <v>2913.27</v>
      </c>
      <c r="I138" s="13">
        <v>3053.26</v>
      </c>
      <c r="J138" s="13">
        <v>3184.55</v>
      </c>
      <c r="K138" s="13">
        <v>3222.15</v>
      </c>
      <c r="L138" s="13">
        <v>3219.11</v>
      </c>
      <c r="M138" s="13">
        <v>3258.8</v>
      </c>
      <c r="N138" s="13">
        <v>3208.17</v>
      </c>
      <c r="O138" s="13">
        <v>3204.85</v>
      </c>
      <c r="P138" s="13">
        <v>3217.44</v>
      </c>
      <c r="Q138" s="13">
        <v>3184.71</v>
      </c>
      <c r="R138" s="13">
        <v>3163.53</v>
      </c>
      <c r="S138" s="13">
        <v>3146.25</v>
      </c>
      <c r="T138" s="13">
        <v>3177.88</v>
      </c>
      <c r="U138" s="13">
        <v>3205.16</v>
      </c>
      <c r="V138" s="13">
        <v>3186.26</v>
      </c>
      <c r="W138" s="13">
        <v>3179.13</v>
      </c>
      <c r="X138" s="13">
        <v>3065.34</v>
      </c>
      <c r="Y138" s="13">
        <v>2877.95</v>
      </c>
    </row>
    <row r="139" spans="1:25" ht="15.75">
      <c r="A139" s="8">
        <f>A$71</f>
        <v>41678</v>
      </c>
      <c r="B139" s="13">
        <v>2966.4</v>
      </c>
      <c r="C139" s="13">
        <v>2889.56</v>
      </c>
      <c r="D139" s="13">
        <v>2800.16</v>
      </c>
      <c r="E139" s="13">
        <v>2780.07</v>
      </c>
      <c r="F139" s="13">
        <v>2781.67</v>
      </c>
      <c r="G139" s="13">
        <v>2798.77</v>
      </c>
      <c r="H139" s="13">
        <v>2832.69</v>
      </c>
      <c r="I139" s="13">
        <v>2946.1</v>
      </c>
      <c r="J139" s="13">
        <v>3001.02</v>
      </c>
      <c r="K139" s="13">
        <v>3104.26</v>
      </c>
      <c r="L139" s="13">
        <v>3128.95</v>
      </c>
      <c r="M139" s="13">
        <v>3126.59</v>
      </c>
      <c r="N139" s="13">
        <v>3116.21</v>
      </c>
      <c r="O139" s="13">
        <v>3094.78</v>
      </c>
      <c r="P139" s="13">
        <v>3087.69</v>
      </c>
      <c r="Q139" s="13">
        <v>3028.34</v>
      </c>
      <c r="R139" s="13">
        <v>3011.9</v>
      </c>
      <c r="S139" s="13">
        <v>3021.52</v>
      </c>
      <c r="T139" s="13">
        <v>3119.09</v>
      </c>
      <c r="U139" s="13">
        <v>3179.91</v>
      </c>
      <c r="V139" s="13">
        <v>3146.32</v>
      </c>
      <c r="W139" s="13">
        <v>3132.96</v>
      </c>
      <c r="X139" s="13">
        <v>3056.04</v>
      </c>
      <c r="Y139" s="13">
        <v>2976.12</v>
      </c>
    </row>
    <row r="140" spans="1:25" ht="15.75">
      <c r="A140" s="8">
        <f>A$72</f>
        <v>41679</v>
      </c>
      <c r="B140" s="13">
        <v>2907.39</v>
      </c>
      <c r="C140" s="13">
        <v>2811.46</v>
      </c>
      <c r="D140" s="13">
        <v>2783.19</v>
      </c>
      <c r="E140" s="13">
        <v>2694.54</v>
      </c>
      <c r="F140" s="13">
        <v>2686.85</v>
      </c>
      <c r="G140" s="13">
        <v>2710.26</v>
      </c>
      <c r="H140" s="13">
        <v>2764.5</v>
      </c>
      <c r="I140" s="13">
        <v>2792.21</v>
      </c>
      <c r="J140" s="13">
        <v>2886.41</v>
      </c>
      <c r="K140" s="13">
        <v>2975.47</v>
      </c>
      <c r="L140" s="13">
        <v>3001.12</v>
      </c>
      <c r="M140" s="13">
        <v>3011.97</v>
      </c>
      <c r="N140" s="13">
        <v>3003.73</v>
      </c>
      <c r="O140" s="13">
        <v>2996.67</v>
      </c>
      <c r="P140" s="13">
        <v>2992.85</v>
      </c>
      <c r="Q140" s="13">
        <v>2985.52</v>
      </c>
      <c r="R140" s="13">
        <v>2986.57</v>
      </c>
      <c r="S140" s="13">
        <v>3002.58</v>
      </c>
      <c r="T140" s="13">
        <v>3055.48</v>
      </c>
      <c r="U140" s="13">
        <v>3185.14</v>
      </c>
      <c r="V140" s="13">
        <v>3145.99</v>
      </c>
      <c r="W140" s="13">
        <v>3119.75</v>
      </c>
      <c r="X140" s="13">
        <v>3017.04</v>
      </c>
      <c r="Y140" s="13">
        <v>2948.46</v>
      </c>
    </row>
    <row r="141" spans="1:25" ht="15.75">
      <c r="A141" s="8">
        <f>A$73</f>
        <v>41680</v>
      </c>
      <c r="B141" s="13">
        <v>2811.69</v>
      </c>
      <c r="C141" s="13">
        <v>2691.63</v>
      </c>
      <c r="D141" s="13">
        <v>2648.8</v>
      </c>
      <c r="E141" s="13">
        <v>2626.6</v>
      </c>
      <c r="F141" s="13">
        <v>2627.75</v>
      </c>
      <c r="G141" s="13">
        <v>2698.3</v>
      </c>
      <c r="H141" s="13">
        <v>2825.67</v>
      </c>
      <c r="I141" s="13">
        <v>3010.33</v>
      </c>
      <c r="J141" s="13">
        <v>3157.07</v>
      </c>
      <c r="K141" s="13">
        <v>3202.7</v>
      </c>
      <c r="L141" s="13">
        <v>3212.48</v>
      </c>
      <c r="M141" s="13">
        <v>3263.17</v>
      </c>
      <c r="N141" s="13">
        <v>3197.32</v>
      </c>
      <c r="O141" s="13">
        <v>3198.99</v>
      </c>
      <c r="P141" s="13">
        <v>3212.37</v>
      </c>
      <c r="Q141" s="13">
        <v>3185.18</v>
      </c>
      <c r="R141" s="13">
        <v>3157.46</v>
      </c>
      <c r="S141" s="13">
        <v>3144.11</v>
      </c>
      <c r="T141" s="13">
        <v>3177.83</v>
      </c>
      <c r="U141" s="13">
        <v>3208.04</v>
      </c>
      <c r="V141" s="13">
        <v>3201.26</v>
      </c>
      <c r="W141" s="13">
        <v>3187.46</v>
      </c>
      <c r="X141" s="13">
        <v>3034.69</v>
      </c>
      <c r="Y141" s="13">
        <v>2920.91</v>
      </c>
    </row>
    <row r="142" spans="1:25" ht="15.75">
      <c r="A142" s="8">
        <f>A$74</f>
        <v>41681</v>
      </c>
      <c r="B142" s="13">
        <v>2786.87</v>
      </c>
      <c r="C142" s="13">
        <v>2681.31</v>
      </c>
      <c r="D142" s="13">
        <v>2638.68</v>
      </c>
      <c r="E142" s="13">
        <v>2614</v>
      </c>
      <c r="F142" s="13">
        <v>2630.57</v>
      </c>
      <c r="G142" s="13">
        <v>2690.81</v>
      </c>
      <c r="H142" s="13">
        <v>2812.52</v>
      </c>
      <c r="I142" s="13">
        <v>2978.24</v>
      </c>
      <c r="J142" s="13">
        <v>3052.09</v>
      </c>
      <c r="K142" s="13">
        <v>3140.83</v>
      </c>
      <c r="L142" s="13">
        <v>3153.03</v>
      </c>
      <c r="M142" s="13">
        <v>3180.96</v>
      </c>
      <c r="N142" s="13">
        <v>3116.84</v>
      </c>
      <c r="O142" s="13">
        <v>3114.62</v>
      </c>
      <c r="P142" s="13">
        <v>3135.33</v>
      </c>
      <c r="Q142" s="13">
        <v>3091.52</v>
      </c>
      <c r="R142" s="13">
        <v>3060.34</v>
      </c>
      <c r="S142" s="13">
        <v>3046.01</v>
      </c>
      <c r="T142" s="13">
        <v>3102.67</v>
      </c>
      <c r="U142" s="13">
        <v>3150.19</v>
      </c>
      <c r="V142" s="13">
        <v>3130.4</v>
      </c>
      <c r="W142" s="13">
        <v>3111.25</v>
      </c>
      <c r="X142" s="13">
        <v>2982.12</v>
      </c>
      <c r="Y142" s="13">
        <v>2894.77</v>
      </c>
    </row>
    <row r="143" spans="1:25" ht="15.75">
      <c r="A143" s="8">
        <f>A$75</f>
        <v>41682</v>
      </c>
      <c r="B143" s="13">
        <v>2850.63</v>
      </c>
      <c r="C143" s="13">
        <v>2797.79</v>
      </c>
      <c r="D143" s="13">
        <v>2731.5</v>
      </c>
      <c r="E143" s="13">
        <v>2664.19</v>
      </c>
      <c r="F143" s="13">
        <v>2704.15</v>
      </c>
      <c r="G143" s="13">
        <v>2757.36</v>
      </c>
      <c r="H143" s="13">
        <v>2832.29</v>
      </c>
      <c r="I143" s="13">
        <v>2956.81</v>
      </c>
      <c r="J143" s="13">
        <v>3094.91</v>
      </c>
      <c r="K143" s="13">
        <v>3193.44</v>
      </c>
      <c r="L143" s="13">
        <v>3212.27</v>
      </c>
      <c r="M143" s="13">
        <v>3244.32</v>
      </c>
      <c r="N143" s="13">
        <v>3187.53</v>
      </c>
      <c r="O143" s="13">
        <v>3191.67</v>
      </c>
      <c r="P143" s="13">
        <v>3206.98</v>
      </c>
      <c r="Q143" s="13">
        <v>3165.18</v>
      </c>
      <c r="R143" s="13">
        <v>3149.55</v>
      </c>
      <c r="S143" s="13">
        <v>3120.36</v>
      </c>
      <c r="T143" s="13">
        <v>3155.94</v>
      </c>
      <c r="U143" s="13">
        <v>3210.91</v>
      </c>
      <c r="V143" s="13">
        <v>3206.87</v>
      </c>
      <c r="W143" s="13">
        <v>3176.56</v>
      </c>
      <c r="X143" s="13">
        <v>2968.95</v>
      </c>
      <c r="Y143" s="13">
        <v>2904.45</v>
      </c>
    </row>
    <row r="144" spans="1:25" ht="15.75">
      <c r="A144" s="8">
        <f>A$76</f>
        <v>41683</v>
      </c>
      <c r="B144" s="13">
        <v>2831.3</v>
      </c>
      <c r="C144" s="13">
        <v>2802.1</v>
      </c>
      <c r="D144" s="13">
        <v>2757.37</v>
      </c>
      <c r="E144" s="13">
        <v>2697.74</v>
      </c>
      <c r="F144" s="13">
        <v>2753.71</v>
      </c>
      <c r="G144" s="13">
        <v>2784.71</v>
      </c>
      <c r="H144" s="13">
        <v>2836.37</v>
      </c>
      <c r="I144" s="13">
        <v>2959.41</v>
      </c>
      <c r="J144" s="13">
        <v>3139.16</v>
      </c>
      <c r="K144" s="13">
        <v>3265.45</v>
      </c>
      <c r="L144" s="13">
        <v>3308.22</v>
      </c>
      <c r="M144" s="13">
        <v>3385.16</v>
      </c>
      <c r="N144" s="13">
        <v>3268.49</v>
      </c>
      <c r="O144" s="13">
        <v>3276.5</v>
      </c>
      <c r="P144" s="13">
        <v>3314.66</v>
      </c>
      <c r="Q144" s="13">
        <v>3255.71</v>
      </c>
      <c r="R144" s="13">
        <v>3231.92</v>
      </c>
      <c r="S144" s="13">
        <v>3158.06</v>
      </c>
      <c r="T144" s="13">
        <v>3201.37</v>
      </c>
      <c r="U144" s="13">
        <v>3303.6</v>
      </c>
      <c r="V144" s="13">
        <v>3273.23</v>
      </c>
      <c r="W144" s="13">
        <v>3199.12</v>
      </c>
      <c r="X144" s="13">
        <v>3019.41</v>
      </c>
      <c r="Y144" s="13">
        <v>2903.56</v>
      </c>
    </row>
    <row r="145" spans="1:25" ht="15.75">
      <c r="A145" s="8">
        <f>A$77</f>
        <v>41684</v>
      </c>
      <c r="B145" s="13">
        <v>2816.73</v>
      </c>
      <c r="C145" s="13">
        <v>2791.23</v>
      </c>
      <c r="D145" s="13">
        <v>2748.94</v>
      </c>
      <c r="E145" s="13">
        <v>2630.43</v>
      </c>
      <c r="F145" s="13">
        <v>2712.81</v>
      </c>
      <c r="G145" s="13">
        <v>2763.39</v>
      </c>
      <c r="H145" s="13">
        <v>2809.79</v>
      </c>
      <c r="I145" s="13">
        <v>2938.34</v>
      </c>
      <c r="J145" s="13">
        <v>3107.42</v>
      </c>
      <c r="K145" s="13">
        <v>3163.26</v>
      </c>
      <c r="L145" s="13">
        <v>3168.81</v>
      </c>
      <c r="M145" s="13">
        <v>3233.44</v>
      </c>
      <c r="N145" s="13">
        <v>3154.97</v>
      </c>
      <c r="O145" s="13">
        <v>3153.71</v>
      </c>
      <c r="P145" s="13">
        <v>3154.27</v>
      </c>
      <c r="Q145" s="13">
        <v>3125.74</v>
      </c>
      <c r="R145" s="13">
        <v>3028.6</v>
      </c>
      <c r="S145" s="13">
        <v>3004.36</v>
      </c>
      <c r="T145" s="13">
        <v>3043.89</v>
      </c>
      <c r="U145" s="13">
        <v>3135.57</v>
      </c>
      <c r="V145" s="13">
        <v>3134.67</v>
      </c>
      <c r="W145" s="13">
        <v>3066.27</v>
      </c>
      <c r="X145" s="13">
        <v>2933.74</v>
      </c>
      <c r="Y145" s="13">
        <v>2839.74</v>
      </c>
    </row>
    <row r="146" spans="1:25" ht="15.75">
      <c r="A146" s="8">
        <f>A$78</f>
        <v>41685</v>
      </c>
      <c r="B146" s="13">
        <v>2859.01</v>
      </c>
      <c r="C146" s="13">
        <v>2814.16</v>
      </c>
      <c r="D146" s="13">
        <v>2797.68</v>
      </c>
      <c r="E146" s="13">
        <v>2749.46</v>
      </c>
      <c r="F146" s="13">
        <v>2761.79</v>
      </c>
      <c r="G146" s="13">
        <v>2774.31</v>
      </c>
      <c r="H146" s="13">
        <v>2798.94</v>
      </c>
      <c r="I146" s="13">
        <v>2845.74</v>
      </c>
      <c r="J146" s="13">
        <v>2899.27</v>
      </c>
      <c r="K146" s="13">
        <v>2947.2</v>
      </c>
      <c r="L146" s="13">
        <v>2983.89</v>
      </c>
      <c r="M146" s="13">
        <v>2989.05</v>
      </c>
      <c r="N146" s="13">
        <v>2966.64</v>
      </c>
      <c r="O146" s="13">
        <v>2949.78</v>
      </c>
      <c r="P146" s="13">
        <v>2941.46</v>
      </c>
      <c r="Q146" s="13">
        <v>2932.74</v>
      </c>
      <c r="R146" s="13">
        <v>2934.27</v>
      </c>
      <c r="S146" s="13">
        <v>2920.85</v>
      </c>
      <c r="T146" s="13">
        <v>2996.93</v>
      </c>
      <c r="U146" s="13">
        <v>3066.27</v>
      </c>
      <c r="V146" s="13">
        <v>3041.04</v>
      </c>
      <c r="W146" s="13">
        <v>2998.06</v>
      </c>
      <c r="X146" s="13">
        <v>2938.68</v>
      </c>
      <c r="Y146" s="13">
        <v>2855.04</v>
      </c>
    </row>
    <row r="147" spans="1:25" ht="15.75">
      <c r="A147" s="8">
        <f>A$79</f>
        <v>41686</v>
      </c>
      <c r="B147" s="13">
        <v>2793.3</v>
      </c>
      <c r="C147" s="13">
        <v>2765.45</v>
      </c>
      <c r="D147" s="13">
        <v>2696.36</v>
      </c>
      <c r="E147" s="13">
        <v>2632.19</v>
      </c>
      <c r="F147" s="13">
        <v>2634.63</v>
      </c>
      <c r="G147" s="13">
        <v>2701.4</v>
      </c>
      <c r="H147" s="13">
        <v>2727.6</v>
      </c>
      <c r="I147" s="13">
        <v>2775.53</v>
      </c>
      <c r="J147" s="13">
        <v>2816.55</v>
      </c>
      <c r="K147" s="13">
        <v>2881.79</v>
      </c>
      <c r="L147" s="13">
        <v>2914.2</v>
      </c>
      <c r="M147" s="13">
        <v>2930.92</v>
      </c>
      <c r="N147" s="13">
        <v>2920.96</v>
      </c>
      <c r="O147" s="13">
        <v>2917.64</v>
      </c>
      <c r="P147" s="13">
        <v>2915.49</v>
      </c>
      <c r="Q147" s="13">
        <v>2911.63</v>
      </c>
      <c r="R147" s="13">
        <v>2910.22</v>
      </c>
      <c r="S147" s="13">
        <v>2911.73</v>
      </c>
      <c r="T147" s="13">
        <v>2989.89</v>
      </c>
      <c r="U147" s="13">
        <v>3084.25</v>
      </c>
      <c r="V147" s="13">
        <v>3057.24</v>
      </c>
      <c r="W147" s="13">
        <v>3031.69</v>
      </c>
      <c r="X147" s="13">
        <v>2915.39</v>
      </c>
      <c r="Y147" s="13">
        <v>2880.46</v>
      </c>
    </row>
    <row r="148" spans="1:25" ht="15.75">
      <c r="A148" s="8">
        <f>A$80</f>
        <v>41687</v>
      </c>
      <c r="B148" s="13">
        <v>2814.14</v>
      </c>
      <c r="C148" s="13">
        <v>2778.2</v>
      </c>
      <c r="D148" s="13">
        <v>2665.01</v>
      </c>
      <c r="E148" s="13">
        <v>2663.79</v>
      </c>
      <c r="F148" s="13">
        <v>2705.3</v>
      </c>
      <c r="G148" s="13">
        <v>2757.46</v>
      </c>
      <c r="H148" s="13">
        <v>2850.81</v>
      </c>
      <c r="I148" s="13">
        <v>3035.3</v>
      </c>
      <c r="J148" s="13">
        <v>3114.92</v>
      </c>
      <c r="K148" s="13">
        <v>3224.16</v>
      </c>
      <c r="L148" s="13">
        <v>3237.59</v>
      </c>
      <c r="M148" s="13">
        <v>3246.39</v>
      </c>
      <c r="N148" s="13">
        <v>3208.85</v>
      </c>
      <c r="O148" s="13">
        <v>3201.81</v>
      </c>
      <c r="P148" s="13">
        <v>3214.93</v>
      </c>
      <c r="Q148" s="13">
        <v>3166.07</v>
      </c>
      <c r="R148" s="13">
        <v>3136.77</v>
      </c>
      <c r="S148" s="13">
        <v>3114.15</v>
      </c>
      <c r="T148" s="13">
        <v>3135.31</v>
      </c>
      <c r="U148" s="13">
        <v>3218.37</v>
      </c>
      <c r="V148" s="13">
        <v>3223.08</v>
      </c>
      <c r="W148" s="13">
        <v>3149.13</v>
      </c>
      <c r="X148" s="13">
        <v>3064.76</v>
      </c>
      <c r="Y148" s="13">
        <v>2915.93</v>
      </c>
    </row>
    <row r="149" spans="1:25" ht="15.75">
      <c r="A149" s="8">
        <f>A$81</f>
        <v>41688</v>
      </c>
      <c r="B149" s="13">
        <v>2787.03</v>
      </c>
      <c r="C149" s="13">
        <v>2690.78</v>
      </c>
      <c r="D149" s="13">
        <v>2627.95</v>
      </c>
      <c r="E149" s="13">
        <v>2612.1</v>
      </c>
      <c r="F149" s="13">
        <v>2641.65</v>
      </c>
      <c r="G149" s="13">
        <v>2759.47</v>
      </c>
      <c r="H149" s="13">
        <v>2806.7</v>
      </c>
      <c r="I149" s="13">
        <v>2955.19</v>
      </c>
      <c r="J149" s="13">
        <v>3012.85</v>
      </c>
      <c r="K149" s="13">
        <v>3152.36</v>
      </c>
      <c r="L149" s="13">
        <v>3181.11</v>
      </c>
      <c r="M149" s="13">
        <v>3152.81</v>
      </c>
      <c r="N149" s="13">
        <v>3099.3</v>
      </c>
      <c r="O149" s="13">
        <v>3097.07</v>
      </c>
      <c r="P149" s="13">
        <v>3117.1</v>
      </c>
      <c r="Q149" s="13">
        <v>3042.62</v>
      </c>
      <c r="R149" s="13">
        <v>3008.76</v>
      </c>
      <c r="S149" s="13">
        <v>2994.03</v>
      </c>
      <c r="T149" s="13">
        <v>3010.34</v>
      </c>
      <c r="U149" s="13">
        <v>3096.25</v>
      </c>
      <c r="V149" s="13">
        <v>3101.76</v>
      </c>
      <c r="W149" s="13">
        <v>3028.6</v>
      </c>
      <c r="X149" s="13">
        <v>2974.31</v>
      </c>
      <c r="Y149" s="13">
        <v>2900.72</v>
      </c>
    </row>
    <row r="150" spans="1:25" ht="15.75">
      <c r="A150" s="8">
        <f>A$82</f>
        <v>41689</v>
      </c>
      <c r="B150" s="13">
        <v>2776.74</v>
      </c>
      <c r="C150" s="13">
        <v>2699.43</v>
      </c>
      <c r="D150" s="13">
        <v>2627.29</v>
      </c>
      <c r="E150" s="13">
        <v>2600.71</v>
      </c>
      <c r="F150" s="13">
        <v>2662.84</v>
      </c>
      <c r="G150" s="13">
        <v>2680.07</v>
      </c>
      <c r="H150" s="13">
        <v>2781.89</v>
      </c>
      <c r="I150" s="13">
        <v>2949.36</v>
      </c>
      <c r="J150" s="13">
        <v>2999.79</v>
      </c>
      <c r="K150" s="13">
        <v>3104.99</v>
      </c>
      <c r="L150" s="13">
        <v>3118.67</v>
      </c>
      <c r="M150" s="13">
        <v>3110.35</v>
      </c>
      <c r="N150" s="13">
        <v>3096.28</v>
      </c>
      <c r="O150" s="13">
        <v>3105.48</v>
      </c>
      <c r="P150" s="13">
        <v>3112.52</v>
      </c>
      <c r="Q150" s="13">
        <v>3074.1</v>
      </c>
      <c r="R150" s="13">
        <v>3025.08</v>
      </c>
      <c r="S150" s="13">
        <v>3011.68</v>
      </c>
      <c r="T150" s="13">
        <v>3031.58</v>
      </c>
      <c r="U150" s="13">
        <v>3131.24</v>
      </c>
      <c r="V150" s="13">
        <v>3134.24</v>
      </c>
      <c r="W150" s="13">
        <v>3094.03</v>
      </c>
      <c r="X150" s="13">
        <v>2975.04</v>
      </c>
      <c r="Y150" s="13">
        <v>2853.54</v>
      </c>
    </row>
    <row r="151" spans="1:25" ht="15.75">
      <c r="A151" s="8">
        <f>A$83</f>
        <v>41690</v>
      </c>
      <c r="B151" s="13">
        <v>2788.65</v>
      </c>
      <c r="C151" s="13">
        <v>2747.35</v>
      </c>
      <c r="D151" s="13">
        <v>2658.4</v>
      </c>
      <c r="E151" s="13">
        <v>2640.33</v>
      </c>
      <c r="F151" s="13">
        <v>2709.11</v>
      </c>
      <c r="G151" s="13">
        <v>2719.17</v>
      </c>
      <c r="H151" s="13">
        <v>2797.82</v>
      </c>
      <c r="I151" s="13">
        <v>2965.91</v>
      </c>
      <c r="J151" s="13">
        <v>3015.61</v>
      </c>
      <c r="K151" s="13">
        <v>3156.18</v>
      </c>
      <c r="L151" s="13">
        <v>3151.52</v>
      </c>
      <c r="M151" s="13">
        <v>3120.46</v>
      </c>
      <c r="N151" s="13">
        <v>3084.39</v>
      </c>
      <c r="O151" s="13">
        <v>3089.09</v>
      </c>
      <c r="P151" s="13">
        <v>3098.09</v>
      </c>
      <c r="Q151" s="13">
        <v>3052.29</v>
      </c>
      <c r="R151" s="13">
        <v>3023.48</v>
      </c>
      <c r="S151" s="13">
        <v>3002.52</v>
      </c>
      <c r="T151" s="13">
        <v>3011.22</v>
      </c>
      <c r="U151" s="13">
        <v>3134.46</v>
      </c>
      <c r="V151" s="13">
        <v>3134.35</v>
      </c>
      <c r="W151" s="13">
        <v>3071.52</v>
      </c>
      <c r="X151" s="13">
        <v>2995.26</v>
      </c>
      <c r="Y151" s="13">
        <v>2867.97</v>
      </c>
    </row>
    <row r="152" spans="1:25" ht="15.75">
      <c r="A152" s="8">
        <f>A$84</f>
        <v>41691</v>
      </c>
      <c r="B152" s="13">
        <v>2784.44</v>
      </c>
      <c r="C152" s="13">
        <v>2741.11</v>
      </c>
      <c r="D152" s="13">
        <v>2676.96</v>
      </c>
      <c r="E152" s="13">
        <v>2623.18</v>
      </c>
      <c r="F152" s="13">
        <v>2681.62</v>
      </c>
      <c r="G152" s="13">
        <v>2710.9</v>
      </c>
      <c r="H152" s="13">
        <v>2798</v>
      </c>
      <c r="I152" s="13">
        <v>2961.51</v>
      </c>
      <c r="J152" s="13">
        <v>3015.44</v>
      </c>
      <c r="K152" s="13">
        <v>3169.23</v>
      </c>
      <c r="L152" s="13">
        <v>3154.53</v>
      </c>
      <c r="M152" s="13">
        <v>3143.04</v>
      </c>
      <c r="N152" s="13">
        <v>3056.29</v>
      </c>
      <c r="O152" s="13">
        <v>3054.95</v>
      </c>
      <c r="P152" s="13">
        <v>3047.27</v>
      </c>
      <c r="Q152" s="13">
        <v>3006.49</v>
      </c>
      <c r="R152" s="13">
        <v>2992.54</v>
      </c>
      <c r="S152" s="13">
        <v>2984.31</v>
      </c>
      <c r="T152" s="13">
        <v>2996.47</v>
      </c>
      <c r="U152" s="13">
        <v>3073.87</v>
      </c>
      <c r="V152" s="13">
        <v>3104.49</v>
      </c>
      <c r="W152" s="13">
        <v>3051.59</v>
      </c>
      <c r="X152" s="13">
        <v>2982.47</v>
      </c>
      <c r="Y152" s="13">
        <v>2841.3</v>
      </c>
    </row>
    <row r="153" spans="1:25" ht="15.75">
      <c r="A153" s="8">
        <f>A$85</f>
        <v>41692</v>
      </c>
      <c r="B153" s="13">
        <v>2848.61</v>
      </c>
      <c r="C153" s="13">
        <v>2823.27</v>
      </c>
      <c r="D153" s="13">
        <v>2802.96</v>
      </c>
      <c r="E153" s="13">
        <v>2753.17</v>
      </c>
      <c r="F153" s="13">
        <v>2767.24</v>
      </c>
      <c r="G153" s="13">
        <v>2748.62</v>
      </c>
      <c r="H153" s="13">
        <v>2722.18</v>
      </c>
      <c r="I153" s="13">
        <v>2796.26</v>
      </c>
      <c r="J153" s="13">
        <v>2906.12</v>
      </c>
      <c r="K153" s="13">
        <v>2970.53</v>
      </c>
      <c r="L153" s="13">
        <v>3006.3</v>
      </c>
      <c r="M153" s="13">
        <v>2988.6</v>
      </c>
      <c r="N153" s="13">
        <v>2980.77</v>
      </c>
      <c r="O153" s="13">
        <v>2975.52</v>
      </c>
      <c r="P153" s="13">
        <v>2971.11</v>
      </c>
      <c r="Q153" s="13">
        <v>2965.39</v>
      </c>
      <c r="R153" s="13">
        <v>2959.85</v>
      </c>
      <c r="S153" s="13">
        <v>2951.76</v>
      </c>
      <c r="T153" s="13">
        <v>3023.74</v>
      </c>
      <c r="U153" s="13">
        <v>3074.99</v>
      </c>
      <c r="V153" s="13">
        <v>3071.22</v>
      </c>
      <c r="W153" s="13">
        <v>3030.45</v>
      </c>
      <c r="X153" s="13">
        <v>3009.35</v>
      </c>
      <c r="Y153" s="13">
        <v>2843.11</v>
      </c>
    </row>
    <row r="154" spans="1:25" ht="15.75">
      <c r="A154" s="8">
        <f>A$86</f>
        <v>41693</v>
      </c>
      <c r="B154" s="13">
        <v>2825.68</v>
      </c>
      <c r="C154" s="13">
        <v>2707.83</v>
      </c>
      <c r="D154" s="13">
        <v>2638.87</v>
      </c>
      <c r="E154" s="13">
        <v>2578.28</v>
      </c>
      <c r="F154" s="13">
        <v>2579.01</v>
      </c>
      <c r="G154" s="13">
        <v>2567.67</v>
      </c>
      <c r="H154" s="13">
        <v>2636.41</v>
      </c>
      <c r="I154" s="13">
        <v>2613.45</v>
      </c>
      <c r="J154" s="13">
        <v>2796.14</v>
      </c>
      <c r="K154" s="13">
        <v>2841.6</v>
      </c>
      <c r="L154" s="13">
        <v>2854.61</v>
      </c>
      <c r="M154" s="13">
        <v>2869.87</v>
      </c>
      <c r="N154" s="13">
        <v>2871.88</v>
      </c>
      <c r="O154" s="13">
        <v>2864.38</v>
      </c>
      <c r="P154" s="13">
        <v>2861.37</v>
      </c>
      <c r="Q154" s="13">
        <v>2862.44</v>
      </c>
      <c r="R154" s="13">
        <v>2852.18</v>
      </c>
      <c r="S154" s="13">
        <v>2857.61</v>
      </c>
      <c r="T154" s="13">
        <v>2972.98</v>
      </c>
      <c r="U154" s="13">
        <v>3062.76</v>
      </c>
      <c r="V154" s="13">
        <v>3062.45</v>
      </c>
      <c r="W154" s="13">
        <v>3021.42</v>
      </c>
      <c r="X154" s="13">
        <v>2918.53</v>
      </c>
      <c r="Y154" s="13">
        <v>2845.55</v>
      </c>
    </row>
    <row r="155" spans="1:25" ht="15.75">
      <c r="A155" s="8">
        <f>A$87</f>
        <v>41694</v>
      </c>
      <c r="B155" s="13">
        <v>2790.5</v>
      </c>
      <c r="C155" s="13">
        <v>2708.79</v>
      </c>
      <c r="D155" s="13">
        <v>2612.65</v>
      </c>
      <c r="E155" s="13">
        <v>2573.14</v>
      </c>
      <c r="F155" s="13">
        <v>2631.43</v>
      </c>
      <c r="G155" s="13">
        <v>2655.78</v>
      </c>
      <c r="H155" s="13">
        <v>2739.47</v>
      </c>
      <c r="I155" s="13">
        <v>2939.48</v>
      </c>
      <c r="J155" s="13">
        <v>3007.45</v>
      </c>
      <c r="K155" s="13">
        <v>3092.16</v>
      </c>
      <c r="L155" s="13">
        <v>3105.75</v>
      </c>
      <c r="M155" s="13">
        <v>3116.49</v>
      </c>
      <c r="N155" s="13">
        <v>3057.73</v>
      </c>
      <c r="O155" s="13">
        <v>3058.75</v>
      </c>
      <c r="P155" s="13">
        <v>3064.83</v>
      </c>
      <c r="Q155" s="13">
        <v>3039.95</v>
      </c>
      <c r="R155" s="13">
        <v>3030.08</v>
      </c>
      <c r="S155" s="13">
        <v>3015.18</v>
      </c>
      <c r="T155" s="13">
        <v>3022.07</v>
      </c>
      <c r="U155" s="13">
        <v>3105.34</v>
      </c>
      <c r="V155" s="13">
        <v>3118.54</v>
      </c>
      <c r="W155" s="13">
        <v>3078.38</v>
      </c>
      <c r="X155" s="13">
        <v>2988.09</v>
      </c>
      <c r="Y155" s="13">
        <v>2833.35</v>
      </c>
    </row>
    <row r="156" spans="1:25" ht="15.75">
      <c r="A156" s="8">
        <f>A$88</f>
        <v>41695</v>
      </c>
      <c r="B156" s="13">
        <v>2852.11</v>
      </c>
      <c r="C156" s="13">
        <v>2764.81</v>
      </c>
      <c r="D156" s="13">
        <v>2682.44</v>
      </c>
      <c r="E156" s="13">
        <v>2653.37</v>
      </c>
      <c r="F156" s="13">
        <v>2720.27</v>
      </c>
      <c r="G156" s="13">
        <v>2787.73</v>
      </c>
      <c r="H156" s="13">
        <v>2847.61</v>
      </c>
      <c r="I156" s="13">
        <v>2995.97</v>
      </c>
      <c r="J156" s="13">
        <v>3092.79</v>
      </c>
      <c r="K156" s="13">
        <v>3160.8</v>
      </c>
      <c r="L156" s="13">
        <v>3175.97</v>
      </c>
      <c r="M156" s="13">
        <v>3137.73</v>
      </c>
      <c r="N156" s="13">
        <v>3134.04</v>
      </c>
      <c r="O156" s="13">
        <v>3117.48</v>
      </c>
      <c r="P156" s="13">
        <v>3129.1</v>
      </c>
      <c r="Q156" s="13">
        <v>3094.08</v>
      </c>
      <c r="R156" s="13">
        <v>3076.54</v>
      </c>
      <c r="S156" s="13">
        <v>3052.12</v>
      </c>
      <c r="T156" s="13">
        <v>3093.54</v>
      </c>
      <c r="U156" s="13">
        <v>3154.01</v>
      </c>
      <c r="V156" s="13">
        <v>3198.24</v>
      </c>
      <c r="W156" s="13">
        <v>3176.78</v>
      </c>
      <c r="X156" s="13">
        <v>3045.69</v>
      </c>
      <c r="Y156" s="13">
        <v>2939.6</v>
      </c>
    </row>
    <row r="157" spans="1:25" ht="15.75">
      <c r="A157" s="8">
        <f>A$89</f>
        <v>41696</v>
      </c>
      <c r="B157" s="13">
        <v>2860.14</v>
      </c>
      <c r="C157" s="13">
        <v>2786.87</v>
      </c>
      <c r="D157" s="13">
        <v>2684.44</v>
      </c>
      <c r="E157" s="13">
        <v>2641.77</v>
      </c>
      <c r="F157" s="13">
        <v>2689.82</v>
      </c>
      <c r="G157" s="13">
        <v>2780.73</v>
      </c>
      <c r="H157" s="13">
        <v>2849.77</v>
      </c>
      <c r="I157" s="13">
        <v>2986.4</v>
      </c>
      <c r="J157" s="13">
        <v>3071.88</v>
      </c>
      <c r="K157" s="13">
        <v>3181.3</v>
      </c>
      <c r="L157" s="13">
        <v>3200.49</v>
      </c>
      <c r="M157" s="13">
        <v>3179.58</v>
      </c>
      <c r="N157" s="13">
        <v>3129.57</v>
      </c>
      <c r="O157" s="13">
        <v>3128.47</v>
      </c>
      <c r="P157" s="13">
        <v>3112.39</v>
      </c>
      <c r="Q157" s="13">
        <v>3058.86</v>
      </c>
      <c r="R157" s="13">
        <v>3031.85</v>
      </c>
      <c r="S157" s="13">
        <v>3022.56</v>
      </c>
      <c r="T157" s="13">
        <v>3043.13</v>
      </c>
      <c r="U157" s="13">
        <v>3141.3</v>
      </c>
      <c r="V157" s="13">
        <v>3166.82</v>
      </c>
      <c r="W157" s="13">
        <v>3109.95</v>
      </c>
      <c r="X157" s="13">
        <v>3011.19</v>
      </c>
      <c r="Y157" s="13">
        <v>2954.28</v>
      </c>
    </row>
    <row r="158" spans="1:25" ht="15.75">
      <c r="A158" s="8">
        <f>A$90</f>
        <v>41697</v>
      </c>
      <c r="B158" s="13">
        <v>2859.89</v>
      </c>
      <c r="C158" s="13">
        <v>2806.04</v>
      </c>
      <c r="D158" s="13">
        <v>2700.68</v>
      </c>
      <c r="E158" s="13">
        <v>2656.39</v>
      </c>
      <c r="F158" s="13">
        <v>2696.21</v>
      </c>
      <c r="G158" s="13">
        <v>2763.2</v>
      </c>
      <c r="H158" s="13">
        <v>2848.21</v>
      </c>
      <c r="I158" s="13">
        <v>2976.42</v>
      </c>
      <c r="J158" s="13">
        <v>3081.7</v>
      </c>
      <c r="K158" s="13">
        <v>3158.4</v>
      </c>
      <c r="L158" s="13">
        <v>3156.57</v>
      </c>
      <c r="M158" s="13">
        <v>3128.74</v>
      </c>
      <c r="N158" s="13">
        <v>3103.54</v>
      </c>
      <c r="O158" s="13">
        <v>3106.86</v>
      </c>
      <c r="P158" s="13">
        <v>3087.69</v>
      </c>
      <c r="Q158" s="13">
        <v>3035.88</v>
      </c>
      <c r="R158" s="13">
        <v>3010.08</v>
      </c>
      <c r="S158" s="13">
        <v>2994.32</v>
      </c>
      <c r="T158" s="13">
        <v>3009.74</v>
      </c>
      <c r="U158" s="13">
        <v>3100.91</v>
      </c>
      <c r="V158" s="13">
        <v>3152.2</v>
      </c>
      <c r="W158" s="13">
        <v>3096.31</v>
      </c>
      <c r="X158" s="13">
        <v>2975.36</v>
      </c>
      <c r="Y158" s="13">
        <v>2892.88</v>
      </c>
    </row>
    <row r="159" spans="1:25" ht="15.75">
      <c r="A159" s="8">
        <f>A$91</f>
        <v>41698</v>
      </c>
      <c r="B159" s="13">
        <v>2821.68</v>
      </c>
      <c r="C159" s="13">
        <v>2712.26</v>
      </c>
      <c r="D159" s="13">
        <v>2640.48</v>
      </c>
      <c r="E159" s="13">
        <v>2640.28</v>
      </c>
      <c r="F159" s="13">
        <v>2669.02</v>
      </c>
      <c r="G159" s="13">
        <v>2754.84</v>
      </c>
      <c r="H159" s="13">
        <v>2848.58</v>
      </c>
      <c r="I159" s="13">
        <v>2978.71</v>
      </c>
      <c r="J159" s="13">
        <v>3067.93</v>
      </c>
      <c r="K159" s="13">
        <v>3138.75</v>
      </c>
      <c r="L159" s="13">
        <v>3138.15</v>
      </c>
      <c r="M159" s="13">
        <v>3124.38</v>
      </c>
      <c r="N159" s="13">
        <v>3096.65</v>
      </c>
      <c r="O159" s="13">
        <v>3094.85</v>
      </c>
      <c r="P159" s="13">
        <v>3086.01</v>
      </c>
      <c r="Q159" s="13">
        <v>3027.33</v>
      </c>
      <c r="R159" s="13">
        <v>3010.87</v>
      </c>
      <c r="S159" s="13">
        <v>2997.92</v>
      </c>
      <c r="T159" s="13">
        <v>3001.88</v>
      </c>
      <c r="U159" s="13">
        <v>3100.51</v>
      </c>
      <c r="V159" s="13">
        <v>3146.42</v>
      </c>
      <c r="W159" s="13">
        <v>3102.86</v>
      </c>
      <c r="X159" s="13">
        <v>2978.14</v>
      </c>
      <c r="Y159" s="13">
        <v>2864.38</v>
      </c>
    </row>
    <row r="160" spans="1:25" ht="15.75" hidden="1">
      <c r="A160" s="8">
        <f>A$92</f>
        <v>0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ht="15.75" hidden="1">
      <c r="A161" s="8">
        <f>A$93</f>
        <v>0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ht="15.75" hidden="1">
      <c r="A162" s="8">
        <f>A$94</f>
        <v>0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ht="12.75">
      <c r="A163" s="9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customHeight="1">
      <c r="A164" s="89" t="s">
        <v>13</v>
      </c>
      <c r="B164" s="89" t="s">
        <v>47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</row>
    <row r="165" spans="1:25" ht="40.5" customHeight="1">
      <c r="A165" s="89"/>
      <c r="B165" s="78" t="s">
        <v>14</v>
      </c>
      <c r="C165" s="78" t="s">
        <v>15</v>
      </c>
      <c r="D165" s="78" t="s">
        <v>16</v>
      </c>
      <c r="E165" s="78" t="s">
        <v>17</v>
      </c>
      <c r="F165" s="78" t="s">
        <v>18</v>
      </c>
      <c r="G165" s="78" t="s">
        <v>19</v>
      </c>
      <c r="H165" s="78" t="s">
        <v>20</v>
      </c>
      <c r="I165" s="78" t="s">
        <v>21</v>
      </c>
      <c r="J165" s="78" t="s">
        <v>22</v>
      </c>
      <c r="K165" s="78" t="s">
        <v>23</v>
      </c>
      <c r="L165" s="78" t="s">
        <v>24</v>
      </c>
      <c r="M165" s="78" t="s">
        <v>25</v>
      </c>
      <c r="N165" s="78" t="s">
        <v>26</v>
      </c>
      <c r="O165" s="78" t="s">
        <v>27</v>
      </c>
      <c r="P165" s="78" t="s">
        <v>28</v>
      </c>
      <c r="Q165" s="78" t="s">
        <v>29</v>
      </c>
      <c r="R165" s="78" t="s">
        <v>30</v>
      </c>
      <c r="S165" s="78" t="s">
        <v>31</v>
      </c>
      <c r="T165" s="78" t="s">
        <v>32</v>
      </c>
      <c r="U165" s="78" t="s">
        <v>33</v>
      </c>
      <c r="V165" s="78" t="s">
        <v>34</v>
      </c>
      <c r="W165" s="78" t="s">
        <v>35</v>
      </c>
      <c r="X165" s="78" t="s">
        <v>36</v>
      </c>
      <c r="Y165" s="78" t="s">
        <v>37</v>
      </c>
    </row>
    <row r="166" spans="1:25" ht="15.75">
      <c r="A166" s="8">
        <f>A$64</f>
        <v>41671</v>
      </c>
      <c r="B166" s="13">
        <v>2928.42</v>
      </c>
      <c r="C166" s="13">
        <v>2852.4</v>
      </c>
      <c r="D166" s="13">
        <v>2811.7</v>
      </c>
      <c r="E166" s="13">
        <v>2776.14</v>
      </c>
      <c r="F166" s="13">
        <v>2783.98</v>
      </c>
      <c r="G166" s="13">
        <v>2810.22</v>
      </c>
      <c r="H166" s="13">
        <v>2821.9</v>
      </c>
      <c r="I166" s="13">
        <v>2997.78</v>
      </c>
      <c r="J166" s="13">
        <v>3089.96</v>
      </c>
      <c r="K166" s="13">
        <v>3172.02</v>
      </c>
      <c r="L166" s="13">
        <v>3233.18</v>
      </c>
      <c r="M166" s="13">
        <v>3226.13</v>
      </c>
      <c r="N166" s="13">
        <v>3182.67</v>
      </c>
      <c r="O166" s="13">
        <v>3168.39</v>
      </c>
      <c r="P166" s="13">
        <v>3152.72</v>
      </c>
      <c r="Q166" s="13">
        <v>3142.24</v>
      </c>
      <c r="R166" s="13">
        <v>3114.98</v>
      </c>
      <c r="S166" s="13">
        <v>3130.03</v>
      </c>
      <c r="T166" s="13">
        <v>3224.81</v>
      </c>
      <c r="U166" s="13">
        <v>3243.94</v>
      </c>
      <c r="V166" s="13">
        <v>3215.79</v>
      </c>
      <c r="W166" s="13">
        <v>3186.88</v>
      </c>
      <c r="X166" s="13">
        <v>3112.92</v>
      </c>
      <c r="Y166" s="13">
        <v>3012.95</v>
      </c>
    </row>
    <row r="167" spans="1:25" ht="15.75">
      <c r="A167" s="8">
        <f>A$65</f>
        <v>41672</v>
      </c>
      <c r="B167" s="13">
        <v>2952.69</v>
      </c>
      <c r="C167" s="13">
        <v>2860.46</v>
      </c>
      <c r="D167" s="13">
        <v>2765.36</v>
      </c>
      <c r="E167" s="13">
        <v>2716.95</v>
      </c>
      <c r="F167" s="13">
        <v>2714.4</v>
      </c>
      <c r="G167" s="13">
        <v>2736.57</v>
      </c>
      <c r="H167" s="13">
        <v>2756.98</v>
      </c>
      <c r="I167" s="13">
        <v>2834.61</v>
      </c>
      <c r="J167" s="13">
        <v>2955.62</v>
      </c>
      <c r="K167" s="13">
        <v>3013.31</v>
      </c>
      <c r="L167" s="13">
        <v>3038.15</v>
      </c>
      <c r="M167" s="13">
        <v>3042.47</v>
      </c>
      <c r="N167" s="13">
        <v>3038.22</v>
      </c>
      <c r="O167" s="13">
        <v>3034.22</v>
      </c>
      <c r="P167" s="13">
        <v>3032.7</v>
      </c>
      <c r="Q167" s="13">
        <v>3032.7</v>
      </c>
      <c r="R167" s="13">
        <v>3027.86</v>
      </c>
      <c r="S167" s="13">
        <v>3031.76</v>
      </c>
      <c r="T167" s="13">
        <v>3114.16</v>
      </c>
      <c r="U167" s="13">
        <v>3223.31</v>
      </c>
      <c r="V167" s="13">
        <v>3191.01</v>
      </c>
      <c r="W167" s="13">
        <v>3159.93</v>
      </c>
      <c r="X167" s="13">
        <v>3040.65</v>
      </c>
      <c r="Y167" s="13">
        <v>3001.47</v>
      </c>
    </row>
    <row r="168" spans="1:25" ht="15.75">
      <c r="A168" s="8">
        <f>A$66</f>
        <v>41673</v>
      </c>
      <c r="B168" s="13">
        <v>2906.61</v>
      </c>
      <c r="C168" s="13">
        <v>2847.12</v>
      </c>
      <c r="D168" s="13">
        <v>2768.08</v>
      </c>
      <c r="E168" s="13">
        <v>2730.74</v>
      </c>
      <c r="F168" s="13">
        <v>2784.17</v>
      </c>
      <c r="G168" s="13">
        <v>2832.78</v>
      </c>
      <c r="H168" s="13">
        <v>2930.68</v>
      </c>
      <c r="I168" s="13">
        <v>3094.6</v>
      </c>
      <c r="J168" s="13">
        <v>3241.33</v>
      </c>
      <c r="K168" s="13">
        <v>3274.04</v>
      </c>
      <c r="L168" s="13">
        <v>3277.05</v>
      </c>
      <c r="M168" s="13">
        <v>3316.19</v>
      </c>
      <c r="N168" s="13">
        <v>3265.11</v>
      </c>
      <c r="O168" s="13">
        <v>3265.42</v>
      </c>
      <c r="P168" s="13">
        <v>3271.84</v>
      </c>
      <c r="Q168" s="13">
        <v>3249.57</v>
      </c>
      <c r="R168" s="13">
        <v>3238.22</v>
      </c>
      <c r="S168" s="13">
        <v>3230.02</v>
      </c>
      <c r="T168" s="13">
        <v>3247.5</v>
      </c>
      <c r="U168" s="13">
        <v>3262.47</v>
      </c>
      <c r="V168" s="13">
        <v>3257.09</v>
      </c>
      <c r="W168" s="13">
        <v>3241.33</v>
      </c>
      <c r="X168" s="13">
        <v>3107.99</v>
      </c>
      <c r="Y168" s="13">
        <v>2983.74</v>
      </c>
    </row>
    <row r="169" spans="1:25" ht="15.75">
      <c r="A169" s="8">
        <f>A$67</f>
        <v>41674</v>
      </c>
      <c r="B169" s="13">
        <v>2850.27</v>
      </c>
      <c r="C169" s="13">
        <v>2730.47</v>
      </c>
      <c r="D169" s="13">
        <v>2704.29</v>
      </c>
      <c r="E169" s="13">
        <v>2693.49</v>
      </c>
      <c r="F169" s="13">
        <v>2701.14</v>
      </c>
      <c r="G169" s="13">
        <v>2772.3</v>
      </c>
      <c r="H169" s="13">
        <v>2912.79</v>
      </c>
      <c r="I169" s="13">
        <v>3021.92</v>
      </c>
      <c r="J169" s="13">
        <v>3168.48</v>
      </c>
      <c r="K169" s="13">
        <v>3236.97</v>
      </c>
      <c r="L169" s="13">
        <v>3273.14</v>
      </c>
      <c r="M169" s="13">
        <v>3248.35</v>
      </c>
      <c r="N169" s="13">
        <v>3200.35</v>
      </c>
      <c r="O169" s="13">
        <v>3194.55</v>
      </c>
      <c r="P169" s="13">
        <v>3231.5</v>
      </c>
      <c r="Q169" s="13">
        <v>3190.6</v>
      </c>
      <c r="R169" s="13">
        <v>3156.82</v>
      </c>
      <c r="S169" s="13">
        <v>3171.17</v>
      </c>
      <c r="T169" s="13">
        <v>3190.57</v>
      </c>
      <c r="U169" s="13">
        <v>3221.86</v>
      </c>
      <c r="V169" s="13">
        <v>3204.77</v>
      </c>
      <c r="W169" s="13">
        <v>3197.73</v>
      </c>
      <c r="X169" s="13">
        <v>3115.66</v>
      </c>
      <c r="Y169" s="13">
        <v>2952.27</v>
      </c>
    </row>
    <row r="170" spans="1:25" ht="15.75">
      <c r="A170" s="8">
        <f>A$68</f>
        <v>41675</v>
      </c>
      <c r="B170" s="13">
        <v>2843.52</v>
      </c>
      <c r="C170" s="13">
        <v>2710.1</v>
      </c>
      <c r="D170" s="13">
        <v>2686.57</v>
      </c>
      <c r="E170" s="13">
        <v>2676.61</v>
      </c>
      <c r="F170" s="13">
        <v>2693.25</v>
      </c>
      <c r="G170" s="13">
        <v>2820.51</v>
      </c>
      <c r="H170" s="13">
        <v>2896.04</v>
      </c>
      <c r="I170" s="13">
        <v>3048.04</v>
      </c>
      <c r="J170" s="13">
        <v>3198.87</v>
      </c>
      <c r="K170" s="13">
        <v>3257.05</v>
      </c>
      <c r="L170" s="13">
        <v>3271.75</v>
      </c>
      <c r="M170" s="13">
        <v>3273.6</v>
      </c>
      <c r="N170" s="13">
        <v>3229.06</v>
      </c>
      <c r="O170" s="13">
        <v>3223.32</v>
      </c>
      <c r="P170" s="13">
        <v>3252.71</v>
      </c>
      <c r="Q170" s="13">
        <v>3217.56</v>
      </c>
      <c r="R170" s="13">
        <v>3198.89</v>
      </c>
      <c r="S170" s="13">
        <v>3187.6</v>
      </c>
      <c r="T170" s="13">
        <v>3205.64</v>
      </c>
      <c r="U170" s="13">
        <v>3232.87</v>
      </c>
      <c r="V170" s="13">
        <v>3213.38</v>
      </c>
      <c r="W170" s="13">
        <v>3202.86</v>
      </c>
      <c r="X170" s="13">
        <v>3080.59</v>
      </c>
      <c r="Y170" s="13">
        <v>2913.95</v>
      </c>
    </row>
    <row r="171" spans="1:25" ht="15.75">
      <c r="A171" s="8">
        <f>A$69</f>
        <v>41676</v>
      </c>
      <c r="B171" s="13">
        <v>2861.55</v>
      </c>
      <c r="C171" s="13">
        <v>2810.35</v>
      </c>
      <c r="D171" s="13">
        <v>2782.15</v>
      </c>
      <c r="E171" s="13">
        <v>2769.61</v>
      </c>
      <c r="F171" s="13">
        <v>2784.68</v>
      </c>
      <c r="G171" s="13">
        <v>2826.35</v>
      </c>
      <c r="H171" s="13">
        <v>2911.7</v>
      </c>
      <c r="I171" s="13">
        <v>3084.81</v>
      </c>
      <c r="J171" s="13">
        <v>3189.43</v>
      </c>
      <c r="K171" s="13">
        <v>3268.87</v>
      </c>
      <c r="L171" s="13">
        <v>3268.38</v>
      </c>
      <c r="M171" s="13">
        <v>3293.11</v>
      </c>
      <c r="N171" s="13">
        <v>3196.09</v>
      </c>
      <c r="O171" s="13">
        <v>3176.86</v>
      </c>
      <c r="P171" s="13">
        <v>3192.48</v>
      </c>
      <c r="Q171" s="13">
        <v>3165.41</v>
      </c>
      <c r="R171" s="13">
        <v>3151.52</v>
      </c>
      <c r="S171" s="13">
        <v>3145.32</v>
      </c>
      <c r="T171" s="13">
        <v>3157.22</v>
      </c>
      <c r="U171" s="13">
        <v>3186.23</v>
      </c>
      <c r="V171" s="13">
        <v>3178.46</v>
      </c>
      <c r="W171" s="13">
        <v>3160.75</v>
      </c>
      <c r="X171" s="13">
        <v>3017.5</v>
      </c>
      <c r="Y171" s="13">
        <v>2928.61</v>
      </c>
    </row>
    <row r="172" spans="1:25" ht="15.75">
      <c r="A172" s="8">
        <f>A$70</f>
        <v>41677</v>
      </c>
      <c r="B172" s="13">
        <v>2880.09</v>
      </c>
      <c r="C172" s="13">
        <v>2795.92</v>
      </c>
      <c r="D172" s="13">
        <v>2769.52</v>
      </c>
      <c r="E172" s="13">
        <v>2760.81</v>
      </c>
      <c r="F172" s="13">
        <v>2769.07</v>
      </c>
      <c r="G172" s="13">
        <v>2822.64</v>
      </c>
      <c r="H172" s="13">
        <v>2945.9</v>
      </c>
      <c r="I172" s="13">
        <v>3085.89</v>
      </c>
      <c r="J172" s="13">
        <v>3217.18</v>
      </c>
      <c r="K172" s="13">
        <v>3254.78</v>
      </c>
      <c r="L172" s="13">
        <v>3251.74</v>
      </c>
      <c r="M172" s="13">
        <v>3291.43</v>
      </c>
      <c r="N172" s="13">
        <v>3240.8</v>
      </c>
      <c r="O172" s="13">
        <v>3237.48</v>
      </c>
      <c r="P172" s="13">
        <v>3250.07</v>
      </c>
      <c r="Q172" s="13">
        <v>3217.34</v>
      </c>
      <c r="R172" s="13">
        <v>3196.16</v>
      </c>
      <c r="S172" s="13">
        <v>3178.88</v>
      </c>
      <c r="T172" s="13">
        <v>3210.51</v>
      </c>
      <c r="U172" s="13">
        <v>3237.79</v>
      </c>
      <c r="V172" s="13">
        <v>3218.89</v>
      </c>
      <c r="W172" s="13">
        <v>3211.76</v>
      </c>
      <c r="X172" s="13">
        <v>3097.97</v>
      </c>
      <c r="Y172" s="13">
        <v>2910.58</v>
      </c>
    </row>
    <row r="173" spans="1:25" ht="15.75">
      <c r="A173" s="8">
        <f>A$71</f>
        <v>41678</v>
      </c>
      <c r="B173" s="13">
        <v>2999.03</v>
      </c>
      <c r="C173" s="13">
        <v>2922.19</v>
      </c>
      <c r="D173" s="13">
        <v>2832.79</v>
      </c>
      <c r="E173" s="13">
        <v>2812.7</v>
      </c>
      <c r="F173" s="13">
        <v>2814.3</v>
      </c>
      <c r="G173" s="13">
        <v>2831.4</v>
      </c>
      <c r="H173" s="13">
        <v>2865.32</v>
      </c>
      <c r="I173" s="13">
        <v>2978.73</v>
      </c>
      <c r="J173" s="13">
        <v>3033.65</v>
      </c>
      <c r="K173" s="13">
        <v>3136.89</v>
      </c>
      <c r="L173" s="13">
        <v>3161.58</v>
      </c>
      <c r="M173" s="13">
        <v>3159.22</v>
      </c>
      <c r="N173" s="13">
        <v>3148.84</v>
      </c>
      <c r="O173" s="13">
        <v>3127.41</v>
      </c>
      <c r="P173" s="13">
        <v>3120.32</v>
      </c>
      <c r="Q173" s="13">
        <v>3060.97</v>
      </c>
      <c r="R173" s="13">
        <v>3044.53</v>
      </c>
      <c r="S173" s="13">
        <v>3054.15</v>
      </c>
      <c r="T173" s="13">
        <v>3151.72</v>
      </c>
      <c r="U173" s="13">
        <v>3212.54</v>
      </c>
      <c r="V173" s="13">
        <v>3178.95</v>
      </c>
      <c r="W173" s="13">
        <v>3165.59</v>
      </c>
      <c r="X173" s="13">
        <v>3088.67</v>
      </c>
      <c r="Y173" s="13">
        <v>3008.75</v>
      </c>
    </row>
    <row r="174" spans="1:25" ht="15.75">
      <c r="A174" s="8">
        <f>A$72</f>
        <v>41679</v>
      </c>
      <c r="B174" s="13">
        <v>2940.02</v>
      </c>
      <c r="C174" s="13">
        <v>2844.09</v>
      </c>
      <c r="D174" s="13">
        <v>2815.82</v>
      </c>
      <c r="E174" s="13">
        <v>2727.17</v>
      </c>
      <c r="F174" s="13">
        <v>2719.48</v>
      </c>
      <c r="G174" s="13">
        <v>2742.89</v>
      </c>
      <c r="H174" s="13">
        <v>2797.13</v>
      </c>
      <c r="I174" s="13">
        <v>2824.84</v>
      </c>
      <c r="J174" s="13">
        <v>2919.04</v>
      </c>
      <c r="K174" s="13">
        <v>3008.1</v>
      </c>
      <c r="L174" s="13">
        <v>3033.75</v>
      </c>
      <c r="M174" s="13">
        <v>3044.6</v>
      </c>
      <c r="N174" s="13">
        <v>3036.36</v>
      </c>
      <c r="O174" s="13">
        <v>3029.3</v>
      </c>
      <c r="P174" s="13">
        <v>3025.48</v>
      </c>
      <c r="Q174" s="13">
        <v>3018.15</v>
      </c>
      <c r="R174" s="13">
        <v>3019.2</v>
      </c>
      <c r="S174" s="13">
        <v>3035.21</v>
      </c>
      <c r="T174" s="13">
        <v>3088.11</v>
      </c>
      <c r="U174" s="13">
        <v>3217.77</v>
      </c>
      <c r="V174" s="13">
        <v>3178.62</v>
      </c>
      <c r="W174" s="13">
        <v>3152.38</v>
      </c>
      <c r="X174" s="13">
        <v>3049.67</v>
      </c>
      <c r="Y174" s="13">
        <v>2981.09</v>
      </c>
    </row>
    <row r="175" spans="1:25" ht="15.75">
      <c r="A175" s="8">
        <f>A$73</f>
        <v>41680</v>
      </c>
      <c r="B175" s="13">
        <v>2844.32</v>
      </c>
      <c r="C175" s="13">
        <v>2724.26</v>
      </c>
      <c r="D175" s="13">
        <v>2681.43</v>
      </c>
      <c r="E175" s="13">
        <v>2659.23</v>
      </c>
      <c r="F175" s="13">
        <v>2660.38</v>
      </c>
      <c r="G175" s="13">
        <v>2730.93</v>
      </c>
      <c r="H175" s="13">
        <v>2858.3</v>
      </c>
      <c r="I175" s="13">
        <v>3042.96</v>
      </c>
      <c r="J175" s="13">
        <v>3189.7</v>
      </c>
      <c r="K175" s="13">
        <v>3235.33</v>
      </c>
      <c r="L175" s="13">
        <v>3245.11</v>
      </c>
      <c r="M175" s="13">
        <v>3295.8</v>
      </c>
      <c r="N175" s="13">
        <v>3229.95</v>
      </c>
      <c r="O175" s="13">
        <v>3231.62</v>
      </c>
      <c r="P175" s="13">
        <v>3245</v>
      </c>
      <c r="Q175" s="13">
        <v>3217.81</v>
      </c>
      <c r="R175" s="13">
        <v>3190.09</v>
      </c>
      <c r="S175" s="13">
        <v>3176.74</v>
      </c>
      <c r="T175" s="13">
        <v>3210.46</v>
      </c>
      <c r="U175" s="13">
        <v>3240.67</v>
      </c>
      <c r="V175" s="13">
        <v>3233.89</v>
      </c>
      <c r="W175" s="13">
        <v>3220.09</v>
      </c>
      <c r="X175" s="13">
        <v>3067.32</v>
      </c>
      <c r="Y175" s="13">
        <v>2953.54</v>
      </c>
    </row>
    <row r="176" spans="1:25" ht="15.75">
      <c r="A176" s="8">
        <f>A$74</f>
        <v>41681</v>
      </c>
      <c r="B176" s="13">
        <v>2819.5</v>
      </c>
      <c r="C176" s="13">
        <v>2713.94</v>
      </c>
      <c r="D176" s="13">
        <v>2671.31</v>
      </c>
      <c r="E176" s="13">
        <v>2646.63</v>
      </c>
      <c r="F176" s="13">
        <v>2663.2</v>
      </c>
      <c r="G176" s="13">
        <v>2723.44</v>
      </c>
      <c r="H176" s="13">
        <v>2845.15</v>
      </c>
      <c r="I176" s="13">
        <v>3010.87</v>
      </c>
      <c r="J176" s="13">
        <v>3084.72</v>
      </c>
      <c r="K176" s="13">
        <v>3173.46</v>
      </c>
      <c r="L176" s="13">
        <v>3185.66</v>
      </c>
      <c r="M176" s="13">
        <v>3213.59</v>
      </c>
      <c r="N176" s="13">
        <v>3149.47</v>
      </c>
      <c r="O176" s="13">
        <v>3147.25</v>
      </c>
      <c r="P176" s="13">
        <v>3167.96</v>
      </c>
      <c r="Q176" s="13">
        <v>3124.15</v>
      </c>
      <c r="R176" s="13">
        <v>3092.97</v>
      </c>
      <c r="S176" s="13">
        <v>3078.64</v>
      </c>
      <c r="T176" s="13">
        <v>3135.3</v>
      </c>
      <c r="U176" s="13">
        <v>3182.82</v>
      </c>
      <c r="V176" s="13">
        <v>3163.03</v>
      </c>
      <c r="W176" s="13">
        <v>3143.88</v>
      </c>
      <c r="X176" s="13">
        <v>3014.75</v>
      </c>
      <c r="Y176" s="13">
        <v>2927.4</v>
      </c>
    </row>
    <row r="177" spans="1:25" ht="15.75">
      <c r="A177" s="8">
        <f>A$75</f>
        <v>41682</v>
      </c>
      <c r="B177" s="13">
        <v>2883.26</v>
      </c>
      <c r="C177" s="13">
        <v>2830.42</v>
      </c>
      <c r="D177" s="13">
        <v>2764.13</v>
      </c>
      <c r="E177" s="13">
        <v>2696.82</v>
      </c>
      <c r="F177" s="13">
        <v>2736.78</v>
      </c>
      <c r="G177" s="13">
        <v>2789.99</v>
      </c>
      <c r="H177" s="13">
        <v>2864.92</v>
      </c>
      <c r="I177" s="13">
        <v>2989.44</v>
      </c>
      <c r="J177" s="13">
        <v>3127.54</v>
      </c>
      <c r="K177" s="13">
        <v>3226.07</v>
      </c>
      <c r="L177" s="13">
        <v>3244.9</v>
      </c>
      <c r="M177" s="13">
        <v>3276.95</v>
      </c>
      <c r="N177" s="13">
        <v>3220.16</v>
      </c>
      <c r="O177" s="13">
        <v>3224.3</v>
      </c>
      <c r="P177" s="13">
        <v>3239.61</v>
      </c>
      <c r="Q177" s="13">
        <v>3197.81</v>
      </c>
      <c r="R177" s="13">
        <v>3182.18</v>
      </c>
      <c r="S177" s="13">
        <v>3152.99</v>
      </c>
      <c r="T177" s="13">
        <v>3188.57</v>
      </c>
      <c r="U177" s="13">
        <v>3243.54</v>
      </c>
      <c r="V177" s="13">
        <v>3239.5</v>
      </c>
      <c r="W177" s="13">
        <v>3209.19</v>
      </c>
      <c r="X177" s="13">
        <v>3001.58</v>
      </c>
      <c r="Y177" s="13">
        <v>2937.08</v>
      </c>
    </row>
    <row r="178" spans="1:25" ht="15.75">
      <c r="A178" s="8">
        <f>A$76</f>
        <v>41683</v>
      </c>
      <c r="B178" s="13">
        <v>2863.93</v>
      </c>
      <c r="C178" s="13">
        <v>2834.73</v>
      </c>
      <c r="D178" s="13">
        <v>2790</v>
      </c>
      <c r="E178" s="13">
        <v>2730.37</v>
      </c>
      <c r="F178" s="13">
        <v>2786.34</v>
      </c>
      <c r="G178" s="13">
        <v>2817.34</v>
      </c>
      <c r="H178" s="13">
        <v>2869</v>
      </c>
      <c r="I178" s="13">
        <v>2992.04</v>
      </c>
      <c r="J178" s="13">
        <v>3171.79</v>
      </c>
      <c r="K178" s="13">
        <v>3298.08</v>
      </c>
      <c r="L178" s="13">
        <v>3340.85</v>
      </c>
      <c r="M178" s="13">
        <v>3417.79</v>
      </c>
      <c r="N178" s="13">
        <v>3301.12</v>
      </c>
      <c r="O178" s="13">
        <v>3309.13</v>
      </c>
      <c r="P178" s="13">
        <v>3347.29</v>
      </c>
      <c r="Q178" s="13">
        <v>3288.34</v>
      </c>
      <c r="R178" s="13">
        <v>3264.55</v>
      </c>
      <c r="S178" s="13">
        <v>3190.69</v>
      </c>
      <c r="T178" s="13">
        <v>3234</v>
      </c>
      <c r="U178" s="13">
        <v>3336.23</v>
      </c>
      <c r="V178" s="13">
        <v>3305.86</v>
      </c>
      <c r="W178" s="13">
        <v>3231.75</v>
      </c>
      <c r="X178" s="13">
        <v>3052.04</v>
      </c>
      <c r="Y178" s="13">
        <v>2936.19</v>
      </c>
    </row>
    <row r="179" spans="1:25" ht="15.75">
      <c r="A179" s="8">
        <f>A$77</f>
        <v>41684</v>
      </c>
      <c r="B179" s="13">
        <v>2849.36</v>
      </c>
      <c r="C179" s="13">
        <v>2823.86</v>
      </c>
      <c r="D179" s="13">
        <v>2781.57</v>
      </c>
      <c r="E179" s="13">
        <v>2663.06</v>
      </c>
      <c r="F179" s="13">
        <v>2745.44</v>
      </c>
      <c r="G179" s="13">
        <v>2796.02</v>
      </c>
      <c r="H179" s="13">
        <v>2842.42</v>
      </c>
      <c r="I179" s="13">
        <v>2970.97</v>
      </c>
      <c r="J179" s="13">
        <v>3140.05</v>
      </c>
      <c r="K179" s="13">
        <v>3195.89</v>
      </c>
      <c r="L179" s="13">
        <v>3201.44</v>
      </c>
      <c r="M179" s="13">
        <v>3266.07</v>
      </c>
      <c r="N179" s="13">
        <v>3187.6</v>
      </c>
      <c r="O179" s="13">
        <v>3186.34</v>
      </c>
      <c r="P179" s="13">
        <v>3186.9</v>
      </c>
      <c r="Q179" s="13">
        <v>3158.37</v>
      </c>
      <c r="R179" s="13">
        <v>3061.23</v>
      </c>
      <c r="S179" s="13">
        <v>3036.99</v>
      </c>
      <c r="T179" s="13">
        <v>3076.52</v>
      </c>
      <c r="U179" s="13">
        <v>3168.2</v>
      </c>
      <c r="V179" s="13">
        <v>3167.3</v>
      </c>
      <c r="W179" s="13">
        <v>3098.9</v>
      </c>
      <c r="X179" s="13">
        <v>2966.37</v>
      </c>
      <c r="Y179" s="13">
        <v>2872.37</v>
      </c>
    </row>
    <row r="180" spans="1:25" ht="15.75">
      <c r="A180" s="8">
        <f>A$78</f>
        <v>41685</v>
      </c>
      <c r="B180" s="13">
        <v>2891.64</v>
      </c>
      <c r="C180" s="13">
        <v>2846.79</v>
      </c>
      <c r="D180" s="13">
        <v>2830.31</v>
      </c>
      <c r="E180" s="13">
        <v>2782.09</v>
      </c>
      <c r="F180" s="13">
        <v>2794.42</v>
      </c>
      <c r="G180" s="13">
        <v>2806.94</v>
      </c>
      <c r="H180" s="13">
        <v>2831.57</v>
      </c>
      <c r="I180" s="13">
        <v>2878.37</v>
      </c>
      <c r="J180" s="13">
        <v>2931.9</v>
      </c>
      <c r="K180" s="13">
        <v>2979.83</v>
      </c>
      <c r="L180" s="13">
        <v>3016.52</v>
      </c>
      <c r="M180" s="13">
        <v>3021.68</v>
      </c>
      <c r="N180" s="13">
        <v>2999.27</v>
      </c>
      <c r="O180" s="13">
        <v>2982.41</v>
      </c>
      <c r="P180" s="13">
        <v>2974.09</v>
      </c>
      <c r="Q180" s="13">
        <v>2965.37</v>
      </c>
      <c r="R180" s="13">
        <v>2966.9</v>
      </c>
      <c r="S180" s="13">
        <v>2953.48</v>
      </c>
      <c r="T180" s="13">
        <v>3029.56</v>
      </c>
      <c r="U180" s="13">
        <v>3098.9</v>
      </c>
      <c r="V180" s="13">
        <v>3073.67</v>
      </c>
      <c r="W180" s="13">
        <v>3030.69</v>
      </c>
      <c r="X180" s="13">
        <v>2971.31</v>
      </c>
      <c r="Y180" s="13">
        <v>2887.67</v>
      </c>
    </row>
    <row r="181" spans="1:25" ht="15.75">
      <c r="A181" s="8">
        <f>A$79</f>
        <v>41686</v>
      </c>
      <c r="B181" s="13">
        <v>2825.93</v>
      </c>
      <c r="C181" s="13">
        <v>2798.08</v>
      </c>
      <c r="D181" s="13">
        <v>2728.99</v>
      </c>
      <c r="E181" s="13">
        <v>2664.82</v>
      </c>
      <c r="F181" s="13">
        <v>2667.26</v>
      </c>
      <c r="G181" s="13">
        <v>2734.03</v>
      </c>
      <c r="H181" s="13">
        <v>2760.23</v>
      </c>
      <c r="I181" s="13">
        <v>2808.16</v>
      </c>
      <c r="J181" s="13">
        <v>2849.18</v>
      </c>
      <c r="K181" s="13">
        <v>2914.42</v>
      </c>
      <c r="L181" s="13">
        <v>2946.83</v>
      </c>
      <c r="M181" s="13">
        <v>2963.55</v>
      </c>
      <c r="N181" s="13">
        <v>2953.59</v>
      </c>
      <c r="O181" s="13">
        <v>2950.27</v>
      </c>
      <c r="P181" s="13">
        <v>2948.12</v>
      </c>
      <c r="Q181" s="13">
        <v>2944.26</v>
      </c>
      <c r="R181" s="13">
        <v>2942.85</v>
      </c>
      <c r="S181" s="13">
        <v>2944.36</v>
      </c>
      <c r="T181" s="13">
        <v>3022.52</v>
      </c>
      <c r="U181" s="13">
        <v>3116.88</v>
      </c>
      <c r="V181" s="13">
        <v>3089.87</v>
      </c>
      <c r="W181" s="13">
        <v>3064.32</v>
      </c>
      <c r="X181" s="13">
        <v>2948.02</v>
      </c>
      <c r="Y181" s="13">
        <v>2913.09</v>
      </c>
    </row>
    <row r="182" spans="1:25" ht="15.75">
      <c r="A182" s="8">
        <f>A$80</f>
        <v>41687</v>
      </c>
      <c r="B182" s="13">
        <v>2846.77</v>
      </c>
      <c r="C182" s="13">
        <v>2810.83</v>
      </c>
      <c r="D182" s="13">
        <v>2697.64</v>
      </c>
      <c r="E182" s="13">
        <v>2696.42</v>
      </c>
      <c r="F182" s="13">
        <v>2737.93</v>
      </c>
      <c r="G182" s="13">
        <v>2790.09</v>
      </c>
      <c r="H182" s="13">
        <v>2883.44</v>
      </c>
      <c r="I182" s="13">
        <v>3067.93</v>
      </c>
      <c r="J182" s="13">
        <v>3147.55</v>
      </c>
      <c r="K182" s="13">
        <v>3256.79</v>
      </c>
      <c r="L182" s="13">
        <v>3270.22</v>
      </c>
      <c r="M182" s="13">
        <v>3279.02</v>
      </c>
      <c r="N182" s="13">
        <v>3241.48</v>
      </c>
      <c r="O182" s="13">
        <v>3234.44</v>
      </c>
      <c r="P182" s="13">
        <v>3247.56</v>
      </c>
      <c r="Q182" s="13">
        <v>3198.7</v>
      </c>
      <c r="R182" s="13">
        <v>3169.4</v>
      </c>
      <c r="S182" s="13">
        <v>3146.78</v>
      </c>
      <c r="T182" s="13">
        <v>3167.94</v>
      </c>
      <c r="U182" s="13">
        <v>3251</v>
      </c>
      <c r="V182" s="13">
        <v>3255.71</v>
      </c>
      <c r="W182" s="13">
        <v>3181.76</v>
      </c>
      <c r="X182" s="13">
        <v>3097.39</v>
      </c>
      <c r="Y182" s="13">
        <v>2948.56</v>
      </c>
    </row>
    <row r="183" spans="1:25" ht="15.75">
      <c r="A183" s="8">
        <f>A$81</f>
        <v>41688</v>
      </c>
      <c r="B183" s="13">
        <v>2819.66</v>
      </c>
      <c r="C183" s="13">
        <v>2723.41</v>
      </c>
      <c r="D183" s="13">
        <v>2660.58</v>
      </c>
      <c r="E183" s="13">
        <v>2644.73</v>
      </c>
      <c r="F183" s="13">
        <v>2674.28</v>
      </c>
      <c r="G183" s="13">
        <v>2792.1</v>
      </c>
      <c r="H183" s="13">
        <v>2839.33</v>
      </c>
      <c r="I183" s="13">
        <v>2987.82</v>
      </c>
      <c r="J183" s="13">
        <v>3045.48</v>
      </c>
      <c r="K183" s="13">
        <v>3184.99</v>
      </c>
      <c r="L183" s="13">
        <v>3213.74</v>
      </c>
      <c r="M183" s="13">
        <v>3185.44</v>
      </c>
      <c r="N183" s="13">
        <v>3131.93</v>
      </c>
      <c r="O183" s="13">
        <v>3129.7</v>
      </c>
      <c r="P183" s="13">
        <v>3149.73</v>
      </c>
      <c r="Q183" s="13">
        <v>3075.25</v>
      </c>
      <c r="R183" s="13">
        <v>3041.39</v>
      </c>
      <c r="S183" s="13">
        <v>3026.66</v>
      </c>
      <c r="T183" s="13">
        <v>3042.97</v>
      </c>
      <c r="U183" s="13">
        <v>3128.88</v>
      </c>
      <c r="V183" s="13">
        <v>3134.39</v>
      </c>
      <c r="W183" s="13">
        <v>3061.23</v>
      </c>
      <c r="X183" s="13">
        <v>3006.94</v>
      </c>
      <c r="Y183" s="13">
        <v>2933.35</v>
      </c>
    </row>
    <row r="184" spans="1:25" ht="15.75">
      <c r="A184" s="8">
        <f>A$82</f>
        <v>41689</v>
      </c>
      <c r="B184" s="13">
        <v>2809.37</v>
      </c>
      <c r="C184" s="13">
        <v>2732.06</v>
      </c>
      <c r="D184" s="13">
        <v>2659.92</v>
      </c>
      <c r="E184" s="13">
        <v>2633.34</v>
      </c>
      <c r="F184" s="13">
        <v>2695.47</v>
      </c>
      <c r="G184" s="13">
        <v>2712.7</v>
      </c>
      <c r="H184" s="13">
        <v>2814.52</v>
      </c>
      <c r="I184" s="13">
        <v>2981.99</v>
      </c>
      <c r="J184" s="13">
        <v>3032.42</v>
      </c>
      <c r="K184" s="13">
        <v>3137.62</v>
      </c>
      <c r="L184" s="13">
        <v>3151.3</v>
      </c>
      <c r="M184" s="13">
        <v>3142.98</v>
      </c>
      <c r="N184" s="13">
        <v>3128.91</v>
      </c>
      <c r="O184" s="13">
        <v>3138.11</v>
      </c>
      <c r="P184" s="13">
        <v>3145.15</v>
      </c>
      <c r="Q184" s="13">
        <v>3106.73</v>
      </c>
      <c r="R184" s="13">
        <v>3057.71</v>
      </c>
      <c r="S184" s="13">
        <v>3044.31</v>
      </c>
      <c r="T184" s="13">
        <v>3064.21</v>
      </c>
      <c r="U184" s="13">
        <v>3163.87</v>
      </c>
      <c r="V184" s="13">
        <v>3166.87</v>
      </c>
      <c r="W184" s="13">
        <v>3126.66</v>
      </c>
      <c r="X184" s="13">
        <v>3007.67</v>
      </c>
      <c r="Y184" s="13">
        <v>2886.17</v>
      </c>
    </row>
    <row r="185" spans="1:25" ht="15.75">
      <c r="A185" s="8">
        <f>A$83</f>
        <v>41690</v>
      </c>
      <c r="B185" s="13">
        <v>2821.28</v>
      </c>
      <c r="C185" s="13">
        <v>2779.98</v>
      </c>
      <c r="D185" s="13">
        <v>2691.03</v>
      </c>
      <c r="E185" s="13">
        <v>2672.96</v>
      </c>
      <c r="F185" s="13">
        <v>2741.74</v>
      </c>
      <c r="G185" s="13">
        <v>2751.8</v>
      </c>
      <c r="H185" s="13">
        <v>2830.45</v>
      </c>
      <c r="I185" s="13">
        <v>2998.54</v>
      </c>
      <c r="J185" s="13">
        <v>3048.24</v>
      </c>
      <c r="K185" s="13">
        <v>3188.81</v>
      </c>
      <c r="L185" s="13">
        <v>3184.15</v>
      </c>
      <c r="M185" s="13">
        <v>3153.09</v>
      </c>
      <c r="N185" s="13">
        <v>3117.02</v>
      </c>
      <c r="O185" s="13">
        <v>3121.72</v>
      </c>
      <c r="P185" s="13">
        <v>3130.72</v>
      </c>
      <c r="Q185" s="13">
        <v>3084.92</v>
      </c>
      <c r="R185" s="13">
        <v>3056.11</v>
      </c>
      <c r="S185" s="13">
        <v>3035.15</v>
      </c>
      <c r="T185" s="13">
        <v>3043.85</v>
      </c>
      <c r="U185" s="13">
        <v>3167.09</v>
      </c>
      <c r="V185" s="13">
        <v>3166.98</v>
      </c>
      <c r="W185" s="13">
        <v>3104.15</v>
      </c>
      <c r="X185" s="13">
        <v>3027.89</v>
      </c>
      <c r="Y185" s="13">
        <v>2900.6</v>
      </c>
    </row>
    <row r="186" spans="1:25" ht="15.75">
      <c r="A186" s="8">
        <f>A$84</f>
        <v>41691</v>
      </c>
      <c r="B186" s="13">
        <v>2817.07</v>
      </c>
      <c r="C186" s="13">
        <v>2773.74</v>
      </c>
      <c r="D186" s="13">
        <v>2709.59</v>
      </c>
      <c r="E186" s="13">
        <v>2655.81</v>
      </c>
      <c r="F186" s="13">
        <v>2714.25</v>
      </c>
      <c r="G186" s="13">
        <v>2743.53</v>
      </c>
      <c r="H186" s="13">
        <v>2830.63</v>
      </c>
      <c r="I186" s="13">
        <v>2994.14</v>
      </c>
      <c r="J186" s="13">
        <v>3048.07</v>
      </c>
      <c r="K186" s="13">
        <v>3201.86</v>
      </c>
      <c r="L186" s="13">
        <v>3187.16</v>
      </c>
      <c r="M186" s="13">
        <v>3175.67</v>
      </c>
      <c r="N186" s="13">
        <v>3088.92</v>
      </c>
      <c r="O186" s="13">
        <v>3087.58</v>
      </c>
      <c r="P186" s="13">
        <v>3079.9</v>
      </c>
      <c r="Q186" s="13">
        <v>3039.12</v>
      </c>
      <c r="R186" s="13">
        <v>3025.17</v>
      </c>
      <c r="S186" s="13">
        <v>3016.94</v>
      </c>
      <c r="T186" s="13">
        <v>3029.1</v>
      </c>
      <c r="U186" s="13">
        <v>3106.5</v>
      </c>
      <c r="V186" s="13">
        <v>3137.12</v>
      </c>
      <c r="W186" s="13">
        <v>3084.22</v>
      </c>
      <c r="X186" s="13">
        <v>3015.1</v>
      </c>
      <c r="Y186" s="13">
        <v>2873.93</v>
      </c>
    </row>
    <row r="187" spans="1:25" ht="15.75">
      <c r="A187" s="8">
        <f>A$85</f>
        <v>41692</v>
      </c>
      <c r="B187" s="13">
        <v>2881.24</v>
      </c>
      <c r="C187" s="13">
        <v>2855.9</v>
      </c>
      <c r="D187" s="13">
        <v>2835.59</v>
      </c>
      <c r="E187" s="13">
        <v>2785.8</v>
      </c>
      <c r="F187" s="13">
        <v>2799.87</v>
      </c>
      <c r="G187" s="13">
        <v>2781.25</v>
      </c>
      <c r="H187" s="13">
        <v>2754.81</v>
      </c>
      <c r="I187" s="13">
        <v>2828.89</v>
      </c>
      <c r="J187" s="13">
        <v>2938.75</v>
      </c>
      <c r="K187" s="13">
        <v>3003.16</v>
      </c>
      <c r="L187" s="13">
        <v>3038.93</v>
      </c>
      <c r="M187" s="13">
        <v>3021.23</v>
      </c>
      <c r="N187" s="13">
        <v>3013.4</v>
      </c>
      <c r="O187" s="13">
        <v>3008.15</v>
      </c>
      <c r="P187" s="13">
        <v>3003.74</v>
      </c>
      <c r="Q187" s="13">
        <v>2998.02</v>
      </c>
      <c r="R187" s="13">
        <v>2992.48</v>
      </c>
      <c r="S187" s="13">
        <v>2984.39</v>
      </c>
      <c r="T187" s="13">
        <v>3056.37</v>
      </c>
      <c r="U187" s="13">
        <v>3107.62</v>
      </c>
      <c r="V187" s="13">
        <v>3103.85</v>
      </c>
      <c r="W187" s="13">
        <v>3063.08</v>
      </c>
      <c r="X187" s="13">
        <v>3041.98</v>
      </c>
      <c r="Y187" s="13">
        <v>2875.74</v>
      </c>
    </row>
    <row r="188" spans="1:25" ht="15.75">
      <c r="A188" s="8">
        <f>A$86</f>
        <v>41693</v>
      </c>
      <c r="B188" s="13">
        <v>2858.31</v>
      </c>
      <c r="C188" s="13">
        <v>2740.46</v>
      </c>
      <c r="D188" s="13">
        <v>2671.5</v>
      </c>
      <c r="E188" s="13">
        <v>2610.91</v>
      </c>
      <c r="F188" s="13">
        <v>2611.64</v>
      </c>
      <c r="G188" s="13">
        <v>2600.3</v>
      </c>
      <c r="H188" s="13">
        <v>2669.04</v>
      </c>
      <c r="I188" s="13">
        <v>2646.08</v>
      </c>
      <c r="J188" s="13">
        <v>2828.77</v>
      </c>
      <c r="K188" s="13">
        <v>2874.23</v>
      </c>
      <c r="L188" s="13">
        <v>2887.24</v>
      </c>
      <c r="M188" s="13">
        <v>2902.5</v>
      </c>
      <c r="N188" s="13">
        <v>2904.51</v>
      </c>
      <c r="O188" s="13">
        <v>2897.01</v>
      </c>
      <c r="P188" s="13">
        <v>2894</v>
      </c>
      <c r="Q188" s="13">
        <v>2895.07</v>
      </c>
      <c r="R188" s="13">
        <v>2884.81</v>
      </c>
      <c r="S188" s="13">
        <v>2890.24</v>
      </c>
      <c r="T188" s="13">
        <v>3005.61</v>
      </c>
      <c r="U188" s="13">
        <v>3095.39</v>
      </c>
      <c r="V188" s="13">
        <v>3095.08</v>
      </c>
      <c r="W188" s="13">
        <v>3054.05</v>
      </c>
      <c r="X188" s="13">
        <v>2951.16</v>
      </c>
      <c r="Y188" s="13">
        <v>2878.18</v>
      </c>
    </row>
    <row r="189" spans="1:25" ht="15.75">
      <c r="A189" s="8">
        <f>A$87</f>
        <v>41694</v>
      </c>
      <c r="B189" s="13">
        <v>2823.13</v>
      </c>
      <c r="C189" s="13">
        <v>2741.42</v>
      </c>
      <c r="D189" s="13">
        <v>2645.28</v>
      </c>
      <c r="E189" s="13">
        <v>2605.77</v>
      </c>
      <c r="F189" s="13">
        <v>2664.06</v>
      </c>
      <c r="G189" s="13">
        <v>2688.41</v>
      </c>
      <c r="H189" s="13">
        <v>2772.1</v>
      </c>
      <c r="I189" s="13">
        <v>2972.11</v>
      </c>
      <c r="J189" s="13">
        <v>3040.08</v>
      </c>
      <c r="K189" s="13">
        <v>3124.79</v>
      </c>
      <c r="L189" s="13">
        <v>3138.38</v>
      </c>
      <c r="M189" s="13">
        <v>3149.12</v>
      </c>
      <c r="N189" s="13">
        <v>3090.36</v>
      </c>
      <c r="O189" s="13">
        <v>3091.38</v>
      </c>
      <c r="P189" s="13">
        <v>3097.46</v>
      </c>
      <c r="Q189" s="13">
        <v>3072.58</v>
      </c>
      <c r="R189" s="13">
        <v>3062.71</v>
      </c>
      <c r="S189" s="13">
        <v>3047.81</v>
      </c>
      <c r="T189" s="13">
        <v>3054.7</v>
      </c>
      <c r="U189" s="13">
        <v>3137.97</v>
      </c>
      <c r="V189" s="13">
        <v>3151.17</v>
      </c>
      <c r="W189" s="13">
        <v>3111.01</v>
      </c>
      <c r="X189" s="13">
        <v>3020.72</v>
      </c>
      <c r="Y189" s="13">
        <v>2865.98</v>
      </c>
    </row>
    <row r="190" spans="1:25" ht="15.75">
      <c r="A190" s="8">
        <f>A$88</f>
        <v>41695</v>
      </c>
      <c r="B190" s="13">
        <v>2884.74</v>
      </c>
      <c r="C190" s="13">
        <v>2797.44</v>
      </c>
      <c r="D190" s="13">
        <v>2715.07</v>
      </c>
      <c r="E190" s="13">
        <v>2686</v>
      </c>
      <c r="F190" s="13">
        <v>2752.9</v>
      </c>
      <c r="G190" s="13">
        <v>2820.36</v>
      </c>
      <c r="H190" s="13">
        <v>2880.24</v>
      </c>
      <c r="I190" s="13">
        <v>3028.6</v>
      </c>
      <c r="J190" s="13">
        <v>3125.42</v>
      </c>
      <c r="K190" s="13">
        <v>3193.43</v>
      </c>
      <c r="L190" s="13">
        <v>3208.6</v>
      </c>
      <c r="M190" s="13">
        <v>3170.36</v>
      </c>
      <c r="N190" s="13">
        <v>3166.67</v>
      </c>
      <c r="O190" s="13">
        <v>3150.11</v>
      </c>
      <c r="P190" s="13">
        <v>3161.73</v>
      </c>
      <c r="Q190" s="13">
        <v>3126.71</v>
      </c>
      <c r="R190" s="13">
        <v>3109.17</v>
      </c>
      <c r="S190" s="13">
        <v>3084.75</v>
      </c>
      <c r="T190" s="13">
        <v>3126.17</v>
      </c>
      <c r="U190" s="13">
        <v>3186.64</v>
      </c>
      <c r="V190" s="13">
        <v>3230.87</v>
      </c>
      <c r="W190" s="13">
        <v>3209.41</v>
      </c>
      <c r="X190" s="13">
        <v>3078.32</v>
      </c>
      <c r="Y190" s="13">
        <v>2972.23</v>
      </c>
    </row>
    <row r="191" spans="1:25" ht="15.75">
      <c r="A191" s="8">
        <f>A$89</f>
        <v>41696</v>
      </c>
      <c r="B191" s="13">
        <v>2892.77</v>
      </c>
      <c r="C191" s="13">
        <v>2819.5</v>
      </c>
      <c r="D191" s="13">
        <v>2717.07</v>
      </c>
      <c r="E191" s="13">
        <v>2674.4</v>
      </c>
      <c r="F191" s="13">
        <v>2722.45</v>
      </c>
      <c r="G191" s="13">
        <v>2813.36</v>
      </c>
      <c r="H191" s="13">
        <v>2882.4</v>
      </c>
      <c r="I191" s="13">
        <v>3019.03</v>
      </c>
      <c r="J191" s="13">
        <v>3104.51</v>
      </c>
      <c r="K191" s="13">
        <v>3213.93</v>
      </c>
      <c r="L191" s="13">
        <v>3233.12</v>
      </c>
      <c r="M191" s="13">
        <v>3212.21</v>
      </c>
      <c r="N191" s="13">
        <v>3162.2</v>
      </c>
      <c r="O191" s="13">
        <v>3161.1</v>
      </c>
      <c r="P191" s="13">
        <v>3145.02</v>
      </c>
      <c r="Q191" s="13">
        <v>3091.49</v>
      </c>
      <c r="R191" s="13">
        <v>3064.48</v>
      </c>
      <c r="S191" s="13">
        <v>3055.19</v>
      </c>
      <c r="T191" s="13">
        <v>3075.76</v>
      </c>
      <c r="U191" s="13">
        <v>3173.93</v>
      </c>
      <c r="V191" s="13">
        <v>3199.45</v>
      </c>
      <c r="W191" s="13">
        <v>3142.58</v>
      </c>
      <c r="X191" s="13">
        <v>3043.82</v>
      </c>
      <c r="Y191" s="13">
        <v>2986.91</v>
      </c>
    </row>
    <row r="192" spans="1:25" ht="15.75">
      <c r="A192" s="8">
        <f>A$90</f>
        <v>41697</v>
      </c>
      <c r="B192" s="13">
        <v>2892.52</v>
      </c>
      <c r="C192" s="13">
        <v>2838.67</v>
      </c>
      <c r="D192" s="13">
        <v>2733.31</v>
      </c>
      <c r="E192" s="13">
        <v>2689.02</v>
      </c>
      <c r="F192" s="13">
        <v>2728.84</v>
      </c>
      <c r="G192" s="13">
        <v>2795.83</v>
      </c>
      <c r="H192" s="13">
        <v>2880.84</v>
      </c>
      <c r="I192" s="13">
        <v>3009.05</v>
      </c>
      <c r="J192" s="13">
        <v>3114.33</v>
      </c>
      <c r="K192" s="13">
        <v>3191.03</v>
      </c>
      <c r="L192" s="13">
        <v>3189.2</v>
      </c>
      <c r="M192" s="13">
        <v>3161.37</v>
      </c>
      <c r="N192" s="13">
        <v>3136.17</v>
      </c>
      <c r="O192" s="13">
        <v>3139.49</v>
      </c>
      <c r="P192" s="13">
        <v>3120.32</v>
      </c>
      <c r="Q192" s="13">
        <v>3068.51</v>
      </c>
      <c r="R192" s="13">
        <v>3042.71</v>
      </c>
      <c r="S192" s="13">
        <v>3026.95</v>
      </c>
      <c r="T192" s="13">
        <v>3042.37</v>
      </c>
      <c r="U192" s="13">
        <v>3133.54</v>
      </c>
      <c r="V192" s="13">
        <v>3184.83</v>
      </c>
      <c r="W192" s="13">
        <v>3128.94</v>
      </c>
      <c r="X192" s="13">
        <v>3007.99</v>
      </c>
      <c r="Y192" s="13">
        <v>2925.51</v>
      </c>
    </row>
    <row r="193" spans="1:25" ht="15.75">
      <c r="A193" s="8">
        <f>A$91</f>
        <v>41698</v>
      </c>
      <c r="B193" s="13">
        <v>2854.31</v>
      </c>
      <c r="C193" s="13">
        <v>2744.89</v>
      </c>
      <c r="D193" s="13">
        <v>2673.11</v>
      </c>
      <c r="E193" s="13">
        <v>2672.91</v>
      </c>
      <c r="F193" s="13">
        <v>2701.65</v>
      </c>
      <c r="G193" s="13">
        <v>2787.47</v>
      </c>
      <c r="H193" s="13">
        <v>2881.21</v>
      </c>
      <c r="I193" s="13">
        <v>3011.34</v>
      </c>
      <c r="J193" s="13">
        <v>3100.56</v>
      </c>
      <c r="K193" s="13">
        <v>3171.38</v>
      </c>
      <c r="L193" s="13">
        <v>3170.78</v>
      </c>
      <c r="M193" s="13">
        <v>3157.01</v>
      </c>
      <c r="N193" s="13">
        <v>3129.28</v>
      </c>
      <c r="O193" s="13">
        <v>3127.48</v>
      </c>
      <c r="P193" s="13">
        <v>3118.64</v>
      </c>
      <c r="Q193" s="13">
        <v>3059.96</v>
      </c>
      <c r="R193" s="13">
        <v>3043.5</v>
      </c>
      <c r="S193" s="13">
        <v>3030.55</v>
      </c>
      <c r="T193" s="13">
        <v>3034.51</v>
      </c>
      <c r="U193" s="13">
        <v>3133.14</v>
      </c>
      <c r="V193" s="13">
        <v>3179.05</v>
      </c>
      <c r="W193" s="13">
        <v>3135.49</v>
      </c>
      <c r="X193" s="13">
        <v>3010.77</v>
      </c>
      <c r="Y193" s="13">
        <v>2897.01</v>
      </c>
    </row>
    <row r="194" spans="1:25" ht="15.75" hidden="1">
      <c r="A194" s="8">
        <f>A$92</f>
        <v>0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15.75" hidden="1">
      <c r="A195" s="8">
        <f>A$93</f>
        <v>0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15.75" hidden="1">
      <c r="A196" s="8">
        <f>A$94</f>
        <v>0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ht="12.75">
      <c r="A197" s="5"/>
    </row>
    <row r="198" spans="1:8" ht="18">
      <c r="A198" s="121" t="s">
        <v>48</v>
      </c>
      <c r="B198" s="121"/>
      <c r="C198" s="121"/>
      <c r="D198" s="121"/>
      <c r="E198" s="121"/>
      <c r="F198" s="120">
        <f>'Составляющие цен'!D25+'Составляющие цен'!I25</f>
        <v>300029.25</v>
      </c>
      <c r="G198" s="120"/>
      <c r="H198" s="14" t="s">
        <v>49</v>
      </c>
    </row>
    <row r="199" ht="12.75">
      <c r="A199" s="5"/>
    </row>
    <row r="200" ht="12.75">
      <c r="A200" s="5"/>
    </row>
    <row r="201" spans="6:18" ht="20.25">
      <c r="F201" s="93" t="s">
        <v>50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24" ht="34.5" customHeight="1">
      <c r="A202" s="118" t="s">
        <v>126</v>
      </c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</row>
    <row r="203" spans="1:20" ht="18">
      <c r="A203" s="32" t="s">
        <v>125</v>
      </c>
      <c r="P203" s="7"/>
      <c r="Q203" s="7"/>
      <c r="R203" s="7"/>
      <c r="S203" s="7"/>
      <c r="T203" s="7"/>
    </row>
    <row r="204" spans="1:25" ht="15.75">
      <c r="A204" s="89" t="s">
        <v>13</v>
      </c>
      <c r="B204" s="89" t="s">
        <v>44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</row>
    <row r="205" spans="1:25" ht="31.5">
      <c r="A205" s="89"/>
      <c r="B205" s="78" t="s">
        <v>14</v>
      </c>
      <c r="C205" s="78" t="s">
        <v>15</v>
      </c>
      <c r="D205" s="78" t="s">
        <v>16</v>
      </c>
      <c r="E205" s="78" t="s">
        <v>17</v>
      </c>
      <c r="F205" s="78" t="s">
        <v>18</v>
      </c>
      <c r="G205" s="78" t="s">
        <v>19</v>
      </c>
      <c r="H205" s="78" t="s">
        <v>20</v>
      </c>
      <c r="I205" s="78" t="s">
        <v>21</v>
      </c>
      <c r="J205" s="78" t="s">
        <v>22</v>
      </c>
      <c r="K205" s="78" t="s">
        <v>23</v>
      </c>
      <c r="L205" s="78" t="s">
        <v>24</v>
      </c>
      <c r="M205" s="78" t="s">
        <v>25</v>
      </c>
      <c r="N205" s="78" t="s">
        <v>26</v>
      </c>
      <c r="O205" s="78" t="s">
        <v>27</v>
      </c>
      <c r="P205" s="78" t="s">
        <v>28</v>
      </c>
      <c r="Q205" s="78" t="s">
        <v>29</v>
      </c>
      <c r="R205" s="78" t="s">
        <v>30</v>
      </c>
      <c r="S205" s="78" t="s">
        <v>31</v>
      </c>
      <c r="T205" s="78" t="s">
        <v>32</v>
      </c>
      <c r="U205" s="78" t="s">
        <v>33</v>
      </c>
      <c r="V205" s="78" t="s">
        <v>34</v>
      </c>
      <c r="W205" s="78" t="s">
        <v>35</v>
      </c>
      <c r="X205" s="78" t="s">
        <v>36</v>
      </c>
      <c r="Y205" s="78" t="s">
        <v>37</v>
      </c>
    </row>
    <row r="206" spans="1:25" ht="15.75">
      <c r="A206" s="8">
        <f>A$64</f>
        <v>41671</v>
      </c>
      <c r="B206" s="13">
        <v>1155.58</v>
      </c>
      <c r="C206" s="13">
        <v>1079.56</v>
      </c>
      <c r="D206" s="13">
        <v>1038.86</v>
      </c>
      <c r="E206" s="13">
        <v>1003.3</v>
      </c>
      <c r="F206" s="13">
        <v>1011.14</v>
      </c>
      <c r="G206" s="13">
        <v>1037.38</v>
      </c>
      <c r="H206" s="13">
        <v>1049.06</v>
      </c>
      <c r="I206" s="13">
        <v>1224.94</v>
      </c>
      <c r="J206" s="13">
        <v>1317.12</v>
      </c>
      <c r="K206" s="13">
        <v>1399.18</v>
      </c>
      <c r="L206" s="13">
        <v>1460.34</v>
      </c>
      <c r="M206" s="13">
        <v>1453.29</v>
      </c>
      <c r="N206" s="13">
        <v>1409.83</v>
      </c>
      <c r="O206" s="13">
        <v>1395.55</v>
      </c>
      <c r="P206" s="13">
        <v>1379.88</v>
      </c>
      <c r="Q206" s="13">
        <v>1369.4</v>
      </c>
      <c r="R206" s="13">
        <v>1342.14</v>
      </c>
      <c r="S206" s="13">
        <v>1357.19</v>
      </c>
      <c r="T206" s="13">
        <v>1451.97</v>
      </c>
      <c r="U206" s="13">
        <v>1471.1</v>
      </c>
      <c r="V206" s="13">
        <v>1442.95</v>
      </c>
      <c r="W206" s="13">
        <v>1414.04</v>
      </c>
      <c r="X206" s="13">
        <v>1340.08</v>
      </c>
      <c r="Y206" s="13">
        <v>1240.11</v>
      </c>
    </row>
    <row r="207" spans="1:25" ht="15.75">
      <c r="A207" s="8">
        <f>A$65</f>
        <v>41672</v>
      </c>
      <c r="B207" s="13">
        <v>1179.85</v>
      </c>
      <c r="C207" s="13">
        <v>1087.62</v>
      </c>
      <c r="D207" s="13">
        <v>992.52</v>
      </c>
      <c r="E207" s="13">
        <v>944.11</v>
      </c>
      <c r="F207" s="13">
        <v>941.56</v>
      </c>
      <c r="G207" s="13">
        <v>963.73</v>
      </c>
      <c r="H207" s="13">
        <v>984.14</v>
      </c>
      <c r="I207" s="13">
        <v>1061.77</v>
      </c>
      <c r="J207" s="13">
        <v>1182.78</v>
      </c>
      <c r="K207" s="13">
        <v>1240.47</v>
      </c>
      <c r="L207" s="13">
        <v>1265.31</v>
      </c>
      <c r="M207" s="13">
        <v>1269.63</v>
      </c>
      <c r="N207" s="13">
        <v>1265.38</v>
      </c>
      <c r="O207" s="13">
        <v>1261.38</v>
      </c>
      <c r="P207" s="13">
        <v>1259.86</v>
      </c>
      <c r="Q207" s="13">
        <v>1259.86</v>
      </c>
      <c r="R207" s="13">
        <v>1255.02</v>
      </c>
      <c r="S207" s="13">
        <v>1258.92</v>
      </c>
      <c r="T207" s="13">
        <v>1341.32</v>
      </c>
      <c r="U207" s="13">
        <v>1450.47</v>
      </c>
      <c r="V207" s="13">
        <v>1418.17</v>
      </c>
      <c r="W207" s="13">
        <v>1387.09</v>
      </c>
      <c r="X207" s="13">
        <v>1267.81</v>
      </c>
      <c r="Y207" s="13">
        <v>1228.63</v>
      </c>
    </row>
    <row r="208" spans="1:25" ht="15.75">
      <c r="A208" s="8">
        <f>A$66</f>
        <v>41673</v>
      </c>
      <c r="B208" s="13">
        <v>1133.77</v>
      </c>
      <c r="C208" s="13">
        <v>1074.28</v>
      </c>
      <c r="D208" s="13">
        <v>995.24</v>
      </c>
      <c r="E208" s="13">
        <v>957.9</v>
      </c>
      <c r="F208" s="13">
        <v>1011.33</v>
      </c>
      <c r="G208" s="13">
        <v>1059.94</v>
      </c>
      <c r="H208" s="13">
        <v>1157.84</v>
      </c>
      <c r="I208" s="13">
        <v>1321.76</v>
      </c>
      <c r="J208" s="13">
        <v>1468.49</v>
      </c>
      <c r="K208" s="13">
        <v>1501.2</v>
      </c>
      <c r="L208" s="13">
        <v>1504.21</v>
      </c>
      <c r="M208" s="13">
        <v>1543.35</v>
      </c>
      <c r="N208" s="13">
        <v>1492.27</v>
      </c>
      <c r="O208" s="13">
        <v>1492.58</v>
      </c>
      <c r="P208" s="13">
        <v>1499</v>
      </c>
      <c r="Q208" s="13">
        <v>1476.73</v>
      </c>
      <c r="R208" s="13">
        <v>1465.38</v>
      </c>
      <c r="S208" s="13">
        <v>1457.18</v>
      </c>
      <c r="T208" s="13">
        <v>1474.66</v>
      </c>
      <c r="U208" s="13">
        <v>1489.63</v>
      </c>
      <c r="V208" s="13">
        <v>1484.25</v>
      </c>
      <c r="W208" s="13">
        <v>1468.49</v>
      </c>
      <c r="X208" s="13">
        <v>1335.15</v>
      </c>
      <c r="Y208" s="13">
        <v>1210.9</v>
      </c>
    </row>
    <row r="209" spans="1:25" ht="15.75">
      <c r="A209" s="8">
        <f>A$67</f>
        <v>41674</v>
      </c>
      <c r="B209" s="13">
        <v>1077.43</v>
      </c>
      <c r="C209" s="13">
        <v>957.63</v>
      </c>
      <c r="D209" s="13">
        <v>931.45</v>
      </c>
      <c r="E209" s="13">
        <v>920.65</v>
      </c>
      <c r="F209" s="13">
        <v>928.3</v>
      </c>
      <c r="G209" s="13">
        <v>999.46</v>
      </c>
      <c r="H209" s="13">
        <v>1139.95</v>
      </c>
      <c r="I209" s="13">
        <v>1249.08</v>
      </c>
      <c r="J209" s="13">
        <v>1395.64</v>
      </c>
      <c r="K209" s="13">
        <v>1464.13</v>
      </c>
      <c r="L209" s="13">
        <v>1500.3</v>
      </c>
      <c r="M209" s="13">
        <v>1475.51</v>
      </c>
      <c r="N209" s="13">
        <v>1427.51</v>
      </c>
      <c r="O209" s="13">
        <v>1421.71</v>
      </c>
      <c r="P209" s="13">
        <v>1458.66</v>
      </c>
      <c r="Q209" s="13">
        <v>1417.76</v>
      </c>
      <c r="R209" s="13">
        <v>1383.98</v>
      </c>
      <c r="S209" s="13">
        <v>1398.33</v>
      </c>
      <c r="T209" s="13">
        <v>1417.73</v>
      </c>
      <c r="U209" s="13">
        <v>1449.02</v>
      </c>
      <c r="V209" s="13">
        <v>1431.93</v>
      </c>
      <c r="W209" s="13">
        <v>1424.89</v>
      </c>
      <c r="X209" s="13">
        <v>1342.82</v>
      </c>
      <c r="Y209" s="13">
        <v>1179.43</v>
      </c>
    </row>
    <row r="210" spans="1:25" ht="15.75">
      <c r="A210" s="8">
        <f>A$68</f>
        <v>41675</v>
      </c>
      <c r="B210" s="13">
        <v>1070.68</v>
      </c>
      <c r="C210" s="13">
        <v>937.26</v>
      </c>
      <c r="D210" s="13">
        <v>913.73</v>
      </c>
      <c r="E210" s="13">
        <v>903.77</v>
      </c>
      <c r="F210" s="13">
        <v>920.41</v>
      </c>
      <c r="G210" s="13">
        <v>1047.67</v>
      </c>
      <c r="H210" s="13">
        <v>1123.2</v>
      </c>
      <c r="I210" s="13">
        <v>1275.2</v>
      </c>
      <c r="J210" s="13">
        <v>1426.03</v>
      </c>
      <c r="K210" s="13">
        <v>1484.21</v>
      </c>
      <c r="L210" s="13">
        <v>1498.91</v>
      </c>
      <c r="M210" s="13">
        <v>1500.76</v>
      </c>
      <c r="N210" s="13">
        <v>1456.22</v>
      </c>
      <c r="O210" s="13">
        <v>1450.48</v>
      </c>
      <c r="P210" s="13">
        <v>1479.87</v>
      </c>
      <c r="Q210" s="13">
        <v>1444.72</v>
      </c>
      <c r="R210" s="13">
        <v>1426.05</v>
      </c>
      <c r="S210" s="13">
        <v>1414.76</v>
      </c>
      <c r="T210" s="13">
        <v>1432.8</v>
      </c>
      <c r="U210" s="13">
        <v>1460.03</v>
      </c>
      <c r="V210" s="13">
        <v>1440.54</v>
      </c>
      <c r="W210" s="13">
        <v>1430.02</v>
      </c>
      <c r="X210" s="13">
        <v>1307.75</v>
      </c>
      <c r="Y210" s="13">
        <v>1141.11</v>
      </c>
    </row>
    <row r="211" spans="1:25" ht="15.75">
      <c r="A211" s="8">
        <f>A$69</f>
        <v>41676</v>
      </c>
      <c r="B211" s="13">
        <v>1088.71</v>
      </c>
      <c r="C211" s="13">
        <v>1037.51</v>
      </c>
      <c r="D211" s="13">
        <v>1009.31</v>
      </c>
      <c r="E211" s="13">
        <v>996.77</v>
      </c>
      <c r="F211" s="13">
        <v>1011.84</v>
      </c>
      <c r="G211" s="13">
        <v>1053.51</v>
      </c>
      <c r="H211" s="13">
        <v>1138.86</v>
      </c>
      <c r="I211" s="13">
        <v>1311.97</v>
      </c>
      <c r="J211" s="13">
        <v>1416.59</v>
      </c>
      <c r="K211" s="13">
        <v>1496.03</v>
      </c>
      <c r="L211" s="13">
        <v>1495.54</v>
      </c>
      <c r="M211" s="13">
        <v>1520.27</v>
      </c>
      <c r="N211" s="13">
        <v>1423.25</v>
      </c>
      <c r="O211" s="13">
        <v>1404.02</v>
      </c>
      <c r="P211" s="13">
        <v>1419.64</v>
      </c>
      <c r="Q211" s="13">
        <v>1392.57</v>
      </c>
      <c r="R211" s="13">
        <v>1378.68</v>
      </c>
      <c r="S211" s="13">
        <v>1372.48</v>
      </c>
      <c r="T211" s="13">
        <v>1384.38</v>
      </c>
      <c r="U211" s="13">
        <v>1413.39</v>
      </c>
      <c r="V211" s="13">
        <v>1405.62</v>
      </c>
      <c r="W211" s="13">
        <v>1387.91</v>
      </c>
      <c r="X211" s="13">
        <v>1244.66</v>
      </c>
      <c r="Y211" s="13">
        <v>1155.77</v>
      </c>
    </row>
    <row r="212" spans="1:25" ht="15.75">
      <c r="A212" s="8">
        <f>A$70</f>
        <v>41677</v>
      </c>
      <c r="B212" s="13">
        <v>1107.25</v>
      </c>
      <c r="C212" s="13">
        <v>1023.08</v>
      </c>
      <c r="D212" s="13">
        <v>996.68</v>
      </c>
      <c r="E212" s="13">
        <v>987.97</v>
      </c>
      <c r="F212" s="13">
        <v>996.23</v>
      </c>
      <c r="G212" s="13">
        <v>1049.8</v>
      </c>
      <c r="H212" s="13">
        <v>1173.06</v>
      </c>
      <c r="I212" s="13">
        <v>1313.05</v>
      </c>
      <c r="J212" s="13">
        <v>1444.34</v>
      </c>
      <c r="K212" s="13">
        <v>1481.94</v>
      </c>
      <c r="L212" s="13">
        <v>1478.9</v>
      </c>
      <c r="M212" s="13">
        <v>1518.59</v>
      </c>
      <c r="N212" s="13">
        <v>1467.96</v>
      </c>
      <c r="O212" s="13">
        <v>1464.64</v>
      </c>
      <c r="P212" s="13">
        <v>1477.23</v>
      </c>
      <c r="Q212" s="13">
        <v>1444.5</v>
      </c>
      <c r="R212" s="13">
        <v>1423.32</v>
      </c>
      <c r="S212" s="13">
        <v>1406.04</v>
      </c>
      <c r="T212" s="13">
        <v>1437.67</v>
      </c>
      <c r="U212" s="13">
        <v>1464.95</v>
      </c>
      <c r="V212" s="13">
        <v>1446.05</v>
      </c>
      <c r="W212" s="13">
        <v>1438.92</v>
      </c>
      <c r="X212" s="13">
        <v>1325.13</v>
      </c>
      <c r="Y212" s="13">
        <v>1137.74</v>
      </c>
    </row>
    <row r="213" spans="1:25" ht="15.75">
      <c r="A213" s="8">
        <f>A$71</f>
        <v>41678</v>
      </c>
      <c r="B213" s="13">
        <v>1226.19</v>
      </c>
      <c r="C213" s="13">
        <v>1149.35</v>
      </c>
      <c r="D213" s="13">
        <v>1059.95</v>
      </c>
      <c r="E213" s="13">
        <v>1039.86</v>
      </c>
      <c r="F213" s="13">
        <v>1041.46</v>
      </c>
      <c r="G213" s="13">
        <v>1058.56</v>
      </c>
      <c r="H213" s="13">
        <v>1092.48</v>
      </c>
      <c r="I213" s="13">
        <v>1205.89</v>
      </c>
      <c r="J213" s="13">
        <v>1260.81</v>
      </c>
      <c r="K213" s="13">
        <v>1364.05</v>
      </c>
      <c r="L213" s="13">
        <v>1388.74</v>
      </c>
      <c r="M213" s="13">
        <v>1386.38</v>
      </c>
      <c r="N213" s="13">
        <v>1376</v>
      </c>
      <c r="O213" s="13">
        <v>1354.57</v>
      </c>
      <c r="P213" s="13">
        <v>1347.48</v>
      </c>
      <c r="Q213" s="13">
        <v>1288.13</v>
      </c>
      <c r="R213" s="13">
        <v>1271.69</v>
      </c>
      <c r="S213" s="13">
        <v>1281.31</v>
      </c>
      <c r="T213" s="13">
        <v>1378.88</v>
      </c>
      <c r="U213" s="13">
        <v>1439.7</v>
      </c>
      <c r="V213" s="13">
        <v>1406.11</v>
      </c>
      <c r="W213" s="13">
        <v>1392.75</v>
      </c>
      <c r="X213" s="13">
        <v>1315.83</v>
      </c>
      <c r="Y213" s="13">
        <v>1235.91</v>
      </c>
    </row>
    <row r="214" spans="1:25" ht="15.75">
      <c r="A214" s="8">
        <f>A$72</f>
        <v>41679</v>
      </c>
      <c r="B214" s="13">
        <v>1167.18</v>
      </c>
      <c r="C214" s="13">
        <v>1071.25</v>
      </c>
      <c r="D214" s="13">
        <v>1042.98</v>
      </c>
      <c r="E214" s="13">
        <v>954.33</v>
      </c>
      <c r="F214" s="13">
        <v>946.64</v>
      </c>
      <c r="G214" s="13">
        <v>970.05</v>
      </c>
      <c r="H214" s="13">
        <v>1024.29</v>
      </c>
      <c r="I214" s="13">
        <v>1052</v>
      </c>
      <c r="J214" s="13">
        <v>1146.2</v>
      </c>
      <c r="K214" s="13">
        <v>1235.26</v>
      </c>
      <c r="L214" s="13">
        <v>1260.91</v>
      </c>
      <c r="M214" s="13">
        <v>1271.76</v>
      </c>
      <c r="N214" s="13">
        <v>1263.52</v>
      </c>
      <c r="O214" s="13">
        <v>1256.46</v>
      </c>
      <c r="P214" s="13">
        <v>1252.64</v>
      </c>
      <c r="Q214" s="13">
        <v>1245.31</v>
      </c>
      <c r="R214" s="13">
        <v>1246.36</v>
      </c>
      <c r="S214" s="13">
        <v>1262.37</v>
      </c>
      <c r="T214" s="13">
        <v>1315.27</v>
      </c>
      <c r="U214" s="13">
        <v>1444.93</v>
      </c>
      <c r="V214" s="13">
        <v>1405.78</v>
      </c>
      <c r="W214" s="13">
        <v>1379.54</v>
      </c>
      <c r="X214" s="13">
        <v>1276.83</v>
      </c>
      <c r="Y214" s="13">
        <v>1208.25</v>
      </c>
    </row>
    <row r="215" spans="1:25" ht="15.75">
      <c r="A215" s="8">
        <f>A$73</f>
        <v>41680</v>
      </c>
      <c r="B215" s="13">
        <v>1071.48</v>
      </c>
      <c r="C215" s="13">
        <v>951.42</v>
      </c>
      <c r="D215" s="13">
        <v>908.59</v>
      </c>
      <c r="E215" s="13">
        <v>886.39</v>
      </c>
      <c r="F215" s="13">
        <v>887.54</v>
      </c>
      <c r="G215" s="13">
        <v>958.09</v>
      </c>
      <c r="H215" s="13">
        <v>1085.46</v>
      </c>
      <c r="I215" s="13">
        <v>1270.12</v>
      </c>
      <c r="J215" s="13">
        <v>1416.86</v>
      </c>
      <c r="K215" s="13">
        <v>1462.49</v>
      </c>
      <c r="L215" s="13">
        <v>1472.27</v>
      </c>
      <c r="M215" s="13">
        <v>1522.96</v>
      </c>
      <c r="N215" s="13">
        <v>1457.11</v>
      </c>
      <c r="O215" s="13">
        <v>1458.78</v>
      </c>
      <c r="P215" s="13">
        <v>1472.16</v>
      </c>
      <c r="Q215" s="13">
        <v>1444.97</v>
      </c>
      <c r="R215" s="13">
        <v>1417.25</v>
      </c>
      <c r="S215" s="13">
        <v>1403.9</v>
      </c>
      <c r="T215" s="13">
        <v>1437.62</v>
      </c>
      <c r="U215" s="13">
        <v>1467.83</v>
      </c>
      <c r="V215" s="13">
        <v>1461.05</v>
      </c>
      <c r="W215" s="13">
        <v>1447.25</v>
      </c>
      <c r="X215" s="13">
        <v>1294.48</v>
      </c>
      <c r="Y215" s="13">
        <v>1180.7</v>
      </c>
    </row>
    <row r="216" spans="1:25" ht="15.75">
      <c r="A216" s="8">
        <f>A$74</f>
        <v>41681</v>
      </c>
      <c r="B216" s="13">
        <v>1046.66</v>
      </c>
      <c r="C216" s="13">
        <v>941.1</v>
      </c>
      <c r="D216" s="13">
        <v>898.47</v>
      </c>
      <c r="E216" s="13">
        <v>873.79</v>
      </c>
      <c r="F216" s="13">
        <v>890.36</v>
      </c>
      <c r="G216" s="13">
        <v>950.6</v>
      </c>
      <c r="H216" s="13">
        <v>1072.31</v>
      </c>
      <c r="I216" s="13">
        <v>1238.03</v>
      </c>
      <c r="J216" s="13">
        <v>1311.88</v>
      </c>
      <c r="K216" s="13">
        <v>1400.62</v>
      </c>
      <c r="L216" s="13">
        <v>1412.82</v>
      </c>
      <c r="M216" s="13">
        <v>1440.75</v>
      </c>
      <c r="N216" s="13">
        <v>1376.63</v>
      </c>
      <c r="O216" s="13">
        <v>1374.41</v>
      </c>
      <c r="P216" s="13">
        <v>1395.12</v>
      </c>
      <c r="Q216" s="13">
        <v>1351.31</v>
      </c>
      <c r="R216" s="13">
        <v>1320.13</v>
      </c>
      <c r="S216" s="13">
        <v>1305.8</v>
      </c>
      <c r="T216" s="13">
        <v>1362.46</v>
      </c>
      <c r="U216" s="13">
        <v>1409.98</v>
      </c>
      <c r="V216" s="13">
        <v>1390.19</v>
      </c>
      <c r="W216" s="13">
        <v>1371.04</v>
      </c>
      <c r="X216" s="13">
        <v>1241.91</v>
      </c>
      <c r="Y216" s="13">
        <v>1154.56</v>
      </c>
    </row>
    <row r="217" spans="1:25" ht="15.75">
      <c r="A217" s="8">
        <f>A$75</f>
        <v>41682</v>
      </c>
      <c r="B217" s="13">
        <v>1110.42</v>
      </c>
      <c r="C217" s="13">
        <v>1057.58</v>
      </c>
      <c r="D217" s="13">
        <v>991.29</v>
      </c>
      <c r="E217" s="13">
        <v>923.98</v>
      </c>
      <c r="F217" s="13">
        <v>963.94</v>
      </c>
      <c r="G217" s="13">
        <v>1017.15</v>
      </c>
      <c r="H217" s="13">
        <v>1092.08</v>
      </c>
      <c r="I217" s="13">
        <v>1216.6</v>
      </c>
      <c r="J217" s="13">
        <v>1354.7</v>
      </c>
      <c r="K217" s="13">
        <v>1453.23</v>
      </c>
      <c r="L217" s="13">
        <v>1472.06</v>
      </c>
      <c r="M217" s="13">
        <v>1504.11</v>
      </c>
      <c r="N217" s="13">
        <v>1447.32</v>
      </c>
      <c r="O217" s="13">
        <v>1451.46</v>
      </c>
      <c r="P217" s="13">
        <v>1466.77</v>
      </c>
      <c r="Q217" s="13">
        <v>1424.97</v>
      </c>
      <c r="R217" s="13">
        <v>1409.34</v>
      </c>
      <c r="S217" s="13">
        <v>1380.15</v>
      </c>
      <c r="T217" s="13">
        <v>1415.73</v>
      </c>
      <c r="U217" s="13">
        <v>1470.7</v>
      </c>
      <c r="V217" s="13">
        <v>1466.66</v>
      </c>
      <c r="W217" s="13">
        <v>1436.35</v>
      </c>
      <c r="X217" s="13">
        <v>1228.74</v>
      </c>
      <c r="Y217" s="13">
        <v>1164.24</v>
      </c>
    </row>
    <row r="218" spans="1:25" ht="15.75">
      <c r="A218" s="8">
        <f>A$76</f>
        <v>41683</v>
      </c>
      <c r="B218" s="13">
        <v>1091.09</v>
      </c>
      <c r="C218" s="13">
        <v>1061.89</v>
      </c>
      <c r="D218" s="13">
        <v>1017.16</v>
      </c>
      <c r="E218" s="13">
        <v>957.53</v>
      </c>
      <c r="F218" s="13">
        <v>1013.5</v>
      </c>
      <c r="G218" s="13">
        <v>1044.5</v>
      </c>
      <c r="H218" s="13">
        <v>1096.16</v>
      </c>
      <c r="I218" s="13">
        <v>1219.2</v>
      </c>
      <c r="J218" s="13">
        <v>1398.95</v>
      </c>
      <c r="K218" s="13">
        <v>1525.24</v>
      </c>
      <c r="L218" s="13">
        <v>1568.01</v>
      </c>
      <c r="M218" s="13">
        <v>1644.95</v>
      </c>
      <c r="N218" s="13">
        <v>1528.28</v>
      </c>
      <c r="O218" s="13">
        <v>1536.29</v>
      </c>
      <c r="P218" s="13">
        <v>1574.45</v>
      </c>
      <c r="Q218" s="13">
        <v>1515.5</v>
      </c>
      <c r="R218" s="13">
        <v>1491.71</v>
      </c>
      <c r="S218" s="13">
        <v>1417.85</v>
      </c>
      <c r="T218" s="13">
        <v>1461.16</v>
      </c>
      <c r="U218" s="13">
        <v>1563.39</v>
      </c>
      <c r="V218" s="13">
        <v>1533.02</v>
      </c>
      <c r="W218" s="13">
        <v>1458.91</v>
      </c>
      <c r="X218" s="13">
        <v>1279.2</v>
      </c>
      <c r="Y218" s="13">
        <v>1163.35</v>
      </c>
    </row>
    <row r="219" spans="1:25" ht="15.75">
      <c r="A219" s="8">
        <f>A$77</f>
        <v>41684</v>
      </c>
      <c r="B219" s="13">
        <v>1076.52</v>
      </c>
      <c r="C219" s="13">
        <v>1051.02</v>
      </c>
      <c r="D219" s="13">
        <v>1008.73</v>
      </c>
      <c r="E219" s="13">
        <v>890.22</v>
      </c>
      <c r="F219" s="13">
        <v>972.6</v>
      </c>
      <c r="G219" s="13">
        <v>1023.18</v>
      </c>
      <c r="H219" s="13">
        <v>1069.58</v>
      </c>
      <c r="I219" s="13">
        <v>1198.13</v>
      </c>
      <c r="J219" s="13">
        <v>1367.21</v>
      </c>
      <c r="K219" s="13">
        <v>1423.05</v>
      </c>
      <c r="L219" s="13">
        <v>1428.6</v>
      </c>
      <c r="M219" s="13">
        <v>1493.23</v>
      </c>
      <c r="N219" s="13">
        <v>1414.76</v>
      </c>
      <c r="O219" s="13">
        <v>1413.5</v>
      </c>
      <c r="P219" s="13">
        <v>1414.06</v>
      </c>
      <c r="Q219" s="13">
        <v>1385.53</v>
      </c>
      <c r="R219" s="13">
        <v>1288.39</v>
      </c>
      <c r="S219" s="13">
        <v>1264.15</v>
      </c>
      <c r="T219" s="13">
        <v>1303.68</v>
      </c>
      <c r="U219" s="13">
        <v>1395.36</v>
      </c>
      <c r="V219" s="13">
        <v>1394.46</v>
      </c>
      <c r="W219" s="13">
        <v>1326.06</v>
      </c>
      <c r="X219" s="13">
        <v>1193.53</v>
      </c>
      <c r="Y219" s="13">
        <v>1099.53</v>
      </c>
    </row>
    <row r="220" spans="1:25" ht="15.75">
      <c r="A220" s="8">
        <f>A$78</f>
        <v>41685</v>
      </c>
      <c r="B220" s="13">
        <v>1118.8</v>
      </c>
      <c r="C220" s="13">
        <v>1073.95</v>
      </c>
      <c r="D220" s="13">
        <v>1057.47</v>
      </c>
      <c r="E220" s="13">
        <v>1009.25</v>
      </c>
      <c r="F220" s="13">
        <v>1021.58</v>
      </c>
      <c r="G220" s="13">
        <v>1034.1</v>
      </c>
      <c r="H220" s="13">
        <v>1058.73</v>
      </c>
      <c r="I220" s="13">
        <v>1105.53</v>
      </c>
      <c r="J220" s="13">
        <v>1159.06</v>
      </c>
      <c r="K220" s="13">
        <v>1206.99</v>
      </c>
      <c r="L220" s="13">
        <v>1243.68</v>
      </c>
      <c r="M220" s="13">
        <v>1248.84</v>
      </c>
      <c r="N220" s="13">
        <v>1226.43</v>
      </c>
      <c r="O220" s="13">
        <v>1209.57</v>
      </c>
      <c r="P220" s="13">
        <v>1201.25</v>
      </c>
      <c r="Q220" s="13">
        <v>1192.53</v>
      </c>
      <c r="R220" s="13">
        <v>1194.06</v>
      </c>
      <c r="S220" s="13">
        <v>1180.64</v>
      </c>
      <c r="T220" s="13">
        <v>1256.72</v>
      </c>
      <c r="U220" s="13">
        <v>1326.06</v>
      </c>
      <c r="V220" s="13">
        <v>1300.83</v>
      </c>
      <c r="W220" s="13">
        <v>1257.85</v>
      </c>
      <c r="X220" s="13">
        <v>1198.47</v>
      </c>
      <c r="Y220" s="13">
        <v>1114.83</v>
      </c>
    </row>
    <row r="221" spans="1:25" ht="15.75">
      <c r="A221" s="8">
        <f>A$79</f>
        <v>41686</v>
      </c>
      <c r="B221" s="13">
        <v>1053.09</v>
      </c>
      <c r="C221" s="13">
        <v>1025.24</v>
      </c>
      <c r="D221" s="13">
        <v>956.15</v>
      </c>
      <c r="E221" s="13">
        <v>891.98</v>
      </c>
      <c r="F221" s="13">
        <v>894.42</v>
      </c>
      <c r="G221" s="13">
        <v>961.19</v>
      </c>
      <c r="H221" s="13">
        <v>987.39</v>
      </c>
      <c r="I221" s="13">
        <v>1035.32</v>
      </c>
      <c r="J221" s="13">
        <v>1076.34</v>
      </c>
      <c r="K221" s="13">
        <v>1141.58</v>
      </c>
      <c r="L221" s="13">
        <v>1173.99</v>
      </c>
      <c r="M221" s="13">
        <v>1190.71</v>
      </c>
      <c r="N221" s="13">
        <v>1180.75</v>
      </c>
      <c r="O221" s="13">
        <v>1177.43</v>
      </c>
      <c r="P221" s="13">
        <v>1175.28</v>
      </c>
      <c r="Q221" s="13">
        <v>1171.42</v>
      </c>
      <c r="R221" s="13">
        <v>1170.01</v>
      </c>
      <c r="S221" s="13">
        <v>1171.52</v>
      </c>
      <c r="T221" s="13">
        <v>1249.68</v>
      </c>
      <c r="U221" s="13">
        <v>1344.04</v>
      </c>
      <c r="V221" s="13">
        <v>1317.03</v>
      </c>
      <c r="W221" s="13">
        <v>1291.48</v>
      </c>
      <c r="X221" s="13">
        <v>1175.18</v>
      </c>
      <c r="Y221" s="13">
        <v>1140.25</v>
      </c>
    </row>
    <row r="222" spans="1:25" ht="15.75">
      <c r="A222" s="8">
        <f>A$80</f>
        <v>41687</v>
      </c>
      <c r="B222" s="13">
        <v>1073.93</v>
      </c>
      <c r="C222" s="13">
        <v>1037.99</v>
      </c>
      <c r="D222" s="13">
        <v>924.8</v>
      </c>
      <c r="E222" s="13">
        <v>923.58</v>
      </c>
      <c r="F222" s="13">
        <v>965.09</v>
      </c>
      <c r="G222" s="13">
        <v>1017.25</v>
      </c>
      <c r="H222" s="13">
        <v>1110.6</v>
      </c>
      <c r="I222" s="13">
        <v>1295.09</v>
      </c>
      <c r="J222" s="13">
        <v>1374.71</v>
      </c>
      <c r="K222" s="13">
        <v>1483.95</v>
      </c>
      <c r="L222" s="13">
        <v>1497.38</v>
      </c>
      <c r="M222" s="13">
        <v>1506.18</v>
      </c>
      <c r="N222" s="13">
        <v>1468.64</v>
      </c>
      <c r="O222" s="13">
        <v>1461.6</v>
      </c>
      <c r="P222" s="13">
        <v>1474.72</v>
      </c>
      <c r="Q222" s="13">
        <v>1425.86</v>
      </c>
      <c r="R222" s="13">
        <v>1396.56</v>
      </c>
      <c r="S222" s="13">
        <v>1373.94</v>
      </c>
      <c r="T222" s="13">
        <v>1395.1</v>
      </c>
      <c r="U222" s="13">
        <v>1478.16</v>
      </c>
      <c r="V222" s="13">
        <v>1482.87</v>
      </c>
      <c r="W222" s="13">
        <v>1408.92</v>
      </c>
      <c r="X222" s="13">
        <v>1324.55</v>
      </c>
      <c r="Y222" s="13">
        <v>1175.72</v>
      </c>
    </row>
    <row r="223" spans="1:25" ht="15.75">
      <c r="A223" s="8">
        <f>A$81</f>
        <v>41688</v>
      </c>
      <c r="B223" s="13">
        <v>1046.82</v>
      </c>
      <c r="C223" s="13">
        <v>950.57</v>
      </c>
      <c r="D223" s="13">
        <v>887.74</v>
      </c>
      <c r="E223" s="13">
        <v>871.89</v>
      </c>
      <c r="F223" s="13">
        <v>901.44</v>
      </c>
      <c r="G223" s="13">
        <v>1019.26</v>
      </c>
      <c r="H223" s="13">
        <v>1066.49</v>
      </c>
      <c r="I223" s="13">
        <v>1214.98</v>
      </c>
      <c r="J223" s="13">
        <v>1272.64</v>
      </c>
      <c r="K223" s="13">
        <v>1412.15</v>
      </c>
      <c r="L223" s="13">
        <v>1440.9</v>
      </c>
      <c r="M223" s="13">
        <v>1412.6</v>
      </c>
      <c r="N223" s="13">
        <v>1359.09</v>
      </c>
      <c r="O223" s="13">
        <v>1356.86</v>
      </c>
      <c r="P223" s="13">
        <v>1376.89</v>
      </c>
      <c r="Q223" s="13">
        <v>1302.41</v>
      </c>
      <c r="R223" s="13">
        <v>1268.55</v>
      </c>
      <c r="S223" s="13">
        <v>1253.82</v>
      </c>
      <c r="T223" s="13">
        <v>1270.13</v>
      </c>
      <c r="U223" s="13">
        <v>1356.04</v>
      </c>
      <c r="V223" s="13">
        <v>1361.55</v>
      </c>
      <c r="W223" s="13">
        <v>1288.39</v>
      </c>
      <c r="X223" s="13">
        <v>1234.1</v>
      </c>
      <c r="Y223" s="13">
        <v>1160.51</v>
      </c>
    </row>
    <row r="224" spans="1:25" ht="15.75">
      <c r="A224" s="8">
        <f>A$82</f>
        <v>41689</v>
      </c>
      <c r="B224" s="13">
        <v>1036.53</v>
      </c>
      <c r="C224" s="13">
        <v>959.22</v>
      </c>
      <c r="D224" s="13">
        <v>887.08</v>
      </c>
      <c r="E224" s="13">
        <v>860.5</v>
      </c>
      <c r="F224" s="13">
        <v>922.63</v>
      </c>
      <c r="G224" s="13">
        <v>939.86</v>
      </c>
      <c r="H224" s="13">
        <v>1041.68</v>
      </c>
      <c r="I224" s="13">
        <v>1209.15</v>
      </c>
      <c r="J224" s="13">
        <v>1259.58</v>
      </c>
      <c r="K224" s="13">
        <v>1364.78</v>
      </c>
      <c r="L224" s="13">
        <v>1378.46</v>
      </c>
      <c r="M224" s="13">
        <v>1370.14</v>
      </c>
      <c r="N224" s="13">
        <v>1356.07</v>
      </c>
      <c r="O224" s="13">
        <v>1365.27</v>
      </c>
      <c r="P224" s="13">
        <v>1372.31</v>
      </c>
      <c r="Q224" s="13">
        <v>1333.89</v>
      </c>
      <c r="R224" s="13">
        <v>1284.87</v>
      </c>
      <c r="S224" s="13">
        <v>1271.47</v>
      </c>
      <c r="T224" s="13">
        <v>1291.37</v>
      </c>
      <c r="U224" s="13">
        <v>1391.03</v>
      </c>
      <c r="V224" s="13">
        <v>1394.03</v>
      </c>
      <c r="W224" s="13">
        <v>1353.82</v>
      </c>
      <c r="X224" s="13">
        <v>1234.83</v>
      </c>
      <c r="Y224" s="13">
        <v>1113.33</v>
      </c>
    </row>
    <row r="225" spans="1:25" ht="15.75">
      <c r="A225" s="8">
        <f>A$83</f>
        <v>41690</v>
      </c>
      <c r="B225" s="13">
        <v>1048.44</v>
      </c>
      <c r="C225" s="13">
        <v>1007.14</v>
      </c>
      <c r="D225" s="13">
        <v>918.19</v>
      </c>
      <c r="E225" s="13">
        <v>900.12</v>
      </c>
      <c r="F225" s="13">
        <v>968.9</v>
      </c>
      <c r="G225" s="13">
        <v>978.96</v>
      </c>
      <c r="H225" s="13">
        <v>1057.61</v>
      </c>
      <c r="I225" s="13">
        <v>1225.7</v>
      </c>
      <c r="J225" s="13">
        <v>1275.4</v>
      </c>
      <c r="K225" s="13">
        <v>1415.97</v>
      </c>
      <c r="L225" s="13">
        <v>1411.31</v>
      </c>
      <c r="M225" s="13">
        <v>1380.25</v>
      </c>
      <c r="N225" s="13">
        <v>1344.18</v>
      </c>
      <c r="O225" s="13">
        <v>1348.88</v>
      </c>
      <c r="P225" s="13">
        <v>1357.88</v>
      </c>
      <c r="Q225" s="13">
        <v>1312.08</v>
      </c>
      <c r="R225" s="13">
        <v>1283.27</v>
      </c>
      <c r="S225" s="13">
        <v>1262.31</v>
      </c>
      <c r="T225" s="13">
        <v>1271.01</v>
      </c>
      <c r="U225" s="13">
        <v>1394.25</v>
      </c>
      <c r="V225" s="13">
        <v>1394.14</v>
      </c>
      <c r="W225" s="13">
        <v>1331.31</v>
      </c>
      <c r="X225" s="13">
        <v>1255.05</v>
      </c>
      <c r="Y225" s="13">
        <v>1127.76</v>
      </c>
    </row>
    <row r="226" spans="1:25" ht="15.75">
      <c r="A226" s="8">
        <f>A$84</f>
        <v>41691</v>
      </c>
      <c r="B226" s="13">
        <v>1044.23</v>
      </c>
      <c r="C226" s="13">
        <v>1000.9</v>
      </c>
      <c r="D226" s="13">
        <v>936.75</v>
      </c>
      <c r="E226" s="13">
        <v>882.97</v>
      </c>
      <c r="F226" s="13">
        <v>941.41</v>
      </c>
      <c r="G226" s="13">
        <v>970.69</v>
      </c>
      <c r="H226" s="13">
        <v>1057.79</v>
      </c>
      <c r="I226" s="13">
        <v>1221.3</v>
      </c>
      <c r="J226" s="13">
        <v>1275.23</v>
      </c>
      <c r="K226" s="13">
        <v>1429.02</v>
      </c>
      <c r="L226" s="13">
        <v>1414.32</v>
      </c>
      <c r="M226" s="13">
        <v>1402.83</v>
      </c>
      <c r="N226" s="13">
        <v>1316.08</v>
      </c>
      <c r="O226" s="13">
        <v>1314.74</v>
      </c>
      <c r="P226" s="13">
        <v>1307.06</v>
      </c>
      <c r="Q226" s="13">
        <v>1266.28</v>
      </c>
      <c r="R226" s="13">
        <v>1252.33</v>
      </c>
      <c r="S226" s="13">
        <v>1244.1</v>
      </c>
      <c r="T226" s="13">
        <v>1256.26</v>
      </c>
      <c r="U226" s="13">
        <v>1333.66</v>
      </c>
      <c r="V226" s="13">
        <v>1364.28</v>
      </c>
      <c r="W226" s="13">
        <v>1311.38</v>
      </c>
      <c r="X226" s="13">
        <v>1242.26</v>
      </c>
      <c r="Y226" s="13">
        <v>1101.09</v>
      </c>
    </row>
    <row r="227" spans="1:25" ht="15.75">
      <c r="A227" s="8">
        <f>A$85</f>
        <v>41692</v>
      </c>
      <c r="B227" s="13">
        <v>1108.4</v>
      </c>
      <c r="C227" s="13">
        <v>1083.06</v>
      </c>
      <c r="D227" s="13">
        <v>1062.75</v>
      </c>
      <c r="E227" s="13">
        <v>1012.96</v>
      </c>
      <c r="F227" s="13">
        <v>1027.03</v>
      </c>
      <c r="G227" s="13">
        <v>1008.41</v>
      </c>
      <c r="H227" s="13">
        <v>981.97</v>
      </c>
      <c r="I227" s="13">
        <v>1056.05</v>
      </c>
      <c r="J227" s="13">
        <v>1165.91</v>
      </c>
      <c r="K227" s="13">
        <v>1230.32</v>
      </c>
      <c r="L227" s="13">
        <v>1266.09</v>
      </c>
      <c r="M227" s="13">
        <v>1248.39</v>
      </c>
      <c r="N227" s="13">
        <v>1240.56</v>
      </c>
      <c r="O227" s="13">
        <v>1235.31</v>
      </c>
      <c r="P227" s="13">
        <v>1230.9</v>
      </c>
      <c r="Q227" s="13">
        <v>1225.18</v>
      </c>
      <c r="R227" s="13">
        <v>1219.64</v>
      </c>
      <c r="S227" s="13">
        <v>1211.55</v>
      </c>
      <c r="T227" s="13">
        <v>1283.53</v>
      </c>
      <c r="U227" s="13">
        <v>1334.78</v>
      </c>
      <c r="V227" s="13">
        <v>1331.01</v>
      </c>
      <c r="W227" s="13">
        <v>1290.24</v>
      </c>
      <c r="X227" s="13">
        <v>1269.14</v>
      </c>
      <c r="Y227" s="13">
        <v>1102.9</v>
      </c>
    </row>
    <row r="228" spans="1:25" ht="15.75">
      <c r="A228" s="8">
        <f>A$86</f>
        <v>41693</v>
      </c>
      <c r="B228" s="13">
        <v>1085.47</v>
      </c>
      <c r="C228" s="13">
        <v>967.62</v>
      </c>
      <c r="D228" s="13">
        <v>898.66</v>
      </c>
      <c r="E228" s="13">
        <v>838.07</v>
      </c>
      <c r="F228" s="13">
        <v>838.8</v>
      </c>
      <c r="G228" s="13">
        <v>827.46</v>
      </c>
      <c r="H228" s="13">
        <v>896.2</v>
      </c>
      <c r="I228" s="13">
        <v>873.24</v>
      </c>
      <c r="J228" s="13">
        <v>1055.93</v>
      </c>
      <c r="K228" s="13">
        <v>1101.39</v>
      </c>
      <c r="L228" s="13">
        <v>1114.4</v>
      </c>
      <c r="M228" s="13">
        <v>1129.66</v>
      </c>
      <c r="N228" s="13">
        <v>1131.67</v>
      </c>
      <c r="O228" s="13">
        <v>1124.17</v>
      </c>
      <c r="P228" s="13">
        <v>1121.16</v>
      </c>
      <c r="Q228" s="13">
        <v>1122.23</v>
      </c>
      <c r="R228" s="13">
        <v>1111.97</v>
      </c>
      <c r="S228" s="13">
        <v>1117.4</v>
      </c>
      <c r="T228" s="13">
        <v>1232.77</v>
      </c>
      <c r="U228" s="13">
        <v>1322.55</v>
      </c>
      <c r="V228" s="13">
        <v>1322.24</v>
      </c>
      <c r="W228" s="13">
        <v>1281.21</v>
      </c>
      <c r="X228" s="13">
        <v>1178.32</v>
      </c>
      <c r="Y228" s="13">
        <v>1105.34</v>
      </c>
    </row>
    <row r="229" spans="1:25" ht="15.75">
      <c r="A229" s="8">
        <f>A$87</f>
        <v>41694</v>
      </c>
      <c r="B229" s="13">
        <v>1050.29</v>
      </c>
      <c r="C229" s="13">
        <v>968.58</v>
      </c>
      <c r="D229" s="13">
        <v>872.44</v>
      </c>
      <c r="E229" s="13">
        <v>832.93</v>
      </c>
      <c r="F229" s="13">
        <v>891.22</v>
      </c>
      <c r="G229" s="13">
        <v>915.57</v>
      </c>
      <c r="H229" s="13">
        <v>999.26</v>
      </c>
      <c r="I229" s="13">
        <v>1199.27</v>
      </c>
      <c r="J229" s="13">
        <v>1267.24</v>
      </c>
      <c r="K229" s="13">
        <v>1351.95</v>
      </c>
      <c r="L229" s="13">
        <v>1365.54</v>
      </c>
      <c r="M229" s="13">
        <v>1376.28</v>
      </c>
      <c r="N229" s="13">
        <v>1317.52</v>
      </c>
      <c r="O229" s="13">
        <v>1318.54</v>
      </c>
      <c r="P229" s="13">
        <v>1324.62</v>
      </c>
      <c r="Q229" s="13">
        <v>1299.74</v>
      </c>
      <c r="R229" s="13">
        <v>1289.87</v>
      </c>
      <c r="S229" s="13">
        <v>1274.97</v>
      </c>
      <c r="T229" s="13">
        <v>1281.86</v>
      </c>
      <c r="U229" s="13">
        <v>1365.13</v>
      </c>
      <c r="V229" s="13">
        <v>1378.33</v>
      </c>
      <c r="W229" s="13">
        <v>1338.17</v>
      </c>
      <c r="X229" s="13">
        <v>1247.88</v>
      </c>
      <c r="Y229" s="13">
        <v>1093.14</v>
      </c>
    </row>
    <row r="230" spans="1:25" ht="15.75">
      <c r="A230" s="8">
        <f>A$88</f>
        <v>41695</v>
      </c>
      <c r="B230" s="13">
        <v>1111.9</v>
      </c>
      <c r="C230" s="13">
        <v>1024.6</v>
      </c>
      <c r="D230" s="13">
        <v>942.23</v>
      </c>
      <c r="E230" s="13">
        <v>913.16</v>
      </c>
      <c r="F230" s="13">
        <v>980.06</v>
      </c>
      <c r="G230" s="13">
        <v>1047.52</v>
      </c>
      <c r="H230" s="13">
        <v>1107.4</v>
      </c>
      <c r="I230" s="13">
        <v>1255.76</v>
      </c>
      <c r="J230" s="13">
        <v>1352.58</v>
      </c>
      <c r="K230" s="13">
        <v>1420.59</v>
      </c>
      <c r="L230" s="13">
        <v>1435.76</v>
      </c>
      <c r="M230" s="13">
        <v>1397.52</v>
      </c>
      <c r="N230" s="13">
        <v>1393.83</v>
      </c>
      <c r="O230" s="13">
        <v>1377.27</v>
      </c>
      <c r="P230" s="13">
        <v>1388.89</v>
      </c>
      <c r="Q230" s="13">
        <v>1353.87</v>
      </c>
      <c r="R230" s="13">
        <v>1336.33</v>
      </c>
      <c r="S230" s="13">
        <v>1311.91</v>
      </c>
      <c r="T230" s="13">
        <v>1353.33</v>
      </c>
      <c r="U230" s="13">
        <v>1413.8</v>
      </c>
      <c r="V230" s="13">
        <v>1458.03</v>
      </c>
      <c r="W230" s="13">
        <v>1436.57</v>
      </c>
      <c r="X230" s="13">
        <v>1305.48</v>
      </c>
      <c r="Y230" s="13">
        <v>1199.39</v>
      </c>
    </row>
    <row r="231" spans="1:25" ht="15.75">
      <c r="A231" s="8">
        <f>A$89</f>
        <v>41696</v>
      </c>
      <c r="B231" s="13">
        <v>1119.93</v>
      </c>
      <c r="C231" s="13">
        <v>1046.66</v>
      </c>
      <c r="D231" s="13">
        <v>944.23</v>
      </c>
      <c r="E231" s="13">
        <v>901.56</v>
      </c>
      <c r="F231" s="13">
        <v>949.61</v>
      </c>
      <c r="G231" s="13">
        <v>1040.52</v>
      </c>
      <c r="H231" s="13">
        <v>1109.56</v>
      </c>
      <c r="I231" s="13">
        <v>1246.19</v>
      </c>
      <c r="J231" s="13">
        <v>1331.67</v>
      </c>
      <c r="K231" s="13">
        <v>1441.09</v>
      </c>
      <c r="L231" s="13">
        <v>1460.28</v>
      </c>
      <c r="M231" s="13">
        <v>1439.37</v>
      </c>
      <c r="N231" s="13">
        <v>1389.36</v>
      </c>
      <c r="O231" s="13">
        <v>1388.26</v>
      </c>
      <c r="P231" s="13">
        <v>1372.18</v>
      </c>
      <c r="Q231" s="13">
        <v>1318.65</v>
      </c>
      <c r="R231" s="13">
        <v>1291.64</v>
      </c>
      <c r="S231" s="13">
        <v>1282.35</v>
      </c>
      <c r="T231" s="13">
        <v>1302.92</v>
      </c>
      <c r="U231" s="13">
        <v>1401.09</v>
      </c>
      <c r="V231" s="13">
        <v>1426.61</v>
      </c>
      <c r="W231" s="13">
        <v>1369.74</v>
      </c>
      <c r="X231" s="13">
        <v>1270.98</v>
      </c>
      <c r="Y231" s="13">
        <v>1214.07</v>
      </c>
    </row>
    <row r="232" spans="1:25" ht="15.75">
      <c r="A232" s="8">
        <f>A$90</f>
        <v>41697</v>
      </c>
      <c r="B232" s="13">
        <v>1119.68</v>
      </c>
      <c r="C232" s="13">
        <v>1065.83</v>
      </c>
      <c r="D232" s="13">
        <v>960.47</v>
      </c>
      <c r="E232" s="13">
        <v>916.18</v>
      </c>
      <c r="F232" s="13">
        <v>956</v>
      </c>
      <c r="G232" s="13">
        <v>1022.99</v>
      </c>
      <c r="H232" s="13">
        <v>1108</v>
      </c>
      <c r="I232" s="13">
        <v>1236.21</v>
      </c>
      <c r="J232" s="13">
        <v>1341.49</v>
      </c>
      <c r="K232" s="13">
        <v>1418.19</v>
      </c>
      <c r="L232" s="13">
        <v>1416.36</v>
      </c>
      <c r="M232" s="13">
        <v>1388.53</v>
      </c>
      <c r="N232" s="13">
        <v>1363.33</v>
      </c>
      <c r="O232" s="13">
        <v>1366.65</v>
      </c>
      <c r="P232" s="13">
        <v>1347.48</v>
      </c>
      <c r="Q232" s="13">
        <v>1295.67</v>
      </c>
      <c r="R232" s="13">
        <v>1269.87</v>
      </c>
      <c r="S232" s="13">
        <v>1254.11</v>
      </c>
      <c r="T232" s="13">
        <v>1269.53</v>
      </c>
      <c r="U232" s="13">
        <v>1360.7</v>
      </c>
      <c r="V232" s="13">
        <v>1411.99</v>
      </c>
      <c r="W232" s="13">
        <v>1356.1</v>
      </c>
      <c r="X232" s="13">
        <v>1235.15</v>
      </c>
      <c r="Y232" s="13">
        <v>1152.67</v>
      </c>
    </row>
    <row r="233" spans="1:25" ht="15.75">
      <c r="A233" s="8">
        <f>A$91</f>
        <v>41698</v>
      </c>
      <c r="B233" s="13">
        <v>1081.47</v>
      </c>
      <c r="C233" s="13">
        <v>972.05</v>
      </c>
      <c r="D233" s="13">
        <v>900.27</v>
      </c>
      <c r="E233" s="13">
        <v>900.07</v>
      </c>
      <c r="F233" s="13">
        <v>928.81</v>
      </c>
      <c r="G233" s="13">
        <v>1014.63</v>
      </c>
      <c r="H233" s="13">
        <v>1108.37</v>
      </c>
      <c r="I233" s="13">
        <v>1238.5</v>
      </c>
      <c r="J233" s="13">
        <v>1327.72</v>
      </c>
      <c r="K233" s="13">
        <v>1398.54</v>
      </c>
      <c r="L233" s="13">
        <v>1397.94</v>
      </c>
      <c r="M233" s="13">
        <v>1384.17</v>
      </c>
      <c r="N233" s="13">
        <v>1356.44</v>
      </c>
      <c r="O233" s="13">
        <v>1354.64</v>
      </c>
      <c r="P233" s="13">
        <v>1345.8</v>
      </c>
      <c r="Q233" s="13">
        <v>1287.12</v>
      </c>
      <c r="R233" s="13">
        <v>1270.66</v>
      </c>
      <c r="S233" s="13">
        <v>1257.71</v>
      </c>
      <c r="T233" s="13">
        <v>1261.67</v>
      </c>
      <c r="U233" s="13">
        <v>1360.3</v>
      </c>
      <c r="V233" s="13">
        <v>1406.21</v>
      </c>
      <c r="W233" s="13">
        <v>1362.65</v>
      </c>
      <c r="X233" s="13">
        <v>1237.93</v>
      </c>
      <c r="Y233" s="13">
        <v>1124.17</v>
      </c>
    </row>
    <row r="234" spans="1:25" ht="15.75" hidden="1">
      <c r="A234" s="8">
        <f>A$92</f>
        <v>0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spans="1:25" ht="15.75" hidden="1">
      <c r="A235" s="8">
        <f>A$93</f>
        <v>0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1:25" ht="15.75" hidden="1">
      <c r="A236" s="8">
        <f>A$94</f>
        <v>0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spans="1:25" ht="12.75">
      <c r="A237" s="9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.75" customHeight="1">
      <c r="A238" s="89" t="s">
        <v>13</v>
      </c>
      <c r="B238" s="89" t="s">
        <v>45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</row>
    <row r="239" spans="1:25" ht="31.5">
      <c r="A239" s="89"/>
      <c r="B239" s="78" t="s">
        <v>14</v>
      </c>
      <c r="C239" s="78" t="s">
        <v>15</v>
      </c>
      <c r="D239" s="78" t="s">
        <v>16</v>
      </c>
      <c r="E239" s="78" t="s">
        <v>17</v>
      </c>
      <c r="F239" s="78" t="s">
        <v>18</v>
      </c>
      <c r="G239" s="78" t="s">
        <v>19</v>
      </c>
      <c r="H239" s="78" t="s">
        <v>20</v>
      </c>
      <c r="I239" s="78" t="s">
        <v>21</v>
      </c>
      <c r="J239" s="78" t="s">
        <v>22</v>
      </c>
      <c r="K239" s="78" t="s">
        <v>23</v>
      </c>
      <c r="L239" s="78" t="s">
        <v>24</v>
      </c>
      <c r="M239" s="78" t="s">
        <v>25</v>
      </c>
      <c r="N239" s="78" t="s">
        <v>26</v>
      </c>
      <c r="O239" s="78" t="s">
        <v>27</v>
      </c>
      <c r="P239" s="78" t="s">
        <v>28</v>
      </c>
      <c r="Q239" s="78" t="s">
        <v>29</v>
      </c>
      <c r="R239" s="78" t="s">
        <v>30</v>
      </c>
      <c r="S239" s="78" t="s">
        <v>31</v>
      </c>
      <c r="T239" s="78" t="s">
        <v>32</v>
      </c>
      <c r="U239" s="78" t="s">
        <v>33</v>
      </c>
      <c r="V239" s="78" t="s">
        <v>34</v>
      </c>
      <c r="W239" s="78" t="s">
        <v>35</v>
      </c>
      <c r="X239" s="78" t="s">
        <v>36</v>
      </c>
      <c r="Y239" s="78" t="s">
        <v>37</v>
      </c>
    </row>
    <row r="240" spans="1:25" ht="15.75">
      <c r="A240" s="8">
        <f>A$64</f>
        <v>41671</v>
      </c>
      <c r="B240" s="13">
        <v>1233.41</v>
      </c>
      <c r="C240" s="13">
        <v>1157.39</v>
      </c>
      <c r="D240" s="13">
        <v>1116.69</v>
      </c>
      <c r="E240" s="13">
        <v>1081.13</v>
      </c>
      <c r="F240" s="13">
        <v>1088.97</v>
      </c>
      <c r="G240" s="13">
        <v>1115.21</v>
      </c>
      <c r="H240" s="13">
        <v>1126.89</v>
      </c>
      <c r="I240" s="13">
        <v>1302.77</v>
      </c>
      <c r="J240" s="13">
        <v>1394.95</v>
      </c>
      <c r="K240" s="13">
        <v>1477.01</v>
      </c>
      <c r="L240" s="13">
        <v>1538.17</v>
      </c>
      <c r="M240" s="13">
        <v>1531.12</v>
      </c>
      <c r="N240" s="13">
        <v>1487.66</v>
      </c>
      <c r="O240" s="13">
        <v>1473.38</v>
      </c>
      <c r="P240" s="13">
        <v>1457.71</v>
      </c>
      <c r="Q240" s="13">
        <v>1447.23</v>
      </c>
      <c r="R240" s="13">
        <v>1419.97</v>
      </c>
      <c r="S240" s="13">
        <v>1435.02</v>
      </c>
      <c r="T240" s="13">
        <v>1529.8</v>
      </c>
      <c r="U240" s="13">
        <v>1548.93</v>
      </c>
      <c r="V240" s="13">
        <v>1520.78</v>
      </c>
      <c r="W240" s="13">
        <v>1491.87</v>
      </c>
      <c r="X240" s="13">
        <v>1417.91</v>
      </c>
      <c r="Y240" s="13">
        <v>1317.94</v>
      </c>
    </row>
    <row r="241" spans="1:25" ht="15.75">
      <c r="A241" s="8">
        <f>A$65</f>
        <v>41672</v>
      </c>
      <c r="B241" s="13">
        <v>1257.68</v>
      </c>
      <c r="C241" s="13">
        <v>1165.45</v>
      </c>
      <c r="D241" s="13">
        <v>1070.35</v>
      </c>
      <c r="E241" s="13">
        <v>1021.94</v>
      </c>
      <c r="F241" s="13">
        <v>1019.39</v>
      </c>
      <c r="G241" s="13">
        <v>1041.56</v>
      </c>
      <c r="H241" s="13">
        <v>1061.97</v>
      </c>
      <c r="I241" s="13">
        <v>1139.6</v>
      </c>
      <c r="J241" s="13">
        <v>1260.61</v>
      </c>
      <c r="K241" s="13">
        <v>1318.3</v>
      </c>
      <c r="L241" s="13">
        <v>1343.14</v>
      </c>
      <c r="M241" s="13">
        <v>1347.46</v>
      </c>
      <c r="N241" s="13">
        <v>1343.21</v>
      </c>
      <c r="O241" s="13">
        <v>1339.21</v>
      </c>
      <c r="P241" s="13">
        <v>1337.69</v>
      </c>
      <c r="Q241" s="13">
        <v>1337.69</v>
      </c>
      <c r="R241" s="13">
        <v>1332.85</v>
      </c>
      <c r="S241" s="13">
        <v>1336.75</v>
      </c>
      <c r="T241" s="13">
        <v>1419.15</v>
      </c>
      <c r="U241" s="13">
        <v>1528.3</v>
      </c>
      <c r="V241" s="13">
        <v>1496</v>
      </c>
      <c r="W241" s="13">
        <v>1464.92</v>
      </c>
      <c r="X241" s="13">
        <v>1345.64</v>
      </c>
      <c r="Y241" s="13">
        <v>1306.46</v>
      </c>
    </row>
    <row r="242" spans="1:25" ht="15.75">
      <c r="A242" s="8">
        <f>A$66</f>
        <v>41673</v>
      </c>
      <c r="B242" s="13">
        <v>1211.6</v>
      </c>
      <c r="C242" s="13">
        <v>1152.11</v>
      </c>
      <c r="D242" s="13">
        <v>1073.07</v>
      </c>
      <c r="E242" s="13">
        <v>1035.73</v>
      </c>
      <c r="F242" s="13">
        <v>1089.16</v>
      </c>
      <c r="G242" s="13">
        <v>1137.77</v>
      </c>
      <c r="H242" s="13">
        <v>1235.67</v>
      </c>
      <c r="I242" s="13">
        <v>1399.59</v>
      </c>
      <c r="J242" s="13">
        <v>1546.32</v>
      </c>
      <c r="K242" s="13">
        <v>1579.03</v>
      </c>
      <c r="L242" s="13">
        <v>1582.04</v>
      </c>
      <c r="M242" s="13">
        <v>1621.18</v>
      </c>
      <c r="N242" s="13">
        <v>1570.1</v>
      </c>
      <c r="O242" s="13">
        <v>1570.41</v>
      </c>
      <c r="P242" s="13">
        <v>1576.83</v>
      </c>
      <c r="Q242" s="13">
        <v>1554.56</v>
      </c>
      <c r="R242" s="13">
        <v>1543.21</v>
      </c>
      <c r="S242" s="13">
        <v>1535.01</v>
      </c>
      <c r="T242" s="13">
        <v>1552.49</v>
      </c>
      <c r="U242" s="13">
        <v>1567.46</v>
      </c>
      <c r="V242" s="13">
        <v>1562.08</v>
      </c>
      <c r="W242" s="13">
        <v>1546.32</v>
      </c>
      <c r="X242" s="13">
        <v>1412.98</v>
      </c>
      <c r="Y242" s="13">
        <v>1288.73</v>
      </c>
    </row>
    <row r="243" spans="1:25" ht="15.75">
      <c r="A243" s="8">
        <f>A$67</f>
        <v>41674</v>
      </c>
      <c r="B243" s="13">
        <v>1155.26</v>
      </c>
      <c r="C243" s="13">
        <v>1035.46</v>
      </c>
      <c r="D243" s="13">
        <v>1009.28</v>
      </c>
      <c r="E243" s="13">
        <v>998.48</v>
      </c>
      <c r="F243" s="13">
        <v>1006.13</v>
      </c>
      <c r="G243" s="13">
        <v>1077.29</v>
      </c>
      <c r="H243" s="13">
        <v>1217.78</v>
      </c>
      <c r="I243" s="13">
        <v>1326.91</v>
      </c>
      <c r="J243" s="13">
        <v>1473.47</v>
      </c>
      <c r="K243" s="13">
        <v>1541.96</v>
      </c>
      <c r="L243" s="13">
        <v>1578.13</v>
      </c>
      <c r="M243" s="13">
        <v>1553.34</v>
      </c>
      <c r="N243" s="13">
        <v>1505.34</v>
      </c>
      <c r="O243" s="13">
        <v>1499.54</v>
      </c>
      <c r="P243" s="13">
        <v>1536.49</v>
      </c>
      <c r="Q243" s="13">
        <v>1495.59</v>
      </c>
      <c r="R243" s="13">
        <v>1461.81</v>
      </c>
      <c r="S243" s="13">
        <v>1476.16</v>
      </c>
      <c r="T243" s="13">
        <v>1495.56</v>
      </c>
      <c r="U243" s="13">
        <v>1526.85</v>
      </c>
      <c r="V243" s="13">
        <v>1509.76</v>
      </c>
      <c r="W243" s="13">
        <v>1502.72</v>
      </c>
      <c r="X243" s="13">
        <v>1420.65</v>
      </c>
      <c r="Y243" s="13">
        <v>1257.26</v>
      </c>
    </row>
    <row r="244" spans="1:25" ht="15.75">
      <c r="A244" s="8">
        <f>A$68</f>
        <v>41675</v>
      </c>
      <c r="B244" s="13">
        <v>1148.51</v>
      </c>
      <c r="C244" s="13">
        <v>1015.09</v>
      </c>
      <c r="D244" s="13">
        <v>991.56</v>
      </c>
      <c r="E244" s="13">
        <v>981.6</v>
      </c>
      <c r="F244" s="13">
        <v>998.24</v>
      </c>
      <c r="G244" s="13">
        <v>1125.5</v>
      </c>
      <c r="H244" s="13">
        <v>1201.03</v>
      </c>
      <c r="I244" s="13">
        <v>1353.03</v>
      </c>
      <c r="J244" s="13">
        <v>1503.86</v>
      </c>
      <c r="K244" s="13">
        <v>1562.04</v>
      </c>
      <c r="L244" s="13">
        <v>1576.74</v>
      </c>
      <c r="M244" s="13">
        <v>1578.59</v>
      </c>
      <c r="N244" s="13">
        <v>1534.05</v>
      </c>
      <c r="O244" s="13">
        <v>1528.31</v>
      </c>
      <c r="P244" s="13">
        <v>1557.7</v>
      </c>
      <c r="Q244" s="13">
        <v>1522.55</v>
      </c>
      <c r="R244" s="13">
        <v>1503.88</v>
      </c>
      <c r="S244" s="13">
        <v>1492.59</v>
      </c>
      <c r="T244" s="13">
        <v>1510.63</v>
      </c>
      <c r="U244" s="13">
        <v>1537.86</v>
      </c>
      <c r="V244" s="13">
        <v>1518.37</v>
      </c>
      <c r="W244" s="13">
        <v>1507.85</v>
      </c>
      <c r="X244" s="13">
        <v>1385.58</v>
      </c>
      <c r="Y244" s="13">
        <v>1218.94</v>
      </c>
    </row>
    <row r="245" spans="1:25" ht="15.75">
      <c r="A245" s="8">
        <f>A$69</f>
        <v>41676</v>
      </c>
      <c r="B245" s="13">
        <v>1166.54</v>
      </c>
      <c r="C245" s="13">
        <v>1115.34</v>
      </c>
      <c r="D245" s="13">
        <v>1087.14</v>
      </c>
      <c r="E245" s="13">
        <v>1074.6</v>
      </c>
      <c r="F245" s="13">
        <v>1089.67</v>
      </c>
      <c r="G245" s="13">
        <v>1131.34</v>
      </c>
      <c r="H245" s="13">
        <v>1216.69</v>
      </c>
      <c r="I245" s="13">
        <v>1389.8</v>
      </c>
      <c r="J245" s="13">
        <v>1494.42</v>
      </c>
      <c r="K245" s="13">
        <v>1573.86</v>
      </c>
      <c r="L245" s="13">
        <v>1573.37</v>
      </c>
      <c r="M245" s="13">
        <v>1598.1</v>
      </c>
      <c r="N245" s="13">
        <v>1501.08</v>
      </c>
      <c r="O245" s="13">
        <v>1481.85</v>
      </c>
      <c r="P245" s="13">
        <v>1497.47</v>
      </c>
      <c r="Q245" s="13">
        <v>1470.4</v>
      </c>
      <c r="R245" s="13">
        <v>1456.51</v>
      </c>
      <c r="S245" s="13">
        <v>1450.31</v>
      </c>
      <c r="T245" s="13">
        <v>1462.21</v>
      </c>
      <c r="U245" s="13">
        <v>1491.22</v>
      </c>
      <c r="V245" s="13">
        <v>1483.45</v>
      </c>
      <c r="W245" s="13">
        <v>1465.74</v>
      </c>
      <c r="X245" s="13">
        <v>1322.49</v>
      </c>
      <c r="Y245" s="13">
        <v>1233.6</v>
      </c>
    </row>
    <row r="246" spans="1:25" ht="15.75">
      <c r="A246" s="8">
        <f>A$70</f>
        <v>41677</v>
      </c>
      <c r="B246" s="13">
        <v>1185.08</v>
      </c>
      <c r="C246" s="13">
        <v>1100.91</v>
      </c>
      <c r="D246" s="13">
        <v>1074.51</v>
      </c>
      <c r="E246" s="13">
        <v>1065.8</v>
      </c>
      <c r="F246" s="13">
        <v>1074.06</v>
      </c>
      <c r="G246" s="13">
        <v>1127.63</v>
      </c>
      <c r="H246" s="13">
        <v>1250.89</v>
      </c>
      <c r="I246" s="13">
        <v>1390.88</v>
      </c>
      <c r="J246" s="13">
        <v>1522.17</v>
      </c>
      <c r="K246" s="13">
        <v>1559.77</v>
      </c>
      <c r="L246" s="13">
        <v>1556.73</v>
      </c>
      <c r="M246" s="13">
        <v>1596.42</v>
      </c>
      <c r="N246" s="13">
        <v>1545.79</v>
      </c>
      <c r="O246" s="13">
        <v>1542.47</v>
      </c>
      <c r="P246" s="13">
        <v>1555.06</v>
      </c>
      <c r="Q246" s="13">
        <v>1522.33</v>
      </c>
      <c r="R246" s="13">
        <v>1501.15</v>
      </c>
      <c r="S246" s="13">
        <v>1483.87</v>
      </c>
      <c r="T246" s="13">
        <v>1515.5</v>
      </c>
      <c r="U246" s="13">
        <v>1542.78</v>
      </c>
      <c r="V246" s="13">
        <v>1523.88</v>
      </c>
      <c r="W246" s="13">
        <v>1516.75</v>
      </c>
      <c r="X246" s="13">
        <v>1402.96</v>
      </c>
      <c r="Y246" s="13">
        <v>1215.57</v>
      </c>
    </row>
    <row r="247" spans="1:25" ht="15.75">
      <c r="A247" s="8">
        <f>A$71</f>
        <v>41678</v>
      </c>
      <c r="B247" s="13">
        <v>1304.02</v>
      </c>
      <c r="C247" s="13">
        <v>1227.18</v>
      </c>
      <c r="D247" s="13">
        <v>1137.78</v>
      </c>
      <c r="E247" s="13">
        <v>1117.69</v>
      </c>
      <c r="F247" s="13">
        <v>1119.29</v>
      </c>
      <c r="G247" s="13">
        <v>1136.39</v>
      </c>
      <c r="H247" s="13">
        <v>1170.31</v>
      </c>
      <c r="I247" s="13">
        <v>1283.72</v>
      </c>
      <c r="J247" s="13">
        <v>1338.64</v>
      </c>
      <c r="K247" s="13">
        <v>1441.88</v>
      </c>
      <c r="L247" s="13">
        <v>1466.57</v>
      </c>
      <c r="M247" s="13">
        <v>1464.21</v>
      </c>
      <c r="N247" s="13">
        <v>1453.83</v>
      </c>
      <c r="O247" s="13">
        <v>1432.4</v>
      </c>
      <c r="P247" s="13">
        <v>1425.31</v>
      </c>
      <c r="Q247" s="13">
        <v>1365.96</v>
      </c>
      <c r="R247" s="13">
        <v>1349.52</v>
      </c>
      <c r="S247" s="13">
        <v>1359.14</v>
      </c>
      <c r="T247" s="13">
        <v>1456.71</v>
      </c>
      <c r="U247" s="13">
        <v>1517.53</v>
      </c>
      <c r="V247" s="13">
        <v>1483.94</v>
      </c>
      <c r="W247" s="13">
        <v>1470.58</v>
      </c>
      <c r="X247" s="13">
        <v>1393.66</v>
      </c>
      <c r="Y247" s="13">
        <v>1313.74</v>
      </c>
    </row>
    <row r="248" spans="1:25" ht="15.75">
      <c r="A248" s="8">
        <f>A$72</f>
        <v>41679</v>
      </c>
      <c r="B248" s="13">
        <v>1245.01</v>
      </c>
      <c r="C248" s="13">
        <v>1149.08</v>
      </c>
      <c r="D248" s="13">
        <v>1120.81</v>
      </c>
      <c r="E248" s="13">
        <v>1032.16</v>
      </c>
      <c r="F248" s="13">
        <v>1024.47</v>
      </c>
      <c r="G248" s="13">
        <v>1047.88</v>
      </c>
      <c r="H248" s="13">
        <v>1102.12</v>
      </c>
      <c r="I248" s="13">
        <v>1129.83</v>
      </c>
      <c r="J248" s="13">
        <v>1224.03</v>
      </c>
      <c r="K248" s="13">
        <v>1313.09</v>
      </c>
      <c r="L248" s="13">
        <v>1338.74</v>
      </c>
      <c r="M248" s="13">
        <v>1349.59</v>
      </c>
      <c r="N248" s="13">
        <v>1341.35</v>
      </c>
      <c r="O248" s="13">
        <v>1334.29</v>
      </c>
      <c r="P248" s="13">
        <v>1330.47</v>
      </c>
      <c r="Q248" s="13">
        <v>1323.14</v>
      </c>
      <c r="R248" s="13">
        <v>1324.19</v>
      </c>
      <c r="S248" s="13">
        <v>1340.2</v>
      </c>
      <c r="T248" s="13">
        <v>1393.1</v>
      </c>
      <c r="U248" s="13">
        <v>1522.76</v>
      </c>
      <c r="V248" s="13">
        <v>1483.61</v>
      </c>
      <c r="W248" s="13">
        <v>1457.37</v>
      </c>
      <c r="X248" s="13">
        <v>1354.66</v>
      </c>
      <c r="Y248" s="13">
        <v>1286.08</v>
      </c>
    </row>
    <row r="249" spans="1:25" ht="15.75">
      <c r="A249" s="8">
        <f>A$73</f>
        <v>41680</v>
      </c>
      <c r="B249" s="13">
        <v>1149.31</v>
      </c>
      <c r="C249" s="13">
        <v>1029.25</v>
      </c>
      <c r="D249" s="13">
        <v>986.42</v>
      </c>
      <c r="E249" s="13">
        <v>964.22</v>
      </c>
      <c r="F249" s="13">
        <v>965.37</v>
      </c>
      <c r="G249" s="13">
        <v>1035.92</v>
      </c>
      <c r="H249" s="13">
        <v>1163.29</v>
      </c>
      <c r="I249" s="13">
        <v>1347.95</v>
      </c>
      <c r="J249" s="13">
        <v>1494.69</v>
      </c>
      <c r="K249" s="13">
        <v>1540.32</v>
      </c>
      <c r="L249" s="13">
        <v>1550.1</v>
      </c>
      <c r="M249" s="13">
        <v>1600.79</v>
      </c>
      <c r="N249" s="13">
        <v>1534.94</v>
      </c>
      <c r="O249" s="13">
        <v>1536.61</v>
      </c>
      <c r="P249" s="13">
        <v>1549.99</v>
      </c>
      <c r="Q249" s="13">
        <v>1522.8</v>
      </c>
      <c r="R249" s="13">
        <v>1495.08</v>
      </c>
      <c r="S249" s="13">
        <v>1481.73</v>
      </c>
      <c r="T249" s="13">
        <v>1515.45</v>
      </c>
      <c r="U249" s="13">
        <v>1545.66</v>
      </c>
      <c r="V249" s="13">
        <v>1538.88</v>
      </c>
      <c r="W249" s="13">
        <v>1525.08</v>
      </c>
      <c r="X249" s="13">
        <v>1372.31</v>
      </c>
      <c r="Y249" s="13">
        <v>1258.53</v>
      </c>
    </row>
    <row r="250" spans="1:25" ht="15.75">
      <c r="A250" s="8">
        <f>A$74</f>
        <v>41681</v>
      </c>
      <c r="B250" s="13">
        <v>1124.49</v>
      </c>
      <c r="C250" s="13">
        <v>1018.93</v>
      </c>
      <c r="D250" s="13">
        <v>976.3</v>
      </c>
      <c r="E250" s="13">
        <v>951.62</v>
      </c>
      <c r="F250" s="13">
        <v>968.19</v>
      </c>
      <c r="G250" s="13">
        <v>1028.43</v>
      </c>
      <c r="H250" s="13">
        <v>1150.14</v>
      </c>
      <c r="I250" s="13">
        <v>1315.86</v>
      </c>
      <c r="J250" s="13">
        <v>1389.71</v>
      </c>
      <c r="K250" s="13">
        <v>1478.45</v>
      </c>
      <c r="L250" s="13">
        <v>1490.65</v>
      </c>
      <c r="M250" s="13">
        <v>1518.58</v>
      </c>
      <c r="N250" s="13">
        <v>1454.46</v>
      </c>
      <c r="O250" s="13">
        <v>1452.24</v>
      </c>
      <c r="P250" s="13">
        <v>1472.95</v>
      </c>
      <c r="Q250" s="13">
        <v>1429.14</v>
      </c>
      <c r="R250" s="13">
        <v>1397.96</v>
      </c>
      <c r="S250" s="13">
        <v>1383.63</v>
      </c>
      <c r="T250" s="13">
        <v>1440.29</v>
      </c>
      <c r="U250" s="13">
        <v>1487.81</v>
      </c>
      <c r="V250" s="13">
        <v>1468.02</v>
      </c>
      <c r="W250" s="13">
        <v>1448.87</v>
      </c>
      <c r="X250" s="13">
        <v>1319.74</v>
      </c>
      <c r="Y250" s="13">
        <v>1232.39</v>
      </c>
    </row>
    <row r="251" spans="1:25" ht="15.75">
      <c r="A251" s="8">
        <f>A$75</f>
        <v>41682</v>
      </c>
      <c r="B251" s="13">
        <v>1188.25</v>
      </c>
      <c r="C251" s="13">
        <v>1135.41</v>
      </c>
      <c r="D251" s="13">
        <v>1069.12</v>
      </c>
      <c r="E251" s="13">
        <v>1001.81</v>
      </c>
      <c r="F251" s="13">
        <v>1041.77</v>
      </c>
      <c r="G251" s="13">
        <v>1094.98</v>
      </c>
      <c r="H251" s="13">
        <v>1169.91</v>
      </c>
      <c r="I251" s="13">
        <v>1294.43</v>
      </c>
      <c r="J251" s="13">
        <v>1432.53</v>
      </c>
      <c r="K251" s="13">
        <v>1531.06</v>
      </c>
      <c r="L251" s="13">
        <v>1549.89</v>
      </c>
      <c r="M251" s="13">
        <v>1581.94</v>
      </c>
      <c r="N251" s="13">
        <v>1525.15</v>
      </c>
      <c r="O251" s="13">
        <v>1529.29</v>
      </c>
      <c r="P251" s="13">
        <v>1544.6</v>
      </c>
      <c r="Q251" s="13">
        <v>1502.8</v>
      </c>
      <c r="R251" s="13">
        <v>1487.17</v>
      </c>
      <c r="S251" s="13">
        <v>1457.98</v>
      </c>
      <c r="T251" s="13">
        <v>1493.56</v>
      </c>
      <c r="U251" s="13">
        <v>1548.53</v>
      </c>
      <c r="V251" s="13">
        <v>1544.49</v>
      </c>
      <c r="W251" s="13">
        <v>1514.18</v>
      </c>
      <c r="X251" s="13">
        <v>1306.57</v>
      </c>
      <c r="Y251" s="13">
        <v>1242.07</v>
      </c>
    </row>
    <row r="252" spans="1:25" ht="15.75">
      <c r="A252" s="8">
        <f>A$76</f>
        <v>41683</v>
      </c>
      <c r="B252" s="13">
        <v>1168.92</v>
      </c>
      <c r="C252" s="13">
        <v>1139.72</v>
      </c>
      <c r="D252" s="13">
        <v>1094.99</v>
      </c>
      <c r="E252" s="13">
        <v>1035.36</v>
      </c>
      <c r="F252" s="13">
        <v>1091.33</v>
      </c>
      <c r="G252" s="13">
        <v>1122.33</v>
      </c>
      <c r="H252" s="13">
        <v>1173.99</v>
      </c>
      <c r="I252" s="13">
        <v>1297.03</v>
      </c>
      <c r="J252" s="13">
        <v>1476.78</v>
      </c>
      <c r="K252" s="13">
        <v>1603.07</v>
      </c>
      <c r="L252" s="13">
        <v>1645.84</v>
      </c>
      <c r="M252" s="13">
        <v>1722.78</v>
      </c>
      <c r="N252" s="13">
        <v>1606.11</v>
      </c>
      <c r="O252" s="13">
        <v>1614.12</v>
      </c>
      <c r="P252" s="13">
        <v>1652.28</v>
      </c>
      <c r="Q252" s="13">
        <v>1593.33</v>
      </c>
      <c r="R252" s="13">
        <v>1569.54</v>
      </c>
      <c r="S252" s="13">
        <v>1495.68</v>
      </c>
      <c r="T252" s="13">
        <v>1538.99</v>
      </c>
      <c r="U252" s="13">
        <v>1641.22</v>
      </c>
      <c r="V252" s="13">
        <v>1610.85</v>
      </c>
      <c r="W252" s="13">
        <v>1536.74</v>
      </c>
      <c r="X252" s="13">
        <v>1357.03</v>
      </c>
      <c r="Y252" s="13">
        <v>1241.18</v>
      </c>
    </row>
    <row r="253" spans="1:25" ht="15.75">
      <c r="A253" s="8">
        <f>A$77</f>
        <v>41684</v>
      </c>
      <c r="B253" s="13">
        <v>1154.35</v>
      </c>
      <c r="C253" s="13">
        <v>1128.85</v>
      </c>
      <c r="D253" s="13">
        <v>1086.56</v>
      </c>
      <c r="E253" s="13">
        <v>968.05</v>
      </c>
      <c r="F253" s="13">
        <v>1050.43</v>
      </c>
      <c r="G253" s="13">
        <v>1101.01</v>
      </c>
      <c r="H253" s="13">
        <v>1147.41</v>
      </c>
      <c r="I253" s="13">
        <v>1275.96</v>
      </c>
      <c r="J253" s="13">
        <v>1445.04</v>
      </c>
      <c r="K253" s="13">
        <v>1500.88</v>
      </c>
      <c r="L253" s="13">
        <v>1506.43</v>
      </c>
      <c r="M253" s="13">
        <v>1571.06</v>
      </c>
      <c r="N253" s="13">
        <v>1492.59</v>
      </c>
      <c r="O253" s="13">
        <v>1491.33</v>
      </c>
      <c r="P253" s="13">
        <v>1491.89</v>
      </c>
      <c r="Q253" s="13">
        <v>1463.36</v>
      </c>
      <c r="R253" s="13">
        <v>1366.22</v>
      </c>
      <c r="S253" s="13">
        <v>1341.98</v>
      </c>
      <c r="T253" s="13">
        <v>1381.51</v>
      </c>
      <c r="U253" s="13">
        <v>1473.19</v>
      </c>
      <c r="V253" s="13">
        <v>1472.29</v>
      </c>
      <c r="W253" s="13">
        <v>1403.89</v>
      </c>
      <c r="X253" s="13">
        <v>1271.36</v>
      </c>
      <c r="Y253" s="13">
        <v>1177.36</v>
      </c>
    </row>
    <row r="254" spans="1:25" ht="15.75">
      <c r="A254" s="8">
        <f>A$78</f>
        <v>41685</v>
      </c>
      <c r="B254" s="13">
        <v>1196.63</v>
      </c>
      <c r="C254" s="13">
        <v>1151.78</v>
      </c>
      <c r="D254" s="13">
        <v>1135.3</v>
      </c>
      <c r="E254" s="13">
        <v>1087.08</v>
      </c>
      <c r="F254" s="13">
        <v>1099.41</v>
      </c>
      <c r="G254" s="13">
        <v>1111.93</v>
      </c>
      <c r="H254" s="13">
        <v>1136.56</v>
      </c>
      <c r="I254" s="13">
        <v>1183.36</v>
      </c>
      <c r="J254" s="13">
        <v>1236.89</v>
      </c>
      <c r="K254" s="13">
        <v>1284.82</v>
      </c>
      <c r="L254" s="13">
        <v>1321.51</v>
      </c>
      <c r="M254" s="13">
        <v>1326.67</v>
      </c>
      <c r="N254" s="13">
        <v>1304.26</v>
      </c>
      <c r="O254" s="13">
        <v>1287.4</v>
      </c>
      <c r="P254" s="13">
        <v>1279.08</v>
      </c>
      <c r="Q254" s="13">
        <v>1270.36</v>
      </c>
      <c r="R254" s="13">
        <v>1271.89</v>
      </c>
      <c r="S254" s="13">
        <v>1258.47</v>
      </c>
      <c r="T254" s="13">
        <v>1334.55</v>
      </c>
      <c r="U254" s="13">
        <v>1403.89</v>
      </c>
      <c r="V254" s="13">
        <v>1378.66</v>
      </c>
      <c r="W254" s="13">
        <v>1335.68</v>
      </c>
      <c r="X254" s="13">
        <v>1276.3</v>
      </c>
      <c r="Y254" s="13">
        <v>1192.66</v>
      </c>
    </row>
    <row r="255" spans="1:25" ht="15.75">
      <c r="A255" s="8">
        <f>A$79</f>
        <v>41686</v>
      </c>
      <c r="B255" s="13">
        <v>1130.92</v>
      </c>
      <c r="C255" s="13">
        <v>1103.07</v>
      </c>
      <c r="D255" s="13">
        <v>1033.98</v>
      </c>
      <c r="E255" s="13">
        <v>969.81</v>
      </c>
      <c r="F255" s="13">
        <v>972.25</v>
      </c>
      <c r="G255" s="13">
        <v>1039.02</v>
      </c>
      <c r="H255" s="13">
        <v>1065.22</v>
      </c>
      <c r="I255" s="13">
        <v>1113.15</v>
      </c>
      <c r="J255" s="13">
        <v>1154.17</v>
      </c>
      <c r="K255" s="13">
        <v>1219.41</v>
      </c>
      <c r="L255" s="13">
        <v>1251.82</v>
      </c>
      <c r="M255" s="13">
        <v>1268.54</v>
      </c>
      <c r="N255" s="13">
        <v>1258.58</v>
      </c>
      <c r="O255" s="13">
        <v>1255.26</v>
      </c>
      <c r="P255" s="13">
        <v>1253.11</v>
      </c>
      <c r="Q255" s="13">
        <v>1249.25</v>
      </c>
      <c r="R255" s="13">
        <v>1247.84</v>
      </c>
      <c r="S255" s="13">
        <v>1249.35</v>
      </c>
      <c r="T255" s="13">
        <v>1327.51</v>
      </c>
      <c r="U255" s="13">
        <v>1421.87</v>
      </c>
      <c r="V255" s="13">
        <v>1394.86</v>
      </c>
      <c r="W255" s="13">
        <v>1369.31</v>
      </c>
      <c r="X255" s="13">
        <v>1253.01</v>
      </c>
      <c r="Y255" s="13">
        <v>1218.08</v>
      </c>
    </row>
    <row r="256" spans="1:25" ht="15.75">
      <c r="A256" s="8">
        <f>A$80</f>
        <v>41687</v>
      </c>
      <c r="B256" s="13">
        <v>1151.76</v>
      </c>
      <c r="C256" s="13">
        <v>1115.82</v>
      </c>
      <c r="D256" s="13">
        <v>1002.63</v>
      </c>
      <c r="E256" s="13">
        <v>1001.41</v>
      </c>
      <c r="F256" s="13">
        <v>1042.92</v>
      </c>
      <c r="G256" s="13">
        <v>1095.08</v>
      </c>
      <c r="H256" s="13">
        <v>1188.43</v>
      </c>
      <c r="I256" s="13">
        <v>1372.92</v>
      </c>
      <c r="J256" s="13">
        <v>1452.54</v>
      </c>
      <c r="K256" s="13">
        <v>1561.78</v>
      </c>
      <c r="L256" s="13">
        <v>1575.21</v>
      </c>
      <c r="M256" s="13">
        <v>1584.01</v>
      </c>
      <c r="N256" s="13">
        <v>1546.47</v>
      </c>
      <c r="O256" s="13">
        <v>1539.43</v>
      </c>
      <c r="P256" s="13">
        <v>1552.55</v>
      </c>
      <c r="Q256" s="13">
        <v>1503.69</v>
      </c>
      <c r="R256" s="13">
        <v>1474.39</v>
      </c>
      <c r="S256" s="13">
        <v>1451.77</v>
      </c>
      <c r="T256" s="13">
        <v>1472.93</v>
      </c>
      <c r="U256" s="13">
        <v>1555.99</v>
      </c>
      <c r="V256" s="13">
        <v>1560.7</v>
      </c>
      <c r="W256" s="13">
        <v>1486.75</v>
      </c>
      <c r="X256" s="13">
        <v>1402.38</v>
      </c>
      <c r="Y256" s="13">
        <v>1253.55</v>
      </c>
    </row>
    <row r="257" spans="1:25" ht="15.75">
      <c r="A257" s="8">
        <f>A$81</f>
        <v>41688</v>
      </c>
      <c r="B257" s="13">
        <v>1124.65</v>
      </c>
      <c r="C257" s="13">
        <v>1028.4</v>
      </c>
      <c r="D257" s="13">
        <v>965.57</v>
      </c>
      <c r="E257" s="13">
        <v>949.72</v>
      </c>
      <c r="F257" s="13">
        <v>979.27</v>
      </c>
      <c r="G257" s="13">
        <v>1097.09</v>
      </c>
      <c r="H257" s="13">
        <v>1144.32</v>
      </c>
      <c r="I257" s="13">
        <v>1292.81</v>
      </c>
      <c r="J257" s="13">
        <v>1350.47</v>
      </c>
      <c r="K257" s="13">
        <v>1489.98</v>
      </c>
      <c r="L257" s="13">
        <v>1518.73</v>
      </c>
      <c r="M257" s="13">
        <v>1490.43</v>
      </c>
      <c r="N257" s="13">
        <v>1436.92</v>
      </c>
      <c r="O257" s="13">
        <v>1434.69</v>
      </c>
      <c r="P257" s="13">
        <v>1454.72</v>
      </c>
      <c r="Q257" s="13">
        <v>1380.24</v>
      </c>
      <c r="R257" s="13">
        <v>1346.38</v>
      </c>
      <c r="S257" s="13">
        <v>1331.65</v>
      </c>
      <c r="T257" s="13">
        <v>1347.96</v>
      </c>
      <c r="U257" s="13">
        <v>1433.87</v>
      </c>
      <c r="V257" s="13">
        <v>1439.38</v>
      </c>
      <c r="W257" s="13">
        <v>1366.22</v>
      </c>
      <c r="X257" s="13">
        <v>1311.93</v>
      </c>
      <c r="Y257" s="13">
        <v>1238.34</v>
      </c>
    </row>
    <row r="258" spans="1:25" ht="15.75">
      <c r="A258" s="8">
        <f>A$82</f>
        <v>41689</v>
      </c>
      <c r="B258" s="13">
        <v>1114.36</v>
      </c>
      <c r="C258" s="13">
        <v>1037.05</v>
      </c>
      <c r="D258" s="13">
        <v>964.91</v>
      </c>
      <c r="E258" s="13">
        <v>938.33</v>
      </c>
      <c r="F258" s="13">
        <v>1000.46</v>
      </c>
      <c r="G258" s="13">
        <v>1017.69</v>
      </c>
      <c r="H258" s="13">
        <v>1119.51</v>
      </c>
      <c r="I258" s="13">
        <v>1286.98</v>
      </c>
      <c r="J258" s="13">
        <v>1337.41</v>
      </c>
      <c r="K258" s="13">
        <v>1442.61</v>
      </c>
      <c r="L258" s="13">
        <v>1456.29</v>
      </c>
      <c r="M258" s="13">
        <v>1447.97</v>
      </c>
      <c r="N258" s="13">
        <v>1433.9</v>
      </c>
      <c r="O258" s="13">
        <v>1443.1</v>
      </c>
      <c r="P258" s="13">
        <v>1450.14</v>
      </c>
      <c r="Q258" s="13">
        <v>1411.72</v>
      </c>
      <c r="R258" s="13">
        <v>1362.7</v>
      </c>
      <c r="S258" s="13">
        <v>1349.3</v>
      </c>
      <c r="T258" s="13">
        <v>1369.2</v>
      </c>
      <c r="U258" s="13">
        <v>1468.86</v>
      </c>
      <c r="V258" s="13">
        <v>1471.86</v>
      </c>
      <c r="W258" s="13">
        <v>1431.65</v>
      </c>
      <c r="X258" s="13">
        <v>1312.66</v>
      </c>
      <c r="Y258" s="13">
        <v>1191.16</v>
      </c>
    </row>
    <row r="259" spans="1:25" ht="15.75">
      <c r="A259" s="8">
        <f>A$83</f>
        <v>41690</v>
      </c>
      <c r="B259" s="13">
        <v>1126.27</v>
      </c>
      <c r="C259" s="13">
        <v>1084.97</v>
      </c>
      <c r="D259" s="13">
        <v>996.02</v>
      </c>
      <c r="E259" s="13">
        <v>977.95</v>
      </c>
      <c r="F259" s="13">
        <v>1046.73</v>
      </c>
      <c r="G259" s="13">
        <v>1056.79</v>
      </c>
      <c r="H259" s="13">
        <v>1135.44</v>
      </c>
      <c r="I259" s="13">
        <v>1303.53</v>
      </c>
      <c r="J259" s="13">
        <v>1353.23</v>
      </c>
      <c r="K259" s="13">
        <v>1493.8</v>
      </c>
      <c r="L259" s="13">
        <v>1489.14</v>
      </c>
      <c r="M259" s="13">
        <v>1458.08</v>
      </c>
      <c r="N259" s="13">
        <v>1422.01</v>
      </c>
      <c r="O259" s="13">
        <v>1426.71</v>
      </c>
      <c r="P259" s="13">
        <v>1435.71</v>
      </c>
      <c r="Q259" s="13">
        <v>1389.91</v>
      </c>
      <c r="R259" s="13">
        <v>1361.1</v>
      </c>
      <c r="S259" s="13">
        <v>1340.14</v>
      </c>
      <c r="T259" s="13">
        <v>1348.84</v>
      </c>
      <c r="U259" s="13">
        <v>1472.08</v>
      </c>
      <c r="V259" s="13">
        <v>1471.97</v>
      </c>
      <c r="W259" s="13">
        <v>1409.14</v>
      </c>
      <c r="X259" s="13">
        <v>1332.88</v>
      </c>
      <c r="Y259" s="13">
        <v>1205.59</v>
      </c>
    </row>
    <row r="260" spans="1:25" ht="15.75">
      <c r="A260" s="8">
        <f>A$84</f>
        <v>41691</v>
      </c>
      <c r="B260" s="13">
        <v>1122.06</v>
      </c>
      <c r="C260" s="13">
        <v>1078.73</v>
      </c>
      <c r="D260" s="13">
        <v>1014.58</v>
      </c>
      <c r="E260" s="13">
        <v>960.8</v>
      </c>
      <c r="F260" s="13">
        <v>1019.24</v>
      </c>
      <c r="G260" s="13">
        <v>1048.52</v>
      </c>
      <c r="H260" s="13">
        <v>1135.62</v>
      </c>
      <c r="I260" s="13">
        <v>1299.13</v>
      </c>
      <c r="J260" s="13">
        <v>1353.06</v>
      </c>
      <c r="K260" s="13">
        <v>1506.85</v>
      </c>
      <c r="L260" s="13">
        <v>1492.15</v>
      </c>
      <c r="M260" s="13">
        <v>1480.66</v>
      </c>
      <c r="N260" s="13">
        <v>1393.91</v>
      </c>
      <c r="O260" s="13">
        <v>1392.57</v>
      </c>
      <c r="P260" s="13">
        <v>1384.89</v>
      </c>
      <c r="Q260" s="13">
        <v>1344.11</v>
      </c>
      <c r="R260" s="13">
        <v>1330.16</v>
      </c>
      <c r="S260" s="13">
        <v>1321.93</v>
      </c>
      <c r="T260" s="13">
        <v>1334.09</v>
      </c>
      <c r="U260" s="13">
        <v>1411.49</v>
      </c>
      <c r="V260" s="13">
        <v>1442.11</v>
      </c>
      <c r="W260" s="13">
        <v>1389.21</v>
      </c>
      <c r="X260" s="13">
        <v>1320.09</v>
      </c>
      <c r="Y260" s="13">
        <v>1178.92</v>
      </c>
    </row>
    <row r="261" spans="1:25" ht="15.75">
      <c r="A261" s="8">
        <f>A$85</f>
        <v>41692</v>
      </c>
      <c r="B261" s="13">
        <v>1186.23</v>
      </c>
      <c r="C261" s="13">
        <v>1160.89</v>
      </c>
      <c r="D261" s="13">
        <v>1140.58</v>
      </c>
      <c r="E261" s="13">
        <v>1090.79</v>
      </c>
      <c r="F261" s="13">
        <v>1104.86</v>
      </c>
      <c r="G261" s="13">
        <v>1086.24</v>
      </c>
      <c r="H261" s="13">
        <v>1059.8</v>
      </c>
      <c r="I261" s="13">
        <v>1133.88</v>
      </c>
      <c r="J261" s="13">
        <v>1243.74</v>
      </c>
      <c r="K261" s="13">
        <v>1308.15</v>
      </c>
      <c r="L261" s="13">
        <v>1343.92</v>
      </c>
      <c r="M261" s="13">
        <v>1326.22</v>
      </c>
      <c r="N261" s="13">
        <v>1318.39</v>
      </c>
      <c r="O261" s="13">
        <v>1313.14</v>
      </c>
      <c r="P261" s="13">
        <v>1308.73</v>
      </c>
      <c r="Q261" s="13">
        <v>1303.01</v>
      </c>
      <c r="R261" s="13">
        <v>1297.47</v>
      </c>
      <c r="S261" s="13">
        <v>1289.38</v>
      </c>
      <c r="T261" s="13">
        <v>1361.36</v>
      </c>
      <c r="U261" s="13">
        <v>1412.61</v>
      </c>
      <c r="V261" s="13">
        <v>1408.84</v>
      </c>
      <c r="W261" s="13">
        <v>1368.07</v>
      </c>
      <c r="X261" s="13">
        <v>1346.97</v>
      </c>
      <c r="Y261" s="13">
        <v>1180.73</v>
      </c>
    </row>
    <row r="262" spans="1:25" ht="15.75">
      <c r="A262" s="8">
        <f>A$86</f>
        <v>41693</v>
      </c>
      <c r="B262" s="13">
        <v>1163.3</v>
      </c>
      <c r="C262" s="13">
        <v>1045.45</v>
      </c>
      <c r="D262" s="13">
        <v>976.49</v>
      </c>
      <c r="E262" s="13">
        <v>915.9</v>
      </c>
      <c r="F262" s="13">
        <v>916.63</v>
      </c>
      <c r="G262" s="13">
        <v>905.29</v>
      </c>
      <c r="H262" s="13">
        <v>974.03</v>
      </c>
      <c r="I262" s="13">
        <v>951.07</v>
      </c>
      <c r="J262" s="13">
        <v>1133.76</v>
      </c>
      <c r="K262" s="13">
        <v>1179.22</v>
      </c>
      <c r="L262" s="13">
        <v>1192.23</v>
      </c>
      <c r="M262" s="13">
        <v>1207.49</v>
      </c>
      <c r="N262" s="13">
        <v>1209.5</v>
      </c>
      <c r="O262" s="13">
        <v>1202</v>
      </c>
      <c r="P262" s="13">
        <v>1198.99</v>
      </c>
      <c r="Q262" s="13">
        <v>1200.06</v>
      </c>
      <c r="R262" s="13">
        <v>1189.8</v>
      </c>
      <c r="S262" s="13">
        <v>1195.23</v>
      </c>
      <c r="T262" s="13">
        <v>1310.6</v>
      </c>
      <c r="U262" s="13">
        <v>1400.38</v>
      </c>
      <c r="V262" s="13">
        <v>1400.07</v>
      </c>
      <c r="W262" s="13">
        <v>1359.04</v>
      </c>
      <c r="X262" s="13">
        <v>1256.15</v>
      </c>
      <c r="Y262" s="13">
        <v>1183.17</v>
      </c>
    </row>
    <row r="263" spans="1:25" ht="15.75">
      <c r="A263" s="8">
        <f>A$87</f>
        <v>41694</v>
      </c>
      <c r="B263" s="13">
        <v>1128.12</v>
      </c>
      <c r="C263" s="13">
        <v>1046.41</v>
      </c>
      <c r="D263" s="13">
        <v>950.27</v>
      </c>
      <c r="E263" s="13">
        <v>910.76</v>
      </c>
      <c r="F263" s="13">
        <v>969.05</v>
      </c>
      <c r="G263" s="13">
        <v>993.4</v>
      </c>
      <c r="H263" s="13">
        <v>1077.09</v>
      </c>
      <c r="I263" s="13">
        <v>1277.1</v>
      </c>
      <c r="J263" s="13">
        <v>1345.07</v>
      </c>
      <c r="K263" s="13">
        <v>1429.78</v>
      </c>
      <c r="L263" s="13">
        <v>1443.37</v>
      </c>
      <c r="M263" s="13">
        <v>1454.11</v>
      </c>
      <c r="N263" s="13">
        <v>1395.35</v>
      </c>
      <c r="O263" s="13">
        <v>1396.37</v>
      </c>
      <c r="P263" s="13">
        <v>1402.45</v>
      </c>
      <c r="Q263" s="13">
        <v>1377.57</v>
      </c>
      <c r="R263" s="13">
        <v>1367.7</v>
      </c>
      <c r="S263" s="13">
        <v>1352.8</v>
      </c>
      <c r="T263" s="13">
        <v>1359.69</v>
      </c>
      <c r="U263" s="13">
        <v>1442.96</v>
      </c>
      <c r="V263" s="13">
        <v>1456.16</v>
      </c>
      <c r="W263" s="13">
        <v>1416</v>
      </c>
      <c r="X263" s="13">
        <v>1325.71</v>
      </c>
      <c r="Y263" s="13">
        <v>1170.97</v>
      </c>
    </row>
    <row r="264" spans="1:25" ht="15.75">
      <c r="A264" s="8">
        <f>A$88</f>
        <v>41695</v>
      </c>
      <c r="B264" s="13">
        <v>1189.73</v>
      </c>
      <c r="C264" s="13">
        <v>1102.43</v>
      </c>
      <c r="D264" s="13">
        <v>1020.06</v>
      </c>
      <c r="E264" s="13">
        <v>990.99</v>
      </c>
      <c r="F264" s="13">
        <v>1057.89</v>
      </c>
      <c r="G264" s="13">
        <v>1125.35</v>
      </c>
      <c r="H264" s="13">
        <v>1185.23</v>
      </c>
      <c r="I264" s="13">
        <v>1333.59</v>
      </c>
      <c r="J264" s="13">
        <v>1430.41</v>
      </c>
      <c r="K264" s="13">
        <v>1498.42</v>
      </c>
      <c r="L264" s="13">
        <v>1513.59</v>
      </c>
      <c r="M264" s="13">
        <v>1475.35</v>
      </c>
      <c r="N264" s="13">
        <v>1471.66</v>
      </c>
      <c r="O264" s="13">
        <v>1455.1</v>
      </c>
      <c r="P264" s="13">
        <v>1466.72</v>
      </c>
      <c r="Q264" s="13">
        <v>1431.7</v>
      </c>
      <c r="R264" s="13">
        <v>1414.16</v>
      </c>
      <c r="S264" s="13">
        <v>1389.74</v>
      </c>
      <c r="T264" s="13">
        <v>1431.16</v>
      </c>
      <c r="U264" s="13">
        <v>1491.63</v>
      </c>
      <c r="V264" s="13">
        <v>1535.86</v>
      </c>
      <c r="W264" s="13">
        <v>1514.4</v>
      </c>
      <c r="X264" s="13">
        <v>1383.31</v>
      </c>
      <c r="Y264" s="13">
        <v>1277.22</v>
      </c>
    </row>
    <row r="265" spans="1:25" ht="15.75">
      <c r="A265" s="8">
        <f>A$89</f>
        <v>41696</v>
      </c>
      <c r="B265" s="13">
        <v>1197.76</v>
      </c>
      <c r="C265" s="13">
        <v>1124.49</v>
      </c>
      <c r="D265" s="13">
        <v>1022.06</v>
      </c>
      <c r="E265" s="13">
        <v>979.39</v>
      </c>
      <c r="F265" s="13">
        <v>1027.44</v>
      </c>
      <c r="G265" s="13">
        <v>1118.35</v>
      </c>
      <c r="H265" s="13">
        <v>1187.39</v>
      </c>
      <c r="I265" s="13">
        <v>1324.02</v>
      </c>
      <c r="J265" s="13">
        <v>1409.5</v>
      </c>
      <c r="K265" s="13">
        <v>1518.92</v>
      </c>
      <c r="L265" s="13">
        <v>1538.11</v>
      </c>
      <c r="M265" s="13">
        <v>1517.2</v>
      </c>
      <c r="N265" s="13">
        <v>1467.19</v>
      </c>
      <c r="O265" s="13">
        <v>1466.09</v>
      </c>
      <c r="P265" s="13">
        <v>1450.01</v>
      </c>
      <c r="Q265" s="13">
        <v>1396.48</v>
      </c>
      <c r="R265" s="13">
        <v>1369.47</v>
      </c>
      <c r="S265" s="13">
        <v>1360.18</v>
      </c>
      <c r="T265" s="13">
        <v>1380.75</v>
      </c>
      <c r="U265" s="13">
        <v>1478.92</v>
      </c>
      <c r="V265" s="13">
        <v>1504.44</v>
      </c>
      <c r="W265" s="13">
        <v>1447.57</v>
      </c>
      <c r="X265" s="13">
        <v>1348.81</v>
      </c>
      <c r="Y265" s="13">
        <v>1291.9</v>
      </c>
    </row>
    <row r="266" spans="1:25" ht="15.75">
      <c r="A266" s="8">
        <f>A$90</f>
        <v>41697</v>
      </c>
      <c r="B266" s="13">
        <v>1197.51</v>
      </c>
      <c r="C266" s="13">
        <v>1143.66</v>
      </c>
      <c r="D266" s="13">
        <v>1038.3</v>
      </c>
      <c r="E266" s="13">
        <v>994.01</v>
      </c>
      <c r="F266" s="13">
        <v>1033.83</v>
      </c>
      <c r="G266" s="13">
        <v>1100.82</v>
      </c>
      <c r="H266" s="13">
        <v>1185.83</v>
      </c>
      <c r="I266" s="13">
        <v>1314.04</v>
      </c>
      <c r="J266" s="13">
        <v>1419.32</v>
      </c>
      <c r="K266" s="13">
        <v>1496.02</v>
      </c>
      <c r="L266" s="13">
        <v>1494.19</v>
      </c>
      <c r="M266" s="13">
        <v>1466.36</v>
      </c>
      <c r="N266" s="13">
        <v>1441.16</v>
      </c>
      <c r="O266" s="13">
        <v>1444.48</v>
      </c>
      <c r="P266" s="13">
        <v>1425.31</v>
      </c>
      <c r="Q266" s="13">
        <v>1373.5</v>
      </c>
      <c r="R266" s="13">
        <v>1347.7</v>
      </c>
      <c r="S266" s="13">
        <v>1331.94</v>
      </c>
      <c r="T266" s="13">
        <v>1347.36</v>
      </c>
      <c r="U266" s="13">
        <v>1438.53</v>
      </c>
      <c r="V266" s="13">
        <v>1489.82</v>
      </c>
      <c r="W266" s="13">
        <v>1433.93</v>
      </c>
      <c r="X266" s="13">
        <v>1312.98</v>
      </c>
      <c r="Y266" s="13">
        <v>1230.5</v>
      </c>
    </row>
    <row r="267" spans="1:25" ht="15.75">
      <c r="A267" s="8">
        <f>A$91</f>
        <v>41698</v>
      </c>
      <c r="B267" s="13">
        <v>1159.3</v>
      </c>
      <c r="C267" s="13">
        <v>1049.88</v>
      </c>
      <c r="D267" s="13">
        <v>978.1</v>
      </c>
      <c r="E267" s="13">
        <v>977.9</v>
      </c>
      <c r="F267" s="13">
        <v>1006.64</v>
      </c>
      <c r="G267" s="13">
        <v>1092.46</v>
      </c>
      <c r="H267" s="13">
        <v>1186.2</v>
      </c>
      <c r="I267" s="13">
        <v>1316.33</v>
      </c>
      <c r="J267" s="13">
        <v>1405.55</v>
      </c>
      <c r="K267" s="13">
        <v>1476.37</v>
      </c>
      <c r="L267" s="13">
        <v>1475.77</v>
      </c>
      <c r="M267" s="13">
        <v>1462</v>
      </c>
      <c r="N267" s="13">
        <v>1434.27</v>
      </c>
      <c r="O267" s="13">
        <v>1432.47</v>
      </c>
      <c r="P267" s="13">
        <v>1423.63</v>
      </c>
      <c r="Q267" s="13">
        <v>1364.95</v>
      </c>
      <c r="R267" s="13">
        <v>1348.49</v>
      </c>
      <c r="S267" s="13">
        <v>1335.54</v>
      </c>
      <c r="T267" s="13">
        <v>1339.5</v>
      </c>
      <c r="U267" s="13">
        <v>1438.13</v>
      </c>
      <c r="V267" s="13">
        <v>1484.04</v>
      </c>
      <c r="W267" s="13">
        <v>1440.48</v>
      </c>
      <c r="X267" s="13">
        <v>1315.76</v>
      </c>
      <c r="Y267" s="13">
        <v>1202</v>
      </c>
    </row>
    <row r="268" spans="1:25" ht="15.75" hidden="1">
      <c r="A268" s="8">
        <f>A$92</f>
        <v>0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1:25" ht="15.75" hidden="1">
      <c r="A269" s="8">
        <f>A$93</f>
        <v>0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1:25" ht="15.75" hidden="1">
      <c r="A270" s="8">
        <f>A$94</f>
        <v>0</v>
      </c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spans="1:25" ht="12.75">
      <c r="A271" s="9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.75" customHeight="1">
      <c r="A272" s="89" t="s">
        <v>13</v>
      </c>
      <c r="B272" s="89" t="s">
        <v>46</v>
      </c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</row>
    <row r="273" spans="1:25" ht="36" customHeight="1">
      <c r="A273" s="89"/>
      <c r="B273" s="78" t="s">
        <v>14</v>
      </c>
      <c r="C273" s="78" t="s">
        <v>15</v>
      </c>
      <c r="D273" s="78" t="s">
        <v>16</v>
      </c>
      <c r="E273" s="78" t="s">
        <v>17</v>
      </c>
      <c r="F273" s="78" t="s">
        <v>18</v>
      </c>
      <c r="G273" s="78" t="s">
        <v>19</v>
      </c>
      <c r="H273" s="78" t="s">
        <v>20</v>
      </c>
      <c r="I273" s="78" t="s">
        <v>21</v>
      </c>
      <c r="J273" s="78" t="s">
        <v>22</v>
      </c>
      <c r="K273" s="78" t="s">
        <v>23</v>
      </c>
      <c r="L273" s="78" t="s">
        <v>24</v>
      </c>
      <c r="M273" s="78" t="s">
        <v>25</v>
      </c>
      <c r="N273" s="78" t="s">
        <v>26</v>
      </c>
      <c r="O273" s="78" t="s">
        <v>27</v>
      </c>
      <c r="P273" s="78" t="s">
        <v>28</v>
      </c>
      <c r="Q273" s="78" t="s">
        <v>29</v>
      </c>
      <c r="R273" s="78" t="s">
        <v>30</v>
      </c>
      <c r="S273" s="78" t="s">
        <v>31</v>
      </c>
      <c r="T273" s="78" t="s">
        <v>32</v>
      </c>
      <c r="U273" s="78" t="s">
        <v>33</v>
      </c>
      <c r="V273" s="78" t="s">
        <v>34</v>
      </c>
      <c r="W273" s="78" t="s">
        <v>35</v>
      </c>
      <c r="X273" s="78" t="s">
        <v>36</v>
      </c>
      <c r="Y273" s="78" t="s">
        <v>37</v>
      </c>
    </row>
    <row r="274" spans="1:25" ht="15.75">
      <c r="A274" s="8">
        <f>A$64</f>
        <v>41671</v>
      </c>
      <c r="B274" s="13">
        <v>1332.03</v>
      </c>
      <c r="C274" s="13">
        <v>1256.01</v>
      </c>
      <c r="D274" s="13">
        <v>1215.31</v>
      </c>
      <c r="E274" s="13">
        <v>1179.75</v>
      </c>
      <c r="F274" s="13">
        <v>1187.59</v>
      </c>
      <c r="G274" s="13">
        <v>1213.83</v>
      </c>
      <c r="H274" s="13">
        <v>1225.51</v>
      </c>
      <c r="I274" s="13">
        <v>1401.39</v>
      </c>
      <c r="J274" s="13">
        <v>1493.57</v>
      </c>
      <c r="K274" s="13">
        <v>1575.63</v>
      </c>
      <c r="L274" s="13">
        <v>1636.79</v>
      </c>
      <c r="M274" s="13">
        <v>1629.74</v>
      </c>
      <c r="N274" s="13">
        <v>1586.28</v>
      </c>
      <c r="O274" s="13">
        <v>1572</v>
      </c>
      <c r="P274" s="13">
        <v>1556.33</v>
      </c>
      <c r="Q274" s="13">
        <v>1545.85</v>
      </c>
      <c r="R274" s="13">
        <v>1518.59</v>
      </c>
      <c r="S274" s="13">
        <v>1533.64</v>
      </c>
      <c r="T274" s="13">
        <v>1628.42</v>
      </c>
      <c r="U274" s="13">
        <v>1647.55</v>
      </c>
      <c r="V274" s="13">
        <v>1619.4</v>
      </c>
      <c r="W274" s="13">
        <v>1590.49</v>
      </c>
      <c r="X274" s="13">
        <v>1516.53</v>
      </c>
      <c r="Y274" s="13">
        <v>1416.56</v>
      </c>
    </row>
    <row r="275" spans="1:25" ht="15.75">
      <c r="A275" s="8">
        <f>A$65</f>
        <v>41672</v>
      </c>
      <c r="B275" s="13">
        <v>1356.3</v>
      </c>
      <c r="C275" s="13">
        <v>1264.07</v>
      </c>
      <c r="D275" s="13">
        <v>1168.97</v>
      </c>
      <c r="E275" s="13">
        <v>1120.56</v>
      </c>
      <c r="F275" s="13">
        <v>1118.01</v>
      </c>
      <c r="G275" s="13">
        <v>1140.18</v>
      </c>
      <c r="H275" s="13">
        <v>1160.59</v>
      </c>
      <c r="I275" s="13">
        <v>1238.22</v>
      </c>
      <c r="J275" s="13">
        <v>1359.23</v>
      </c>
      <c r="K275" s="13">
        <v>1416.92</v>
      </c>
      <c r="L275" s="13">
        <v>1441.76</v>
      </c>
      <c r="M275" s="13">
        <v>1446.08</v>
      </c>
      <c r="N275" s="13">
        <v>1441.83</v>
      </c>
      <c r="O275" s="13">
        <v>1437.83</v>
      </c>
      <c r="P275" s="13">
        <v>1436.31</v>
      </c>
      <c r="Q275" s="13">
        <v>1436.31</v>
      </c>
      <c r="R275" s="13">
        <v>1431.47</v>
      </c>
      <c r="S275" s="13">
        <v>1435.37</v>
      </c>
      <c r="T275" s="13">
        <v>1517.77</v>
      </c>
      <c r="U275" s="13">
        <v>1626.92</v>
      </c>
      <c r="V275" s="13">
        <v>1594.62</v>
      </c>
      <c r="W275" s="13">
        <v>1563.54</v>
      </c>
      <c r="X275" s="13">
        <v>1444.26</v>
      </c>
      <c r="Y275" s="13">
        <v>1405.08</v>
      </c>
    </row>
    <row r="276" spans="1:25" ht="15.75">
      <c r="A276" s="8">
        <f>A$66</f>
        <v>41673</v>
      </c>
      <c r="B276" s="13">
        <v>1310.22</v>
      </c>
      <c r="C276" s="13">
        <v>1250.73</v>
      </c>
      <c r="D276" s="13">
        <v>1171.69</v>
      </c>
      <c r="E276" s="13">
        <v>1134.35</v>
      </c>
      <c r="F276" s="13">
        <v>1187.78</v>
      </c>
      <c r="G276" s="13">
        <v>1236.39</v>
      </c>
      <c r="H276" s="13">
        <v>1334.29</v>
      </c>
      <c r="I276" s="13">
        <v>1498.21</v>
      </c>
      <c r="J276" s="13">
        <v>1644.94</v>
      </c>
      <c r="K276" s="13">
        <v>1677.65</v>
      </c>
      <c r="L276" s="13">
        <v>1680.66</v>
      </c>
      <c r="M276" s="13">
        <v>1719.8</v>
      </c>
      <c r="N276" s="13">
        <v>1668.72</v>
      </c>
      <c r="O276" s="13">
        <v>1669.03</v>
      </c>
      <c r="P276" s="13">
        <v>1675.45</v>
      </c>
      <c r="Q276" s="13">
        <v>1653.18</v>
      </c>
      <c r="R276" s="13">
        <v>1641.83</v>
      </c>
      <c r="S276" s="13">
        <v>1633.63</v>
      </c>
      <c r="T276" s="13">
        <v>1651.11</v>
      </c>
      <c r="U276" s="13">
        <v>1666.08</v>
      </c>
      <c r="V276" s="13">
        <v>1660.7</v>
      </c>
      <c r="W276" s="13">
        <v>1644.94</v>
      </c>
      <c r="X276" s="13">
        <v>1511.6</v>
      </c>
      <c r="Y276" s="13">
        <v>1387.35</v>
      </c>
    </row>
    <row r="277" spans="1:25" ht="15.75">
      <c r="A277" s="8">
        <f>A$67</f>
        <v>41674</v>
      </c>
      <c r="B277" s="13">
        <v>1253.88</v>
      </c>
      <c r="C277" s="13">
        <v>1134.08</v>
      </c>
      <c r="D277" s="13">
        <v>1107.9</v>
      </c>
      <c r="E277" s="13">
        <v>1097.1</v>
      </c>
      <c r="F277" s="13">
        <v>1104.75</v>
      </c>
      <c r="G277" s="13">
        <v>1175.91</v>
      </c>
      <c r="H277" s="13">
        <v>1316.4</v>
      </c>
      <c r="I277" s="13">
        <v>1425.53</v>
      </c>
      <c r="J277" s="13">
        <v>1572.09</v>
      </c>
      <c r="K277" s="13">
        <v>1640.58</v>
      </c>
      <c r="L277" s="13">
        <v>1676.75</v>
      </c>
      <c r="M277" s="13">
        <v>1651.96</v>
      </c>
      <c r="N277" s="13">
        <v>1603.96</v>
      </c>
      <c r="O277" s="13">
        <v>1598.16</v>
      </c>
      <c r="P277" s="13">
        <v>1635.11</v>
      </c>
      <c r="Q277" s="13">
        <v>1594.21</v>
      </c>
      <c r="R277" s="13">
        <v>1560.43</v>
      </c>
      <c r="S277" s="13">
        <v>1574.78</v>
      </c>
      <c r="T277" s="13">
        <v>1594.18</v>
      </c>
      <c r="U277" s="13">
        <v>1625.47</v>
      </c>
      <c r="V277" s="13">
        <v>1608.38</v>
      </c>
      <c r="W277" s="13">
        <v>1601.34</v>
      </c>
      <c r="X277" s="13">
        <v>1519.27</v>
      </c>
      <c r="Y277" s="13">
        <v>1355.88</v>
      </c>
    </row>
    <row r="278" spans="1:25" ht="15.75">
      <c r="A278" s="8">
        <f>A$68</f>
        <v>41675</v>
      </c>
      <c r="B278" s="13">
        <v>1247.13</v>
      </c>
      <c r="C278" s="13">
        <v>1113.71</v>
      </c>
      <c r="D278" s="13">
        <v>1090.18</v>
      </c>
      <c r="E278" s="13">
        <v>1080.22</v>
      </c>
      <c r="F278" s="13">
        <v>1096.86</v>
      </c>
      <c r="G278" s="13">
        <v>1224.12</v>
      </c>
      <c r="H278" s="13">
        <v>1299.65</v>
      </c>
      <c r="I278" s="13">
        <v>1451.65</v>
      </c>
      <c r="J278" s="13">
        <v>1602.48</v>
      </c>
      <c r="K278" s="13">
        <v>1660.66</v>
      </c>
      <c r="L278" s="13">
        <v>1675.36</v>
      </c>
      <c r="M278" s="13">
        <v>1677.21</v>
      </c>
      <c r="N278" s="13">
        <v>1632.67</v>
      </c>
      <c r="O278" s="13">
        <v>1626.93</v>
      </c>
      <c r="P278" s="13">
        <v>1656.32</v>
      </c>
      <c r="Q278" s="13">
        <v>1621.17</v>
      </c>
      <c r="R278" s="13">
        <v>1602.5</v>
      </c>
      <c r="S278" s="13">
        <v>1591.21</v>
      </c>
      <c r="T278" s="13">
        <v>1609.25</v>
      </c>
      <c r="U278" s="13">
        <v>1636.48</v>
      </c>
      <c r="V278" s="13">
        <v>1616.99</v>
      </c>
      <c r="W278" s="13">
        <v>1606.47</v>
      </c>
      <c r="X278" s="13">
        <v>1484.2</v>
      </c>
      <c r="Y278" s="13">
        <v>1317.56</v>
      </c>
    </row>
    <row r="279" spans="1:25" ht="15.75">
      <c r="A279" s="8">
        <f>A$69</f>
        <v>41676</v>
      </c>
      <c r="B279" s="13">
        <v>1265.16</v>
      </c>
      <c r="C279" s="13">
        <v>1213.96</v>
      </c>
      <c r="D279" s="13">
        <v>1185.76</v>
      </c>
      <c r="E279" s="13">
        <v>1173.22</v>
      </c>
      <c r="F279" s="13">
        <v>1188.29</v>
      </c>
      <c r="G279" s="13">
        <v>1229.96</v>
      </c>
      <c r="H279" s="13">
        <v>1315.31</v>
      </c>
      <c r="I279" s="13">
        <v>1488.42</v>
      </c>
      <c r="J279" s="13">
        <v>1593.04</v>
      </c>
      <c r="K279" s="13">
        <v>1672.48</v>
      </c>
      <c r="L279" s="13">
        <v>1671.99</v>
      </c>
      <c r="M279" s="13">
        <v>1696.72</v>
      </c>
      <c r="N279" s="13">
        <v>1599.7</v>
      </c>
      <c r="O279" s="13">
        <v>1580.47</v>
      </c>
      <c r="P279" s="13">
        <v>1596.09</v>
      </c>
      <c r="Q279" s="13">
        <v>1569.02</v>
      </c>
      <c r="R279" s="13">
        <v>1555.13</v>
      </c>
      <c r="S279" s="13">
        <v>1548.93</v>
      </c>
      <c r="T279" s="13">
        <v>1560.83</v>
      </c>
      <c r="U279" s="13">
        <v>1589.84</v>
      </c>
      <c r="V279" s="13">
        <v>1582.07</v>
      </c>
      <c r="W279" s="13">
        <v>1564.36</v>
      </c>
      <c r="X279" s="13">
        <v>1421.11</v>
      </c>
      <c r="Y279" s="13">
        <v>1332.22</v>
      </c>
    </row>
    <row r="280" spans="1:25" ht="15.75">
      <c r="A280" s="8">
        <f>A$70</f>
        <v>41677</v>
      </c>
      <c r="B280" s="13">
        <v>1283.7</v>
      </c>
      <c r="C280" s="13">
        <v>1199.53</v>
      </c>
      <c r="D280" s="13">
        <v>1173.13</v>
      </c>
      <c r="E280" s="13">
        <v>1164.42</v>
      </c>
      <c r="F280" s="13">
        <v>1172.68</v>
      </c>
      <c r="G280" s="13">
        <v>1226.25</v>
      </c>
      <c r="H280" s="13">
        <v>1349.51</v>
      </c>
      <c r="I280" s="13">
        <v>1489.5</v>
      </c>
      <c r="J280" s="13">
        <v>1620.79</v>
      </c>
      <c r="K280" s="13">
        <v>1658.39</v>
      </c>
      <c r="L280" s="13">
        <v>1655.35</v>
      </c>
      <c r="M280" s="13">
        <v>1695.04</v>
      </c>
      <c r="N280" s="13">
        <v>1644.41</v>
      </c>
      <c r="O280" s="13">
        <v>1641.09</v>
      </c>
      <c r="P280" s="13">
        <v>1653.68</v>
      </c>
      <c r="Q280" s="13">
        <v>1620.95</v>
      </c>
      <c r="R280" s="13">
        <v>1599.77</v>
      </c>
      <c r="S280" s="13">
        <v>1582.49</v>
      </c>
      <c r="T280" s="13">
        <v>1614.12</v>
      </c>
      <c r="U280" s="13">
        <v>1641.4</v>
      </c>
      <c r="V280" s="13">
        <v>1622.5</v>
      </c>
      <c r="W280" s="13">
        <v>1615.37</v>
      </c>
      <c r="X280" s="13">
        <v>1501.58</v>
      </c>
      <c r="Y280" s="13">
        <v>1314.19</v>
      </c>
    </row>
    <row r="281" spans="1:25" ht="15.75">
      <c r="A281" s="8">
        <f>A$71</f>
        <v>41678</v>
      </c>
      <c r="B281" s="13">
        <v>1402.64</v>
      </c>
      <c r="C281" s="13">
        <v>1325.8</v>
      </c>
      <c r="D281" s="13">
        <v>1236.4</v>
      </c>
      <c r="E281" s="13">
        <v>1216.31</v>
      </c>
      <c r="F281" s="13">
        <v>1217.91</v>
      </c>
      <c r="G281" s="13">
        <v>1235.01</v>
      </c>
      <c r="H281" s="13">
        <v>1268.93</v>
      </c>
      <c r="I281" s="13">
        <v>1382.34</v>
      </c>
      <c r="J281" s="13">
        <v>1437.26</v>
      </c>
      <c r="K281" s="13">
        <v>1540.5</v>
      </c>
      <c r="L281" s="13">
        <v>1565.19</v>
      </c>
      <c r="M281" s="13">
        <v>1562.83</v>
      </c>
      <c r="N281" s="13">
        <v>1552.45</v>
      </c>
      <c r="O281" s="13">
        <v>1531.02</v>
      </c>
      <c r="P281" s="13">
        <v>1523.93</v>
      </c>
      <c r="Q281" s="13">
        <v>1464.58</v>
      </c>
      <c r="R281" s="13">
        <v>1448.14</v>
      </c>
      <c r="S281" s="13">
        <v>1457.76</v>
      </c>
      <c r="T281" s="13">
        <v>1555.33</v>
      </c>
      <c r="U281" s="13">
        <v>1616.15</v>
      </c>
      <c r="V281" s="13">
        <v>1582.56</v>
      </c>
      <c r="W281" s="13">
        <v>1569.2</v>
      </c>
      <c r="X281" s="13">
        <v>1492.28</v>
      </c>
      <c r="Y281" s="13">
        <v>1412.36</v>
      </c>
    </row>
    <row r="282" spans="1:25" ht="15.75">
      <c r="A282" s="8">
        <f>A$72</f>
        <v>41679</v>
      </c>
      <c r="B282" s="13">
        <v>1343.63</v>
      </c>
      <c r="C282" s="13">
        <v>1247.7</v>
      </c>
      <c r="D282" s="13">
        <v>1219.43</v>
      </c>
      <c r="E282" s="13">
        <v>1130.78</v>
      </c>
      <c r="F282" s="13">
        <v>1123.09</v>
      </c>
      <c r="G282" s="13">
        <v>1146.5</v>
      </c>
      <c r="H282" s="13">
        <v>1200.74</v>
      </c>
      <c r="I282" s="13">
        <v>1228.45</v>
      </c>
      <c r="J282" s="13">
        <v>1322.65</v>
      </c>
      <c r="K282" s="13">
        <v>1411.71</v>
      </c>
      <c r="L282" s="13">
        <v>1437.36</v>
      </c>
      <c r="M282" s="13">
        <v>1448.21</v>
      </c>
      <c r="N282" s="13">
        <v>1439.97</v>
      </c>
      <c r="O282" s="13">
        <v>1432.91</v>
      </c>
      <c r="P282" s="13">
        <v>1429.09</v>
      </c>
      <c r="Q282" s="13">
        <v>1421.76</v>
      </c>
      <c r="R282" s="13">
        <v>1422.81</v>
      </c>
      <c r="S282" s="13">
        <v>1438.82</v>
      </c>
      <c r="T282" s="13">
        <v>1491.72</v>
      </c>
      <c r="U282" s="13">
        <v>1621.38</v>
      </c>
      <c r="V282" s="13">
        <v>1582.23</v>
      </c>
      <c r="W282" s="13">
        <v>1555.99</v>
      </c>
      <c r="X282" s="13">
        <v>1453.28</v>
      </c>
      <c r="Y282" s="13">
        <v>1384.7</v>
      </c>
    </row>
    <row r="283" spans="1:25" ht="15.75">
      <c r="A283" s="8">
        <f>A$73</f>
        <v>41680</v>
      </c>
      <c r="B283" s="13">
        <v>1247.93</v>
      </c>
      <c r="C283" s="13">
        <v>1127.87</v>
      </c>
      <c r="D283" s="13">
        <v>1085.04</v>
      </c>
      <c r="E283" s="13">
        <v>1062.84</v>
      </c>
      <c r="F283" s="13">
        <v>1063.99</v>
      </c>
      <c r="G283" s="13">
        <v>1134.54</v>
      </c>
      <c r="H283" s="13">
        <v>1261.91</v>
      </c>
      <c r="I283" s="13">
        <v>1446.57</v>
      </c>
      <c r="J283" s="13">
        <v>1593.31</v>
      </c>
      <c r="K283" s="13">
        <v>1638.94</v>
      </c>
      <c r="L283" s="13">
        <v>1648.72</v>
      </c>
      <c r="M283" s="13">
        <v>1699.41</v>
      </c>
      <c r="N283" s="13">
        <v>1633.56</v>
      </c>
      <c r="O283" s="13">
        <v>1635.23</v>
      </c>
      <c r="P283" s="13">
        <v>1648.61</v>
      </c>
      <c r="Q283" s="13">
        <v>1621.42</v>
      </c>
      <c r="R283" s="13">
        <v>1593.7</v>
      </c>
      <c r="S283" s="13">
        <v>1580.35</v>
      </c>
      <c r="T283" s="13">
        <v>1614.07</v>
      </c>
      <c r="U283" s="13">
        <v>1644.28</v>
      </c>
      <c r="V283" s="13">
        <v>1637.5</v>
      </c>
      <c r="W283" s="13">
        <v>1623.7</v>
      </c>
      <c r="X283" s="13">
        <v>1470.93</v>
      </c>
      <c r="Y283" s="13">
        <v>1357.15</v>
      </c>
    </row>
    <row r="284" spans="1:25" ht="15.75">
      <c r="A284" s="8">
        <f>A$74</f>
        <v>41681</v>
      </c>
      <c r="B284" s="13">
        <v>1223.11</v>
      </c>
      <c r="C284" s="13">
        <v>1117.55</v>
      </c>
      <c r="D284" s="13">
        <v>1074.92</v>
      </c>
      <c r="E284" s="13">
        <v>1050.24</v>
      </c>
      <c r="F284" s="13">
        <v>1066.81</v>
      </c>
      <c r="G284" s="13">
        <v>1127.05</v>
      </c>
      <c r="H284" s="13">
        <v>1248.76</v>
      </c>
      <c r="I284" s="13">
        <v>1414.48</v>
      </c>
      <c r="J284" s="13">
        <v>1488.33</v>
      </c>
      <c r="K284" s="13">
        <v>1577.07</v>
      </c>
      <c r="L284" s="13">
        <v>1589.27</v>
      </c>
      <c r="M284" s="13">
        <v>1617.2</v>
      </c>
      <c r="N284" s="13">
        <v>1553.08</v>
      </c>
      <c r="O284" s="13">
        <v>1550.86</v>
      </c>
      <c r="P284" s="13">
        <v>1571.57</v>
      </c>
      <c r="Q284" s="13">
        <v>1527.76</v>
      </c>
      <c r="R284" s="13">
        <v>1496.58</v>
      </c>
      <c r="S284" s="13">
        <v>1482.25</v>
      </c>
      <c r="T284" s="13">
        <v>1538.91</v>
      </c>
      <c r="U284" s="13">
        <v>1586.43</v>
      </c>
      <c r="V284" s="13">
        <v>1566.64</v>
      </c>
      <c r="W284" s="13">
        <v>1547.49</v>
      </c>
      <c r="X284" s="13">
        <v>1418.36</v>
      </c>
      <c r="Y284" s="13">
        <v>1331.01</v>
      </c>
    </row>
    <row r="285" spans="1:25" ht="15.75">
      <c r="A285" s="8">
        <f>A$75</f>
        <v>41682</v>
      </c>
      <c r="B285" s="13">
        <v>1286.87</v>
      </c>
      <c r="C285" s="13">
        <v>1234.03</v>
      </c>
      <c r="D285" s="13">
        <v>1167.74</v>
      </c>
      <c r="E285" s="13">
        <v>1100.43</v>
      </c>
      <c r="F285" s="13">
        <v>1140.39</v>
      </c>
      <c r="G285" s="13">
        <v>1193.6</v>
      </c>
      <c r="H285" s="13">
        <v>1268.53</v>
      </c>
      <c r="I285" s="13">
        <v>1393.05</v>
      </c>
      <c r="J285" s="13">
        <v>1531.15</v>
      </c>
      <c r="K285" s="13">
        <v>1629.68</v>
      </c>
      <c r="L285" s="13">
        <v>1648.51</v>
      </c>
      <c r="M285" s="13">
        <v>1680.56</v>
      </c>
      <c r="N285" s="13">
        <v>1623.77</v>
      </c>
      <c r="O285" s="13">
        <v>1627.91</v>
      </c>
      <c r="P285" s="13">
        <v>1643.22</v>
      </c>
      <c r="Q285" s="13">
        <v>1601.42</v>
      </c>
      <c r="R285" s="13">
        <v>1585.79</v>
      </c>
      <c r="S285" s="13">
        <v>1556.6</v>
      </c>
      <c r="T285" s="13">
        <v>1592.18</v>
      </c>
      <c r="U285" s="13">
        <v>1647.15</v>
      </c>
      <c r="V285" s="13">
        <v>1643.11</v>
      </c>
      <c r="W285" s="13">
        <v>1612.8</v>
      </c>
      <c r="X285" s="13">
        <v>1405.19</v>
      </c>
      <c r="Y285" s="13">
        <v>1340.69</v>
      </c>
    </row>
    <row r="286" spans="1:25" ht="15.75">
      <c r="A286" s="8">
        <f>A$76</f>
        <v>41683</v>
      </c>
      <c r="B286" s="13">
        <v>1267.54</v>
      </c>
      <c r="C286" s="13">
        <v>1238.34</v>
      </c>
      <c r="D286" s="13">
        <v>1193.61</v>
      </c>
      <c r="E286" s="13">
        <v>1133.98</v>
      </c>
      <c r="F286" s="13">
        <v>1189.95</v>
      </c>
      <c r="G286" s="13">
        <v>1220.95</v>
      </c>
      <c r="H286" s="13">
        <v>1272.61</v>
      </c>
      <c r="I286" s="13">
        <v>1395.65</v>
      </c>
      <c r="J286" s="13">
        <v>1575.4</v>
      </c>
      <c r="K286" s="13">
        <v>1701.69</v>
      </c>
      <c r="L286" s="13">
        <v>1744.46</v>
      </c>
      <c r="M286" s="13">
        <v>1821.4</v>
      </c>
      <c r="N286" s="13">
        <v>1704.73</v>
      </c>
      <c r="O286" s="13">
        <v>1712.74</v>
      </c>
      <c r="P286" s="13">
        <v>1750.9</v>
      </c>
      <c r="Q286" s="13">
        <v>1691.95</v>
      </c>
      <c r="R286" s="13">
        <v>1668.16</v>
      </c>
      <c r="S286" s="13">
        <v>1594.3</v>
      </c>
      <c r="T286" s="13">
        <v>1637.61</v>
      </c>
      <c r="U286" s="13">
        <v>1739.84</v>
      </c>
      <c r="V286" s="13">
        <v>1709.47</v>
      </c>
      <c r="W286" s="13">
        <v>1635.36</v>
      </c>
      <c r="X286" s="13">
        <v>1455.65</v>
      </c>
      <c r="Y286" s="13">
        <v>1339.8</v>
      </c>
    </row>
    <row r="287" spans="1:25" ht="15.75">
      <c r="A287" s="8">
        <f>A$77</f>
        <v>41684</v>
      </c>
      <c r="B287" s="13">
        <v>1252.97</v>
      </c>
      <c r="C287" s="13">
        <v>1227.47</v>
      </c>
      <c r="D287" s="13">
        <v>1185.18</v>
      </c>
      <c r="E287" s="13">
        <v>1066.67</v>
      </c>
      <c r="F287" s="13">
        <v>1149.05</v>
      </c>
      <c r="G287" s="13">
        <v>1199.63</v>
      </c>
      <c r="H287" s="13">
        <v>1246.03</v>
      </c>
      <c r="I287" s="13">
        <v>1374.58</v>
      </c>
      <c r="J287" s="13">
        <v>1543.66</v>
      </c>
      <c r="K287" s="13">
        <v>1599.5</v>
      </c>
      <c r="L287" s="13">
        <v>1605.05</v>
      </c>
      <c r="M287" s="13">
        <v>1669.68</v>
      </c>
      <c r="N287" s="13">
        <v>1591.21</v>
      </c>
      <c r="O287" s="13">
        <v>1589.95</v>
      </c>
      <c r="P287" s="13">
        <v>1590.51</v>
      </c>
      <c r="Q287" s="13">
        <v>1561.98</v>
      </c>
      <c r="R287" s="13">
        <v>1464.84</v>
      </c>
      <c r="S287" s="13">
        <v>1440.6</v>
      </c>
      <c r="T287" s="13">
        <v>1480.13</v>
      </c>
      <c r="U287" s="13">
        <v>1571.81</v>
      </c>
      <c r="V287" s="13">
        <v>1570.91</v>
      </c>
      <c r="W287" s="13">
        <v>1502.51</v>
      </c>
      <c r="X287" s="13">
        <v>1369.98</v>
      </c>
      <c r="Y287" s="13">
        <v>1275.98</v>
      </c>
    </row>
    <row r="288" spans="1:25" ht="15.75">
      <c r="A288" s="8">
        <f>A$78</f>
        <v>41685</v>
      </c>
      <c r="B288" s="13">
        <v>1295.25</v>
      </c>
      <c r="C288" s="13">
        <v>1250.4</v>
      </c>
      <c r="D288" s="13">
        <v>1233.92</v>
      </c>
      <c r="E288" s="13">
        <v>1185.7</v>
      </c>
      <c r="F288" s="13">
        <v>1198.03</v>
      </c>
      <c r="G288" s="13">
        <v>1210.55</v>
      </c>
      <c r="H288" s="13">
        <v>1235.18</v>
      </c>
      <c r="I288" s="13">
        <v>1281.98</v>
      </c>
      <c r="J288" s="13">
        <v>1335.51</v>
      </c>
      <c r="K288" s="13">
        <v>1383.44</v>
      </c>
      <c r="L288" s="13">
        <v>1420.13</v>
      </c>
      <c r="M288" s="13">
        <v>1425.29</v>
      </c>
      <c r="N288" s="13">
        <v>1402.88</v>
      </c>
      <c r="O288" s="13">
        <v>1386.02</v>
      </c>
      <c r="P288" s="13">
        <v>1377.7</v>
      </c>
      <c r="Q288" s="13">
        <v>1368.98</v>
      </c>
      <c r="R288" s="13">
        <v>1370.51</v>
      </c>
      <c r="S288" s="13">
        <v>1357.09</v>
      </c>
      <c r="T288" s="13">
        <v>1433.17</v>
      </c>
      <c r="U288" s="13">
        <v>1502.51</v>
      </c>
      <c r="V288" s="13">
        <v>1477.28</v>
      </c>
      <c r="W288" s="13">
        <v>1434.3</v>
      </c>
      <c r="X288" s="13">
        <v>1374.92</v>
      </c>
      <c r="Y288" s="13">
        <v>1291.28</v>
      </c>
    </row>
    <row r="289" spans="1:25" ht="15.75">
      <c r="A289" s="8">
        <f>A$79</f>
        <v>41686</v>
      </c>
      <c r="B289" s="13">
        <v>1229.54</v>
      </c>
      <c r="C289" s="13">
        <v>1201.69</v>
      </c>
      <c r="D289" s="13">
        <v>1132.6</v>
      </c>
      <c r="E289" s="13">
        <v>1068.43</v>
      </c>
      <c r="F289" s="13">
        <v>1070.87</v>
      </c>
      <c r="G289" s="13">
        <v>1137.64</v>
      </c>
      <c r="H289" s="13">
        <v>1163.84</v>
      </c>
      <c r="I289" s="13">
        <v>1211.77</v>
      </c>
      <c r="J289" s="13">
        <v>1252.79</v>
      </c>
      <c r="K289" s="13">
        <v>1318.03</v>
      </c>
      <c r="L289" s="13">
        <v>1350.44</v>
      </c>
      <c r="M289" s="13">
        <v>1367.16</v>
      </c>
      <c r="N289" s="13">
        <v>1357.2</v>
      </c>
      <c r="O289" s="13">
        <v>1353.88</v>
      </c>
      <c r="P289" s="13">
        <v>1351.73</v>
      </c>
      <c r="Q289" s="13">
        <v>1347.87</v>
      </c>
      <c r="R289" s="13">
        <v>1346.46</v>
      </c>
      <c r="S289" s="13">
        <v>1347.97</v>
      </c>
      <c r="T289" s="13">
        <v>1426.13</v>
      </c>
      <c r="U289" s="13">
        <v>1520.49</v>
      </c>
      <c r="V289" s="13">
        <v>1493.48</v>
      </c>
      <c r="W289" s="13">
        <v>1467.93</v>
      </c>
      <c r="X289" s="13">
        <v>1351.63</v>
      </c>
      <c r="Y289" s="13">
        <v>1316.7</v>
      </c>
    </row>
    <row r="290" spans="1:25" ht="15.75">
      <c r="A290" s="8">
        <f>A$80</f>
        <v>41687</v>
      </c>
      <c r="B290" s="13">
        <v>1250.38</v>
      </c>
      <c r="C290" s="13">
        <v>1214.44</v>
      </c>
      <c r="D290" s="13">
        <v>1101.25</v>
      </c>
      <c r="E290" s="13">
        <v>1100.03</v>
      </c>
      <c r="F290" s="13">
        <v>1141.54</v>
      </c>
      <c r="G290" s="13">
        <v>1193.7</v>
      </c>
      <c r="H290" s="13">
        <v>1287.05</v>
      </c>
      <c r="I290" s="13">
        <v>1471.54</v>
      </c>
      <c r="J290" s="13">
        <v>1551.16</v>
      </c>
      <c r="K290" s="13">
        <v>1660.4</v>
      </c>
      <c r="L290" s="13">
        <v>1673.83</v>
      </c>
      <c r="M290" s="13">
        <v>1682.63</v>
      </c>
      <c r="N290" s="13">
        <v>1645.09</v>
      </c>
      <c r="O290" s="13">
        <v>1638.05</v>
      </c>
      <c r="P290" s="13">
        <v>1651.17</v>
      </c>
      <c r="Q290" s="13">
        <v>1602.31</v>
      </c>
      <c r="R290" s="13">
        <v>1573.01</v>
      </c>
      <c r="S290" s="13">
        <v>1550.39</v>
      </c>
      <c r="T290" s="13">
        <v>1571.55</v>
      </c>
      <c r="U290" s="13">
        <v>1654.61</v>
      </c>
      <c r="V290" s="13">
        <v>1659.32</v>
      </c>
      <c r="W290" s="13">
        <v>1585.37</v>
      </c>
      <c r="X290" s="13">
        <v>1501</v>
      </c>
      <c r="Y290" s="13">
        <v>1352.17</v>
      </c>
    </row>
    <row r="291" spans="1:25" ht="15.75">
      <c r="A291" s="8">
        <f>A$81</f>
        <v>41688</v>
      </c>
      <c r="B291" s="13">
        <v>1223.27</v>
      </c>
      <c r="C291" s="13">
        <v>1127.02</v>
      </c>
      <c r="D291" s="13">
        <v>1064.19</v>
      </c>
      <c r="E291" s="13">
        <v>1048.34</v>
      </c>
      <c r="F291" s="13">
        <v>1077.89</v>
      </c>
      <c r="G291" s="13">
        <v>1195.71</v>
      </c>
      <c r="H291" s="13">
        <v>1242.94</v>
      </c>
      <c r="I291" s="13">
        <v>1391.43</v>
      </c>
      <c r="J291" s="13">
        <v>1449.09</v>
      </c>
      <c r="K291" s="13">
        <v>1588.6</v>
      </c>
      <c r="L291" s="13">
        <v>1617.35</v>
      </c>
      <c r="M291" s="13">
        <v>1589.05</v>
      </c>
      <c r="N291" s="13">
        <v>1535.54</v>
      </c>
      <c r="O291" s="13">
        <v>1533.31</v>
      </c>
      <c r="P291" s="13">
        <v>1553.34</v>
      </c>
      <c r="Q291" s="13">
        <v>1478.86</v>
      </c>
      <c r="R291" s="13">
        <v>1445</v>
      </c>
      <c r="S291" s="13">
        <v>1430.27</v>
      </c>
      <c r="T291" s="13">
        <v>1446.58</v>
      </c>
      <c r="U291" s="13">
        <v>1532.49</v>
      </c>
      <c r="V291" s="13">
        <v>1538</v>
      </c>
      <c r="W291" s="13">
        <v>1464.84</v>
      </c>
      <c r="X291" s="13">
        <v>1410.55</v>
      </c>
      <c r="Y291" s="13">
        <v>1336.96</v>
      </c>
    </row>
    <row r="292" spans="1:25" ht="15.75">
      <c r="A292" s="8">
        <f>A$82</f>
        <v>41689</v>
      </c>
      <c r="B292" s="13">
        <v>1212.98</v>
      </c>
      <c r="C292" s="13">
        <v>1135.67</v>
      </c>
      <c r="D292" s="13">
        <v>1063.53</v>
      </c>
      <c r="E292" s="13">
        <v>1036.95</v>
      </c>
      <c r="F292" s="13">
        <v>1099.08</v>
      </c>
      <c r="G292" s="13">
        <v>1116.31</v>
      </c>
      <c r="H292" s="13">
        <v>1218.13</v>
      </c>
      <c r="I292" s="13">
        <v>1385.6</v>
      </c>
      <c r="J292" s="13">
        <v>1436.03</v>
      </c>
      <c r="K292" s="13">
        <v>1541.23</v>
      </c>
      <c r="L292" s="13">
        <v>1554.91</v>
      </c>
      <c r="M292" s="13">
        <v>1546.59</v>
      </c>
      <c r="N292" s="13">
        <v>1532.52</v>
      </c>
      <c r="O292" s="13">
        <v>1541.72</v>
      </c>
      <c r="P292" s="13">
        <v>1548.76</v>
      </c>
      <c r="Q292" s="13">
        <v>1510.34</v>
      </c>
      <c r="R292" s="13">
        <v>1461.32</v>
      </c>
      <c r="S292" s="13">
        <v>1447.92</v>
      </c>
      <c r="T292" s="13">
        <v>1467.82</v>
      </c>
      <c r="U292" s="13">
        <v>1567.48</v>
      </c>
      <c r="V292" s="13">
        <v>1570.48</v>
      </c>
      <c r="W292" s="13">
        <v>1530.27</v>
      </c>
      <c r="X292" s="13">
        <v>1411.28</v>
      </c>
      <c r="Y292" s="13">
        <v>1289.78</v>
      </c>
    </row>
    <row r="293" spans="1:25" ht="15.75">
      <c r="A293" s="8">
        <f>A$83</f>
        <v>41690</v>
      </c>
      <c r="B293" s="13">
        <v>1224.89</v>
      </c>
      <c r="C293" s="13">
        <v>1183.59</v>
      </c>
      <c r="D293" s="13">
        <v>1094.64</v>
      </c>
      <c r="E293" s="13">
        <v>1076.57</v>
      </c>
      <c r="F293" s="13">
        <v>1145.35</v>
      </c>
      <c r="G293" s="13">
        <v>1155.41</v>
      </c>
      <c r="H293" s="13">
        <v>1234.06</v>
      </c>
      <c r="I293" s="13">
        <v>1402.15</v>
      </c>
      <c r="J293" s="13">
        <v>1451.85</v>
      </c>
      <c r="K293" s="13">
        <v>1592.42</v>
      </c>
      <c r="L293" s="13">
        <v>1587.76</v>
      </c>
      <c r="M293" s="13">
        <v>1556.7</v>
      </c>
      <c r="N293" s="13">
        <v>1520.63</v>
      </c>
      <c r="O293" s="13">
        <v>1525.33</v>
      </c>
      <c r="P293" s="13">
        <v>1534.33</v>
      </c>
      <c r="Q293" s="13">
        <v>1488.53</v>
      </c>
      <c r="R293" s="13">
        <v>1459.72</v>
      </c>
      <c r="S293" s="13">
        <v>1438.76</v>
      </c>
      <c r="T293" s="13">
        <v>1447.46</v>
      </c>
      <c r="U293" s="13">
        <v>1570.7</v>
      </c>
      <c r="V293" s="13">
        <v>1570.59</v>
      </c>
      <c r="W293" s="13">
        <v>1507.76</v>
      </c>
      <c r="X293" s="13">
        <v>1431.5</v>
      </c>
      <c r="Y293" s="13">
        <v>1304.21</v>
      </c>
    </row>
    <row r="294" spans="1:25" ht="15.75">
      <c r="A294" s="8">
        <f>A$84</f>
        <v>41691</v>
      </c>
      <c r="B294" s="13">
        <v>1220.68</v>
      </c>
      <c r="C294" s="13">
        <v>1177.35</v>
      </c>
      <c r="D294" s="13">
        <v>1113.2</v>
      </c>
      <c r="E294" s="13">
        <v>1059.42</v>
      </c>
      <c r="F294" s="13">
        <v>1117.86</v>
      </c>
      <c r="G294" s="13">
        <v>1147.14</v>
      </c>
      <c r="H294" s="13">
        <v>1234.24</v>
      </c>
      <c r="I294" s="13">
        <v>1397.75</v>
      </c>
      <c r="J294" s="13">
        <v>1451.68</v>
      </c>
      <c r="K294" s="13">
        <v>1605.47</v>
      </c>
      <c r="L294" s="13">
        <v>1590.77</v>
      </c>
      <c r="M294" s="13">
        <v>1579.28</v>
      </c>
      <c r="N294" s="13">
        <v>1492.53</v>
      </c>
      <c r="O294" s="13">
        <v>1491.19</v>
      </c>
      <c r="P294" s="13">
        <v>1483.51</v>
      </c>
      <c r="Q294" s="13">
        <v>1442.73</v>
      </c>
      <c r="R294" s="13">
        <v>1428.78</v>
      </c>
      <c r="S294" s="13">
        <v>1420.55</v>
      </c>
      <c r="T294" s="13">
        <v>1432.71</v>
      </c>
      <c r="U294" s="13">
        <v>1510.11</v>
      </c>
      <c r="V294" s="13">
        <v>1540.73</v>
      </c>
      <c r="W294" s="13">
        <v>1487.83</v>
      </c>
      <c r="X294" s="13">
        <v>1418.71</v>
      </c>
      <c r="Y294" s="13">
        <v>1277.54</v>
      </c>
    </row>
    <row r="295" spans="1:25" ht="15.75">
      <c r="A295" s="8">
        <f>A$85</f>
        <v>41692</v>
      </c>
      <c r="B295" s="13">
        <v>1284.85</v>
      </c>
      <c r="C295" s="13">
        <v>1259.51</v>
      </c>
      <c r="D295" s="13">
        <v>1239.2</v>
      </c>
      <c r="E295" s="13">
        <v>1189.41</v>
      </c>
      <c r="F295" s="13">
        <v>1203.48</v>
      </c>
      <c r="G295" s="13">
        <v>1184.86</v>
      </c>
      <c r="H295" s="13">
        <v>1158.42</v>
      </c>
      <c r="I295" s="13">
        <v>1232.5</v>
      </c>
      <c r="J295" s="13">
        <v>1342.36</v>
      </c>
      <c r="K295" s="13">
        <v>1406.77</v>
      </c>
      <c r="L295" s="13">
        <v>1442.54</v>
      </c>
      <c r="M295" s="13">
        <v>1424.84</v>
      </c>
      <c r="N295" s="13">
        <v>1417.01</v>
      </c>
      <c r="O295" s="13">
        <v>1411.76</v>
      </c>
      <c r="P295" s="13">
        <v>1407.35</v>
      </c>
      <c r="Q295" s="13">
        <v>1401.63</v>
      </c>
      <c r="R295" s="13">
        <v>1396.09</v>
      </c>
      <c r="S295" s="13">
        <v>1388</v>
      </c>
      <c r="T295" s="13">
        <v>1459.98</v>
      </c>
      <c r="U295" s="13">
        <v>1511.23</v>
      </c>
      <c r="V295" s="13">
        <v>1507.46</v>
      </c>
      <c r="W295" s="13">
        <v>1466.69</v>
      </c>
      <c r="X295" s="13">
        <v>1445.59</v>
      </c>
      <c r="Y295" s="13">
        <v>1279.35</v>
      </c>
    </row>
    <row r="296" spans="1:25" ht="15.75">
      <c r="A296" s="8">
        <f>A$86</f>
        <v>41693</v>
      </c>
      <c r="B296" s="13">
        <v>1261.92</v>
      </c>
      <c r="C296" s="13">
        <v>1144.07</v>
      </c>
      <c r="D296" s="13">
        <v>1075.11</v>
      </c>
      <c r="E296" s="13">
        <v>1014.52</v>
      </c>
      <c r="F296" s="13">
        <v>1015.25</v>
      </c>
      <c r="G296" s="13">
        <v>1003.91</v>
      </c>
      <c r="H296" s="13">
        <v>1072.65</v>
      </c>
      <c r="I296" s="13">
        <v>1049.69</v>
      </c>
      <c r="J296" s="13">
        <v>1232.38</v>
      </c>
      <c r="K296" s="13">
        <v>1277.84</v>
      </c>
      <c r="L296" s="13">
        <v>1290.85</v>
      </c>
      <c r="M296" s="13">
        <v>1306.11</v>
      </c>
      <c r="N296" s="13">
        <v>1308.12</v>
      </c>
      <c r="O296" s="13">
        <v>1300.62</v>
      </c>
      <c r="P296" s="13">
        <v>1297.61</v>
      </c>
      <c r="Q296" s="13">
        <v>1298.68</v>
      </c>
      <c r="R296" s="13">
        <v>1288.42</v>
      </c>
      <c r="S296" s="13">
        <v>1293.85</v>
      </c>
      <c r="T296" s="13">
        <v>1409.22</v>
      </c>
      <c r="U296" s="13">
        <v>1499</v>
      </c>
      <c r="V296" s="13">
        <v>1498.69</v>
      </c>
      <c r="W296" s="13">
        <v>1457.66</v>
      </c>
      <c r="X296" s="13">
        <v>1354.77</v>
      </c>
      <c r="Y296" s="13">
        <v>1281.79</v>
      </c>
    </row>
    <row r="297" spans="1:25" ht="15.75">
      <c r="A297" s="8">
        <f>A$87</f>
        <v>41694</v>
      </c>
      <c r="B297" s="13">
        <v>1226.74</v>
      </c>
      <c r="C297" s="13">
        <v>1145.03</v>
      </c>
      <c r="D297" s="13">
        <v>1048.89</v>
      </c>
      <c r="E297" s="13">
        <v>1009.38</v>
      </c>
      <c r="F297" s="13">
        <v>1067.67</v>
      </c>
      <c r="G297" s="13">
        <v>1092.02</v>
      </c>
      <c r="H297" s="13">
        <v>1175.71</v>
      </c>
      <c r="I297" s="13">
        <v>1375.72</v>
      </c>
      <c r="J297" s="13">
        <v>1443.69</v>
      </c>
      <c r="K297" s="13">
        <v>1528.4</v>
      </c>
      <c r="L297" s="13">
        <v>1541.99</v>
      </c>
      <c r="M297" s="13">
        <v>1552.73</v>
      </c>
      <c r="N297" s="13">
        <v>1493.97</v>
      </c>
      <c r="O297" s="13">
        <v>1494.99</v>
      </c>
      <c r="P297" s="13">
        <v>1501.07</v>
      </c>
      <c r="Q297" s="13">
        <v>1476.19</v>
      </c>
      <c r="R297" s="13">
        <v>1466.32</v>
      </c>
      <c r="S297" s="13">
        <v>1451.42</v>
      </c>
      <c r="T297" s="13">
        <v>1458.31</v>
      </c>
      <c r="U297" s="13">
        <v>1541.58</v>
      </c>
      <c r="V297" s="13">
        <v>1554.78</v>
      </c>
      <c r="W297" s="13">
        <v>1514.62</v>
      </c>
      <c r="X297" s="13">
        <v>1424.33</v>
      </c>
      <c r="Y297" s="13">
        <v>1269.59</v>
      </c>
    </row>
    <row r="298" spans="1:25" ht="15.75">
      <c r="A298" s="8">
        <f>A$88</f>
        <v>41695</v>
      </c>
      <c r="B298" s="13">
        <v>1288.35</v>
      </c>
      <c r="C298" s="13">
        <v>1201.05</v>
      </c>
      <c r="D298" s="13">
        <v>1118.68</v>
      </c>
      <c r="E298" s="13">
        <v>1089.61</v>
      </c>
      <c r="F298" s="13">
        <v>1156.51</v>
      </c>
      <c r="G298" s="13">
        <v>1223.97</v>
      </c>
      <c r="H298" s="13">
        <v>1283.85</v>
      </c>
      <c r="I298" s="13">
        <v>1432.21</v>
      </c>
      <c r="J298" s="13">
        <v>1529.03</v>
      </c>
      <c r="K298" s="13">
        <v>1597.04</v>
      </c>
      <c r="L298" s="13">
        <v>1612.21</v>
      </c>
      <c r="M298" s="13">
        <v>1573.97</v>
      </c>
      <c r="N298" s="13">
        <v>1570.28</v>
      </c>
      <c r="O298" s="13">
        <v>1553.72</v>
      </c>
      <c r="P298" s="13">
        <v>1565.34</v>
      </c>
      <c r="Q298" s="13">
        <v>1530.32</v>
      </c>
      <c r="R298" s="13">
        <v>1512.78</v>
      </c>
      <c r="S298" s="13">
        <v>1488.36</v>
      </c>
      <c r="T298" s="13">
        <v>1529.78</v>
      </c>
      <c r="U298" s="13">
        <v>1590.25</v>
      </c>
      <c r="V298" s="13">
        <v>1634.48</v>
      </c>
      <c r="W298" s="13">
        <v>1613.02</v>
      </c>
      <c r="X298" s="13">
        <v>1481.93</v>
      </c>
      <c r="Y298" s="13">
        <v>1375.84</v>
      </c>
    </row>
    <row r="299" spans="1:25" ht="15.75">
      <c r="A299" s="8">
        <f>A$89</f>
        <v>41696</v>
      </c>
      <c r="B299" s="13">
        <v>1296.38</v>
      </c>
      <c r="C299" s="13">
        <v>1223.11</v>
      </c>
      <c r="D299" s="13">
        <v>1120.68</v>
      </c>
      <c r="E299" s="13">
        <v>1078.01</v>
      </c>
      <c r="F299" s="13">
        <v>1126.06</v>
      </c>
      <c r="G299" s="13">
        <v>1216.97</v>
      </c>
      <c r="H299" s="13">
        <v>1286.01</v>
      </c>
      <c r="I299" s="13">
        <v>1422.64</v>
      </c>
      <c r="J299" s="13">
        <v>1508.12</v>
      </c>
      <c r="K299" s="13">
        <v>1617.54</v>
      </c>
      <c r="L299" s="13">
        <v>1636.73</v>
      </c>
      <c r="M299" s="13">
        <v>1615.82</v>
      </c>
      <c r="N299" s="13">
        <v>1565.81</v>
      </c>
      <c r="O299" s="13">
        <v>1564.71</v>
      </c>
      <c r="P299" s="13">
        <v>1548.63</v>
      </c>
      <c r="Q299" s="13">
        <v>1495.1</v>
      </c>
      <c r="R299" s="13">
        <v>1468.09</v>
      </c>
      <c r="S299" s="13">
        <v>1458.8</v>
      </c>
      <c r="T299" s="13">
        <v>1479.37</v>
      </c>
      <c r="U299" s="13">
        <v>1577.54</v>
      </c>
      <c r="V299" s="13">
        <v>1603.06</v>
      </c>
      <c r="W299" s="13">
        <v>1546.19</v>
      </c>
      <c r="X299" s="13">
        <v>1447.43</v>
      </c>
      <c r="Y299" s="13">
        <v>1390.52</v>
      </c>
    </row>
    <row r="300" spans="1:25" ht="15.75">
      <c r="A300" s="8">
        <f>A$90</f>
        <v>41697</v>
      </c>
      <c r="B300" s="13">
        <v>1296.13</v>
      </c>
      <c r="C300" s="13">
        <v>1242.28</v>
      </c>
      <c r="D300" s="13">
        <v>1136.92</v>
      </c>
      <c r="E300" s="13">
        <v>1092.63</v>
      </c>
      <c r="F300" s="13">
        <v>1132.45</v>
      </c>
      <c r="G300" s="13">
        <v>1199.44</v>
      </c>
      <c r="H300" s="13">
        <v>1284.45</v>
      </c>
      <c r="I300" s="13">
        <v>1412.66</v>
      </c>
      <c r="J300" s="13">
        <v>1517.94</v>
      </c>
      <c r="K300" s="13">
        <v>1594.64</v>
      </c>
      <c r="L300" s="13">
        <v>1592.81</v>
      </c>
      <c r="M300" s="13">
        <v>1564.98</v>
      </c>
      <c r="N300" s="13">
        <v>1539.78</v>
      </c>
      <c r="O300" s="13">
        <v>1543.1</v>
      </c>
      <c r="P300" s="13">
        <v>1523.93</v>
      </c>
      <c r="Q300" s="13">
        <v>1472.12</v>
      </c>
      <c r="R300" s="13">
        <v>1446.32</v>
      </c>
      <c r="S300" s="13">
        <v>1430.56</v>
      </c>
      <c r="T300" s="13">
        <v>1445.98</v>
      </c>
      <c r="U300" s="13">
        <v>1537.15</v>
      </c>
      <c r="V300" s="13">
        <v>1588.44</v>
      </c>
      <c r="W300" s="13">
        <v>1532.55</v>
      </c>
      <c r="X300" s="13">
        <v>1411.6</v>
      </c>
      <c r="Y300" s="13">
        <v>1329.12</v>
      </c>
    </row>
    <row r="301" spans="1:25" ht="15.75">
      <c r="A301" s="8">
        <f>A$91</f>
        <v>41698</v>
      </c>
      <c r="B301" s="13">
        <v>1257.92</v>
      </c>
      <c r="C301" s="13">
        <v>1148.5</v>
      </c>
      <c r="D301" s="13">
        <v>1076.72</v>
      </c>
      <c r="E301" s="13">
        <v>1076.52</v>
      </c>
      <c r="F301" s="13">
        <v>1105.26</v>
      </c>
      <c r="G301" s="13">
        <v>1191.08</v>
      </c>
      <c r="H301" s="13">
        <v>1284.82</v>
      </c>
      <c r="I301" s="13">
        <v>1414.95</v>
      </c>
      <c r="J301" s="13">
        <v>1504.17</v>
      </c>
      <c r="K301" s="13">
        <v>1574.99</v>
      </c>
      <c r="L301" s="13">
        <v>1574.39</v>
      </c>
      <c r="M301" s="13">
        <v>1560.62</v>
      </c>
      <c r="N301" s="13">
        <v>1532.89</v>
      </c>
      <c r="O301" s="13">
        <v>1531.09</v>
      </c>
      <c r="P301" s="13">
        <v>1522.25</v>
      </c>
      <c r="Q301" s="13">
        <v>1463.57</v>
      </c>
      <c r="R301" s="13">
        <v>1447.11</v>
      </c>
      <c r="S301" s="13">
        <v>1434.16</v>
      </c>
      <c r="T301" s="13">
        <v>1438.12</v>
      </c>
      <c r="U301" s="13">
        <v>1536.75</v>
      </c>
      <c r="V301" s="13">
        <v>1582.66</v>
      </c>
      <c r="W301" s="13">
        <v>1539.1</v>
      </c>
      <c r="X301" s="13">
        <v>1414.38</v>
      </c>
      <c r="Y301" s="13">
        <v>1300.62</v>
      </c>
    </row>
    <row r="302" spans="1:25" ht="15.75" hidden="1">
      <c r="A302" s="8">
        <f>A$92</f>
        <v>0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 spans="1:25" ht="15.75" hidden="1">
      <c r="A303" s="8">
        <f>A$93</f>
        <v>0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spans="1:25" ht="15.75" hidden="1">
      <c r="A304" s="8">
        <f>A$94</f>
        <v>0</v>
      </c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spans="1:25" ht="12.75">
      <c r="A305" s="9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5.75" customHeight="1">
      <c r="A306" s="89" t="s">
        <v>13</v>
      </c>
      <c r="B306" s="89" t="s">
        <v>47</v>
      </c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</row>
    <row r="307" spans="1:25" ht="40.5" customHeight="1">
      <c r="A307" s="89"/>
      <c r="B307" s="78" t="s">
        <v>14</v>
      </c>
      <c r="C307" s="78" t="s">
        <v>15</v>
      </c>
      <c r="D307" s="78" t="s">
        <v>16</v>
      </c>
      <c r="E307" s="78" t="s">
        <v>17</v>
      </c>
      <c r="F307" s="78" t="s">
        <v>18</v>
      </c>
      <c r="G307" s="78" t="s">
        <v>19</v>
      </c>
      <c r="H307" s="78" t="s">
        <v>20</v>
      </c>
      <c r="I307" s="78" t="s">
        <v>21</v>
      </c>
      <c r="J307" s="78" t="s">
        <v>22</v>
      </c>
      <c r="K307" s="78" t="s">
        <v>23</v>
      </c>
      <c r="L307" s="78" t="s">
        <v>24</v>
      </c>
      <c r="M307" s="78" t="s">
        <v>25</v>
      </c>
      <c r="N307" s="78" t="s">
        <v>26</v>
      </c>
      <c r="O307" s="78" t="s">
        <v>27</v>
      </c>
      <c r="P307" s="78" t="s">
        <v>28</v>
      </c>
      <c r="Q307" s="78" t="s">
        <v>29</v>
      </c>
      <c r="R307" s="78" t="s">
        <v>30</v>
      </c>
      <c r="S307" s="78" t="s">
        <v>31</v>
      </c>
      <c r="T307" s="78" t="s">
        <v>32</v>
      </c>
      <c r="U307" s="78" t="s">
        <v>33</v>
      </c>
      <c r="V307" s="78" t="s">
        <v>34</v>
      </c>
      <c r="W307" s="78" t="s">
        <v>35</v>
      </c>
      <c r="X307" s="78" t="s">
        <v>36</v>
      </c>
      <c r="Y307" s="78" t="s">
        <v>37</v>
      </c>
    </row>
    <row r="308" spans="1:25" ht="15.75">
      <c r="A308" s="8">
        <f>A$64</f>
        <v>41671</v>
      </c>
      <c r="B308" s="13">
        <v>1585.18</v>
      </c>
      <c r="C308" s="13">
        <v>1509.16</v>
      </c>
      <c r="D308" s="13">
        <v>1468.46</v>
      </c>
      <c r="E308" s="13">
        <v>1432.9</v>
      </c>
      <c r="F308" s="13">
        <v>1440.74</v>
      </c>
      <c r="G308" s="13">
        <v>1466.98</v>
      </c>
      <c r="H308" s="13">
        <v>1478.66</v>
      </c>
      <c r="I308" s="13">
        <v>1654.54</v>
      </c>
      <c r="J308" s="13">
        <v>1746.72</v>
      </c>
      <c r="K308" s="13">
        <v>1828.78</v>
      </c>
      <c r="L308" s="13">
        <v>1889.94</v>
      </c>
      <c r="M308" s="13">
        <v>1882.89</v>
      </c>
      <c r="N308" s="13">
        <v>1839.43</v>
      </c>
      <c r="O308" s="13">
        <v>1825.15</v>
      </c>
      <c r="P308" s="13">
        <v>1809.48</v>
      </c>
      <c r="Q308" s="13">
        <v>1799</v>
      </c>
      <c r="R308" s="13">
        <v>1771.74</v>
      </c>
      <c r="S308" s="13">
        <v>1786.79</v>
      </c>
      <c r="T308" s="13">
        <v>1881.57</v>
      </c>
      <c r="U308" s="13">
        <v>1900.7</v>
      </c>
      <c r="V308" s="13">
        <v>1872.55</v>
      </c>
      <c r="W308" s="13">
        <v>1843.64</v>
      </c>
      <c r="X308" s="13">
        <v>1769.68</v>
      </c>
      <c r="Y308" s="13">
        <v>1669.71</v>
      </c>
    </row>
    <row r="309" spans="1:25" ht="15.75">
      <c r="A309" s="8">
        <f>A$65</f>
        <v>41672</v>
      </c>
      <c r="B309" s="13">
        <v>1609.45</v>
      </c>
      <c r="C309" s="13">
        <v>1517.22</v>
      </c>
      <c r="D309" s="13">
        <v>1422.12</v>
      </c>
      <c r="E309" s="13">
        <v>1373.71</v>
      </c>
      <c r="F309" s="13">
        <v>1371.16</v>
      </c>
      <c r="G309" s="13">
        <v>1393.33</v>
      </c>
      <c r="H309" s="13">
        <v>1413.74</v>
      </c>
      <c r="I309" s="13">
        <v>1491.37</v>
      </c>
      <c r="J309" s="13">
        <v>1612.38</v>
      </c>
      <c r="K309" s="13">
        <v>1670.07</v>
      </c>
      <c r="L309" s="13">
        <v>1694.91</v>
      </c>
      <c r="M309" s="13">
        <v>1699.23</v>
      </c>
      <c r="N309" s="13">
        <v>1694.98</v>
      </c>
      <c r="O309" s="13">
        <v>1690.98</v>
      </c>
      <c r="P309" s="13">
        <v>1689.46</v>
      </c>
      <c r="Q309" s="13">
        <v>1689.46</v>
      </c>
      <c r="R309" s="13">
        <v>1684.62</v>
      </c>
      <c r="S309" s="13">
        <v>1688.52</v>
      </c>
      <c r="T309" s="13">
        <v>1770.92</v>
      </c>
      <c r="U309" s="13">
        <v>1880.07</v>
      </c>
      <c r="V309" s="13">
        <v>1847.77</v>
      </c>
      <c r="W309" s="13">
        <v>1816.69</v>
      </c>
      <c r="X309" s="13">
        <v>1697.41</v>
      </c>
      <c r="Y309" s="13">
        <v>1658.23</v>
      </c>
    </row>
    <row r="310" spans="1:25" ht="15.75">
      <c r="A310" s="8">
        <f>A$66</f>
        <v>41673</v>
      </c>
      <c r="B310" s="13">
        <v>1563.37</v>
      </c>
      <c r="C310" s="13">
        <v>1503.88</v>
      </c>
      <c r="D310" s="13">
        <v>1424.84</v>
      </c>
      <c r="E310" s="13">
        <v>1387.5</v>
      </c>
      <c r="F310" s="13">
        <v>1440.93</v>
      </c>
      <c r="G310" s="13">
        <v>1489.54</v>
      </c>
      <c r="H310" s="13">
        <v>1587.44</v>
      </c>
      <c r="I310" s="13">
        <v>1751.36</v>
      </c>
      <c r="J310" s="13">
        <v>1898.09</v>
      </c>
      <c r="K310" s="13">
        <v>1930.8</v>
      </c>
      <c r="L310" s="13">
        <v>1933.81</v>
      </c>
      <c r="M310" s="13">
        <v>1972.95</v>
      </c>
      <c r="N310" s="13">
        <v>1921.87</v>
      </c>
      <c r="O310" s="13">
        <v>1922.18</v>
      </c>
      <c r="P310" s="13">
        <v>1928.6</v>
      </c>
      <c r="Q310" s="13">
        <v>1906.33</v>
      </c>
      <c r="R310" s="13">
        <v>1894.98</v>
      </c>
      <c r="S310" s="13">
        <v>1886.78</v>
      </c>
      <c r="T310" s="13">
        <v>1904.26</v>
      </c>
      <c r="U310" s="13">
        <v>1919.23</v>
      </c>
      <c r="V310" s="13">
        <v>1913.85</v>
      </c>
      <c r="W310" s="13">
        <v>1898.09</v>
      </c>
      <c r="X310" s="13">
        <v>1764.75</v>
      </c>
      <c r="Y310" s="13">
        <v>1640.5</v>
      </c>
    </row>
    <row r="311" spans="1:25" ht="15.75">
      <c r="A311" s="8">
        <f>A$67</f>
        <v>41674</v>
      </c>
      <c r="B311" s="13">
        <v>1507.03</v>
      </c>
      <c r="C311" s="13">
        <v>1387.23</v>
      </c>
      <c r="D311" s="13">
        <v>1361.05</v>
      </c>
      <c r="E311" s="13">
        <v>1350.25</v>
      </c>
      <c r="F311" s="13">
        <v>1357.9</v>
      </c>
      <c r="G311" s="13">
        <v>1429.06</v>
      </c>
      <c r="H311" s="13">
        <v>1569.55</v>
      </c>
      <c r="I311" s="13">
        <v>1678.68</v>
      </c>
      <c r="J311" s="13">
        <v>1825.24</v>
      </c>
      <c r="K311" s="13">
        <v>1893.73</v>
      </c>
      <c r="L311" s="13">
        <v>1929.9</v>
      </c>
      <c r="M311" s="13">
        <v>1905.11</v>
      </c>
      <c r="N311" s="13">
        <v>1857.11</v>
      </c>
      <c r="O311" s="13">
        <v>1851.31</v>
      </c>
      <c r="P311" s="13">
        <v>1888.26</v>
      </c>
      <c r="Q311" s="13">
        <v>1847.36</v>
      </c>
      <c r="R311" s="13">
        <v>1813.58</v>
      </c>
      <c r="S311" s="13">
        <v>1827.93</v>
      </c>
      <c r="T311" s="13">
        <v>1847.33</v>
      </c>
      <c r="U311" s="13">
        <v>1878.62</v>
      </c>
      <c r="V311" s="13">
        <v>1861.53</v>
      </c>
      <c r="W311" s="13">
        <v>1854.49</v>
      </c>
      <c r="X311" s="13">
        <v>1772.42</v>
      </c>
      <c r="Y311" s="13">
        <v>1609.03</v>
      </c>
    </row>
    <row r="312" spans="1:25" ht="15.75">
      <c r="A312" s="8">
        <f>A$68</f>
        <v>41675</v>
      </c>
      <c r="B312" s="13">
        <v>1500.28</v>
      </c>
      <c r="C312" s="13">
        <v>1366.86</v>
      </c>
      <c r="D312" s="13">
        <v>1343.33</v>
      </c>
      <c r="E312" s="13">
        <v>1333.37</v>
      </c>
      <c r="F312" s="13">
        <v>1350.01</v>
      </c>
      <c r="G312" s="13">
        <v>1477.27</v>
      </c>
      <c r="H312" s="13">
        <v>1552.8</v>
      </c>
      <c r="I312" s="13">
        <v>1704.8</v>
      </c>
      <c r="J312" s="13">
        <v>1855.63</v>
      </c>
      <c r="K312" s="13">
        <v>1913.81</v>
      </c>
      <c r="L312" s="13">
        <v>1928.51</v>
      </c>
      <c r="M312" s="13">
        <v>1930.36</v>
      </c>
      <c r="N312" s="13">
        <v>1885.82</v>
      </c>
      <c r="O312" s="13">
        <v>1880.08</v>
      </c>
      <c r="P312" s="13">
        <v>1909.47</v>
      </c>
      <c r="Q312" s="13">
        <v>1874.32</v>
      </c>
      <c r="R312" s="13">
        <v>1855.65</v>
      </c>
      <c r="S312" s="13">
        <v>1844.36</v>
      </c>
      <c r="T312" s="13">
        <v>1862.4</v>
      </c>
      <c r="U312" s="13">
        <v>1889.63</v>
      </c>
      <c r="V312" s="13">
        <v>1870.14</v>
      </c>
      <c r="W312" s="13">
        <v>1859.62</v>
      </c>
      <c r="X312" s="13">
        <v>1737.35</v>
      </c>
      <c r="Y312" s="13">
        <v>1570.71</v>
      </c>
    </row>
    <row r="313" spans="1:25" ht="15.75">
      <c r="A313" s="8">
        <f>A$69</f>
        <v>41676</v>
      </c>
      <c r="B313" s="13">
        <v>1518.31</v>
      </c>
      <c r="C313" s="13">
        <v>1467.11</v>
      </c>
      <c r="D313" s="13">
        <v>1438.91</v>
      </c>
      <c r="E313" s="13">
        <v>1426.37</v>
      </c>
      <c r="F313" s="13">
        <v>1441.44</v>
      </c>
      <c r="G313" s="13">
        <v>1483.11</v>
      </c>
      <c r="H313" s="13">
        <v>1568.46</v>
      </c>
      <c r="I313" s="13">
        <v>1741.57</v>
      </c>
      <c r="J313" s="13">
        <v>1846.19</v>
      </c>
      <c r="K313" s="13">
        <v>1925.63</v>
      </c>
      <c r="L313" s="13">
        <v>1925.14</v>
      </c>
      <c r="M313" s="13">
        <v>1949.87</v>
      </c>
      <c r="N313" s="13">
        <v>1852.85</v>
      </c>
      <c r="O313" s="13">
        <v>1833.62</v>
      </c>
      <c r="P313" s="13">
        <v>1849.24</v>
      </c>
      <c r="Q313" s="13">
        <v>1822.17</v>
      </c>
      <c r="R313" s="13">
        <v>1808.28</v>
      </c>
      <c r="S313" s="13">
        <v>1802.08</v>
      </c>
      <c r="T313" s="13">
        <v>1813.98</v>
      </c>
      <c r="U313" s="13">
        <v>1842.99</v>
      </c>
      <c r="V313" s="13">
        <v>1835.22</v>
      </c>
      <c r="W313" s="13">
        <v>1817.51</v>
      </c>
      <c r="X313" s="13">
        <v>1674.26</v>
      </c>
      <c r="Y313" s="13">
        <v>1585.37</v>
      </c>
    </row>
    <row r="314" spans="1:25" ht="15.75">
      <c r="A314" s="8">
        <f>A$70</f>
        <v>41677</v>
      </c>
      <c r="B314" s="13">
        <v>1536.85</v>
      </c>
      <c r="C314" s="13">
        <v>1452.68</v>
      </c>
      <c r="D314" s="13">
        <v>1426.28</v>
      </c>
      <c r="E314" s="13">
        <v>1417.57</v>
      </c>
      <c r="F314" s="13">
        <v>1425.83</v>
      </c>
      <c r="G314" s="13">
        <v>1479.4</v>
      </c>
      <c r="H314" s="13">
        <v>1602.66</v>
      </c>
      <c r="I314" s="13">
        <v>1742.65</v>
      </c>
      <c r="J314" s="13">
        <v>1873.94</v>
      </c>
      <c r="K314" s="13">
        <v>1911.54</v>
      </c>
      <c r="L314" s="13">
        <v>1908.5</v>
      </c>
      <c r="M314" s="13">
        <v>1948.19</v>
      </c>
      <c r="N314" s="13">
        <v>1897.56</v>
      </c>
      <c r="O314" s="13">
        <v>1894.24</v>
      </c>
      <c r="P314" s="13">
        <v>1906.83</v>
      </c>
      <c r="Q314" s="13">
        <v>1874.1</v>
      </c>
      <c r="R314" s="13">
        <v>1852.92</v>
      </c>
      <c r="S314" s="13">
        <v>1835.64</v>
      </c>
      <c r="T314" s="13">
        <v>1867.27</v>
      </c>
      <c r="U314" s="13">
        <v>1894.55</v>
      </c>
      <c r="V314" s="13">
        <v>1875.65</v>
      </c>
      <c r="W314" s="13">
        <v>1868.52</v>
      </c>
      <c r="X314" s="13">
        <v>1754.73</v>
      </c>
      <c r="Y314" s="13">
        <v>1567.34</v>
      </c>
    </row>
    <row r="315" spans="1:25" ht="15.75">
      <c r="A315" s="8">
        <f>A$71</f>
        <v>41678</v>
      </c>
      <c r="B315" s="13">
        <v>1655.79</v>
      </c>
      <c r="C315" s="13">
        <v>1578.95</v>
      </c>
      <c r="D315" s="13">
        <v>1489.55</v>
      </c>
      <c r="E315" s="13">
        <v>1469.46</v>
      </c>
      <c r="F315" s="13">
        <v>1471.06</v>
      </c>
      <c r="G315" s="13">
        <v>1488.16</v>
      </c>
      <c r="H315" s="13">
        <v>1522.08</v>
      </c>
      <c r="I315" s="13">
        <v>1635.49</v>
      </c>
      <c r="J315" s="13">
        <v>1690.41</v>
      </c>
      <c r="K315" s="13">
        <v>1793.65</v>
      </c>
      <c r="L315" s="13">
        <v>1818.34</v>
      </c>
      <c r="M315" s="13">
        <v>1815.98</v>
      </c>
      <c r="N315" s="13">
        <v>1805.6</v>
      </c>
      <c r="O315" s="13">
        <v>1784.17</v>
      </c>
      <c r="P315" s="13">
        <v>1777.08</v>
      </c>
      <c r="Q315" s="13">
        <v>1717.73</v>
      </c>
      <c r="R315" s="13">
        <v>1701.29</v>
      </c>
      <c r="S315" s="13">
        <v>1710.91</v>
      </c>
      <c r="T315" s="13">
        <v>1808.48</v>
      </c>
      <c r="U315" s="13">
        <v>1869.3</v>
      </c>
      <c r="V315" s="13">
        <v>1835.71</v>
      </c>
      <c r="W315" s="13">
        <v>1822.35</v>
      </c>
      <c r="X315" s="13">
        <v>1745.43</v>
      </c>
      <c r="Y315" s="13">
        <v>1665.51</v>
      </c>
    </row>
    <row r="316" spans="1:25" ht="15.75">
      <c r="A316" s="8">
        <f>A$72</f>
        <v>41679</v>
      </c>
      <c r="B316" s="13">
        <v>1596.78</v>
      </c>
      <c r="C316" s="13">
        <v>1500.85</v>
      </c>
      <c r="D316" s="13">
        <v>1472.58</v>
      </c>
      <c r="E316" s="13">
        <v>1383.93</v>
      </c>
      <c r="F316" s="13">
        <v>1376.24</v>
      </c>
      <c r="G316" s="13">
        <v>1399.65</v>
      </c>
      <c r="H316" s="13">
        <v>1453.89</v>
      </c>
      <c r="I316" s="13">
        <v>1481.6</v>
      </c>
      <c r="J316" s="13">
        <v>1575.8</v>
      </c>
      <c r="K316" s="13">
        <v>1664.86</v>
      </c>
      <c r="L316" s="13">
        <v>1690.51</v>
      </c>
      <c r="M316" s="13">
        <v>1701.36</v>
      </c>
      <c r="N316" s="13">
        <v>1693.12</v>
      </c>
      <c r="O316" s="13">
        <v>1686.06</v>
      </c>
      <c r="P316" s="13">
        <v>1682.24</v>
      </c>
      <c r="Q316" s="13">
        <v>1674.91</v>
      </c>
      <c r="R316" s="13">
        <v>1675.96</v>
      </c>
      <c r="S316" s="13">
        <v>1691.97</v>
      </c>
      <c r="T316" s="13">
        <v>1744.87</v>
      </c>
      <c r="U316" s="13">
        <v>1874.53</v>
      </c>
      <c r="V316" s="13">
        <v>1835.38</v>
      </c>
      <c r="W316" s="13">
        <v>1809.14</v>
      </c>
      <c r="X316" s="13">
        <v>1706.43</v>
      </c>
      <c r="Y316" s="13">
        <v>1637.85</v>
      </c>
    </row>
    <row r="317" spans="1:25" ht="15.75">
      <c r="A317" s="8">
        <f>A$73</f>
        <v>41680</v>
      </c>
      <c r="B317" s="13">
        <v>1501.08</v>
      </c>
      <c r="C317" s="13">
        <v>1381.02</v>
      </c>
      <c r="D317" s="13">
        <v>1338.19</v>
      </c>
      <c r="E317" s="13">
        <v>1315.99</v>
      </c>
      <c r="F317" s="13">
        <v>1317.14</v>
      </c>
      <c r="G317" s="13">
        <v>1387.69</v>
      </c>
      <c r="H317" s="13">
        <v>1515.06</v>
      </c>
      <c r="I317" s="13">
        <v>1699.72</v>
      </c>
      <c r="J317" s="13">
        <v>1846.46</v>
      </c>
      <c r="K317" s="13">
        <v>1892.09</v>
      </c>
      <c r="L317" s="13">
        <v>1901.87</v>
      </c>
      <c r="M317" s="13">
        <v>1952.56</v>
      </c>
      <c r="N317" s="13">
        <v>1886.71</v>
      </c>
      <c r="O317" s="13">
        <v>1888.38</v>
      </c>
      <c r="P317" s="13">
        <v>1901.76</v>
      </c>
      <c r="Q317" s="13">
        <v>1874.57</v>
      </c>
      <c r="R317" s="13">
        <v>1846.85</v>
      </c>
      <c r="S317" s="13">
        <v>1833.5</v>
      </c>
      <c r="T317" s="13">
        <v>1867.22</v>
      </c>
      <c r="U317" s="13">
        <v>1897.43</v>
      </c>
      <c r="V317" s="13">
        <v>1890.65</v>
      </c>
      <c r="W317" s="13">
        <v>1876.85</v>
      </c>
      <c r="X317" s="13">
        <v>1724.08</v>
      </c>
      <c r="Y317" s="13">
        <v>1610.3</v>
      </c>
    </row>
    <row r="318" spans="1:25" ht="15.75">
      <c r="A318" s="8">
        <f>A$74</f>
        <v>41681</v>
      </c>
      <c r="B318" s="13">
        <v>1476.26</v>
      </c>
      <c r="C318" s="13">
        <v>1370.7</v>
      </c>
      <c r="D318" s="13">
        <v>1328.07</v>
      </c>
      <c r="E318" s="13">
        <v>1303.39</v>
      </c>
      <c r="F318" s="13">
        <v>1319.96</v>
      </c>
      <c r="G318" s="13">
        <v>1380.2</v>
      </c>
      <c r="H318" s="13">
        <v>1501.91</v>
      </c>
      <c r="I318" s="13">
        <v>1667.63</v>
      </c>
      <c r="J318" s="13">
        <v>1741.48</v>
      </c>
      <c r="K318" s="13">
        <v>1830.22</v>
      </c>
      <c r="L318" s="13">
        <v>1842.42</v>
      </c>
      <c r="M318" s="13">
        <v>1870.35</v>
      </c>
      <c r="N318" s="13">
        <v>1806.23</v>
      </c>
      <c r="O318" s="13">
        <v>1804.01</v>
      </c>
      <c r="P318" s="13">
        <v>1824.72</v>
      </c>
      <c r="Q318" s="13">
        <v>1780.91</v>
      </c>
      <c r="R318" s="13">
        <v>1749.73</v>
      </c>
      <c r="S318" s="13">
        <v>1735.4</v>
      </c>
      <c r="T318" s="13">
        <v>1792.06</v>
      </c>
      <c r="U318" s="13">
        <v>1839.58</v>
      </c>
      <c r="V318" s="13">
        <v>1819.79</v>
      </c>
      <c r="W318" s="13">
        <v>1800.64</v>
      </c>
      <c r="X318" s="13">
        <v>1671.51</v>
      </c>
      <c r="Y318" s="13">
        <v>1584.16</v>
      </c>
    </row>
    <row r="319" spans="1:25" ht="15.75">
      <c r="A319" s="8">
        <f>A$75</f>
        <v>41682</v>
      </c>
      <c r="B319" s="13">
        <v>1540.02</v>
      </c>
      <c r="C319" s="13">
        <v>1487.18</v>
      </c>
      <c r="D319" s="13">
        <v>1420.89</v>
      </c>
      <c r="E319" s="13">
        <v>1353.58</v>
      </c>
      <c r="F319" s="13">
        <v>1393.54</v>
      </c>
      <c r="G319" s="13">
        <v>1446.75</v>
      </c>
      <c r="H319" s="13">
        <v>1521.68</v>
      </c>
      <c r="I319" s="13">
        <v>1646.2</v>
      </c>
      <c r="J319" s="13">
        <v>1784.3</v>
      </c>
      <c r="K319" s="13">
        <v>1882.83</v>
      </c>
      <c r="L319" s="13">
        <v>1901.66</v>
      </c>
      <c r="M319" s="13">
        <v>1933.71</v>
      </c>
      <c r="N319" s="13">
        <v>1876.92</v>
      </c>
      <c r="O319" s="13">
        <v>1881.06</v>
      </c>
      <c r="P319" s="13">
        <v>1896.37</v>
      </c>
      <c r="Q319" s="13">
        <v>1854.57</v>
      </c>
      <c r="R319" s="13">
        <v>1838.94</v>
      </c>
      <c r="S319" s="13">
        <v>1809.75</v>
      </c>
      <c r="T319" s="13">
        <v>1845.33</v>
      </c>
      <c r="U319" s="13">
        <v>1900.3</v>
      </c>
      <c r="V319" s="13">
        <v>1896.26</v>
      </c>
      <c r="W319" s="13">
        <v>1865.95</v>
      </c>
      <c r="X319" s="13">
        <v>1658.34</v>
      </c>
      <c r="Y319" s="13">
        <v>1593.84</v>
      </c>
    </row>
    <row r="320" spans="1:25" ht="15.75">
      <c r="A320" s="8">
        <f>A$76</f>
        <v>41683</v>
      </c>
      <c r="B320" s="13">
        <v>1520.69</v>
      </c>
      <c r="C320" s="13">
        <v>1491.49</v>
      </c>
      <c r="D320" s="13">
        <v>1446.76</v>
      </c>
      <c r="E320" s="13">
        <v>1387.13</v>
      </c>
      <c r="F320" s="13">
        <v>1443.1</v>
      </c>
      <c r="G320" s="13">
        <v>1474.1</v>
      </c>
      <c r="H320" s="13">
        <v>1525.76</v>
      </c>
      <c r="I320" s="13">
        <v>1648.8</v>
      </c>
      <c r="J320" s="13">
        <v>1828.55</v>
      </c>
      <c r="K320" s="13">
        <v>1954.84</v>
      </c>
      <c r="L320" s="13">
        <v>1997.61</v>
      </c>
      <c r="M320" s="13">
        <v>2074.55</v>
      </c>
      <c r="N320" s="13">
        <v>1957.88</v>
      </c>
      <c r="O320" s="13">
        <v>1965.89</v>
      </c>
      <c r="P320" s="13">
        <v>2004.05</v>
      </c>
      <c r="Q320" s="13">
        <v>1945.1</v>
      </c>
      <c r="R320" s="13">
        <v>1921.31</v>
      </c>
      <c r="S320" s="13">
        <v>1847.45</v>
      </c>
      <c r="T320" s="13">
        <v>1890.76</v>
      </c>
      <c r="U320" s="13">
        <v>1992.99</v>
      </c>
      <c r="V320" s="13">
        <v>1962.62</v>
      </c>
      <c r="W320" s="13">
        <v>1888.51</v>
      </c>
      <c r="X320" s="13">
        <v>1708.8</v>
      </c>
      <c r="Y320" s="13">
        <v>1592.95</v>
      </c>
    </row>
    <row r="321" spans="1:25" ht="15.75">
      <c r="A321" s="8">
        <f>A$77</f>
        <v>41684</v>
      </c>
      <c r="B321" s="13">
        <v>1506.12</v>
      </c>
      <c r="C321" s="13">
        <v>1480.62</v>
      </c>
      <c r="D321" s="13">
        <v>1438.33</v>
      </c>
      <c r="E321" s="13">
        <v>1319.82</v>
      </c>
      <c r="F321" s="13">
        <v>1402.2</v>
      </c>
      <c r="G321" s="13">
        <v>1452.78</v>
      </c>
      <c r="H321" s="13">
        <v>1499.18</v>
      </c>
      <c r="I321" s="13">
        <v>1627.73</v>
      </c>
      <c r="J321" s="13">
        <v>1796.81</v>
      </c>
      <c r="K321" s="13">
        <v>1852.65</v>
      </c>
      <c r="L321" s="13">
        <v>1858.2</v>
      </c>
      <c r="M321" s="13">
        <v>1922.83</v>
      </c>
      <c r="N321" s="13">
        <v>1844.36</v>
      </c>
      <c r="O321" s="13">
        <v>1843.1</v>
      </c>
      <c r="P321" s="13">
        <v>1843.66</v>
      </c>
      <c r="Q321" s="13">
        <v>1815.13</v>
      </c>
      <c r="R321" s="13">
        <v>1717.99</v>
      </c>
      <c r="S321" s="13">
        <v>1693.75</v>
      </c>
      <c r="T321" s="13">
        <v>1733.28</v>
      </c>
      <c r="U321" s="13">
        <v>1824.96</v>
      </c>
      <c r="V321" s="13">
        <v>1824.06</v>
      </c>
      <c r="W321" s="13">
        <v>1755.66</v>
      </c>
      <c r="X321" s="13">
        <v>1623.13</v>
      </c>
      <c r="Y321" s="13">
        <v>1529.13</v>
      </c>
    </row>
    <row r="322" spans="1:25" ht="15.75">
      <c r="A322" s="8">
        <f>A$78</f>
        <v>41685</v>
      </c>
      <c r="B322" s="13">
        <v>1548.4</v>
      </c>
      <c r="C322" s="13">
        <v>1503.55</v>
      </c>
      <c r="D322" s="13">
        <v>1487.07</v>
      </c>
      <c r="E322" s="13">
        <v>1438.85</v>
      </c>
      <c r="F322" s="13">
        <v>1451.18</v>
      </c>
      <c r="G322" s="13">
        <v>1463.7</v>
      </c>
      <c r="H322" s="13">
        <v>1488.33</v>
      </c>
      <c r="I322" s="13">
        <v>1535.13</v>
      </c>
      <c r="J322" s="13">
        <v>1588.66</v>
      </c>
      <c r="K322" s="13">
        <v>1636.59</v>
      </c>
      <c r="L322" s="13">
        <v>1673.28</v>
      </c>
      <c r="M322" s="13">
        <v>1678.44</v>
      </c>
      <c r="N322" s="13">
        <v>1656.03</v>
      </c>
      <c r="O322" s="13">
        <v>1639.17</v>
      </c>
      <c r="P322" s="13">
        <v>1630.85</v>
      </c>
      <c r="Q322" s="13">
        <v>1622.13</v>
      </c>
      <c r="R322" s="13">
        <v>1623.66</v>
      </c>
      <c r="S322" s="13">
        <v>1610.24</v>
      </c>
      <c r="T322" s="13">
        <v>1686.32</v>
      </c>
      <c r="U322" s="13">
        <v>1755.66</v>
      </c>
      <c r="V322" s="13">
        <v>1730.43</v>
      </c>
      <c r="W322" s="13">
        <v>1687.45</v>
      </c>
      <c r="X322" s="13">
        <v>1628.07</v>
      </c>
      <c r="Y322" s="13">
        <v>1544.43</v>
      </c>
    </row>
    <row r="323" spans="1:25" ht="15.75">
      <c r="A323" s="8">
        <f>A$79</f>
        <v>41686</v>
      </c>
      <c r="B323" s="13">
        <v>1482.69</v>
      </c>
      <c r="C323" s="13">
        <v>1454.84</v>
      </c>
      <c r="D323" s="13">
        <v>1385.75</v>
      </c>
      <c r="E323" s="13">
        <v>1321.58</v>
      </c>
      <c r="F323" s="13">
        <v>1324.02</v>
      </c>
      <c r="G323" s="13">
        <v>1390.79</v>
      </c>
      <c r="H323" s="13">
        <v>1416.99</v>
      </c>
      <c r="I323" s="13">
        <v>1464.92</v>
      </c>
      <c r="J323" s="13">
        <v>1505.94</v>
      </c>
      <c r="K323" s="13">
        <v>1571.18</v>
      </c>
      <c r="L323" s="13">
        <v>1603.59</v>
      </c>
      <c r="M323" s="13">
        <v>1620.31</v>
      </c>
      <c r="N323" s="13">
        <v>1610.35</v>
      </c>
      <c r="O323" s="13">
        <v>1607.03</v>
      </c>
      <c r="P323" s="13">
        <v>1604.88</v>
      </c>
      <c r="Q323" s="13">
        <v>1601.02</v>
      </c>
      <c r="R323" s="13">
        <v>1599.61</v>
      </c>
      <c r="S323" s="13">
        <v>1601.12</v>
      </c>
      <c r="T323" s="13">
        <v>1679.28</v>
      </c>
      <c r="U323" s="13">
        <v>1773.64</v>
      </c>
      <c r="V323" s="13">
        <v>1746.63</v>
      </c>
      <c r="W323" s="13">
        <v>1721.08</v>
      </c>
      <c r="X323" s="13">
        <v>1604.78</v>
      </c>
      <c r="Y323" s="13">
        <v>1569.85</v>
      </c>
    </row>
    <row r="324" spans="1:25" ht="15.75">
      <c r="A324" s="8">
        <f>A$80</f>
        <v>41687</v>
      </c>
      <c r="B324" s="13">
        <v>1503.53</v>
      </c>
      <c r="C324" s="13">
        <v>1467.59</v>
      </c>
      <c r="D324" s="13">
        <v>1354.4</v>
      </c>
      <c r="E324" s="13">
        <v>1353.18</v>
      </c>
      <c r="F324" s="13">
        <v>1394.69</v>
      </c>
      <c r="G324" s="13">
        <v>1446.85</v>
      </c>
      <c r="H324" s="13">
        <v>1540.2</v>
      </c>
      <c r="I324" s="13">
        <v>1724.69</v>
      </c>
      <c r="J324" s="13">
        <v>1804.31</v>
      </c>
      <c r="K324" s="13">
        <v>1913.55</v>
      </c>
      <c r="L324" s="13">
        <v>1926.98</v>
      </c>
      <c r="M324" s="13">
        <v>1935.78</v>
      </c>
      <c r="N324" s="13">
        <v>1898.24</v>
      </c>
      <c r="O324" s="13">
        <v>1891.2</v>
      </c>
      <c r="P324" s="13">
        <v>1904.32</v>
      </c>
      <c r="Q324" s="13">
        <v>1855.46</v>
      </c>
      <c r="R324" s="13">
        <v>1826.16</v>
      </c>
      <c r="S324" s="13">
        <v>1803.54</v>
      </c>
      <c r="T324" s="13">
        <v>1824.7</v>
      </c>
      <c r="U324" s="13">
        <v>1907.76</v>
      </c>
      <c r="V324" s="13">
        <v>1912.47</v>
      </c>
      <c r="W324" s="13">
        <v>1838.52</v>
      </c>
      <c r="X324" s="13">
        <v>1754.15</v>
      </c>
      <c r="Y324" s="13">
        <v>1605.32</v>
      </c>
    </row>
    <row r="325" spans="1:25" ht="15.75">
      <c r="A325" s="8">
        <f>A$81</f>
        <v>41688</v>
      </c>
      <c r="B325" s="13">
        <v>1476.42</v>
      </c>
      <c r="C325" s="13">
        <v>1380.17</v>
      </c>
      <c r="D325" s="13">
        <v>1317.34</v>
      </c>
      <c r="E325" s="13">
        <v>1301.49</v>
      </c>
      <c r="F325" s="13">
        <v>1331.04</v>
      </c>
      <c r="G325" s="13">
        <v>1448.86</v>
      </c>
      <c r="H325" s="13">
        <v>1496.09</v>
      </c>
      <c r="I325" s="13">
        <v>1644.58</v>
      </c>
      <c r="J325" s="13">
        <v>1702.24</v>
      </c>
      <c r="K325" s="13">
        <v>1841.75</v>
      </c>
      <c r="L325" s="13">
        <v>1870.5</v>
      </c>
      <c r="M325" s="13">
        <v>1842.2</v>
      </c>
      <c r="N325" s="13">
        <v>1788.69</v>
      </c>
      <c r="O325" s="13">
        <v>1786.46</v>
      </c>
      <c r="P325" s="13">
        <v>1806.49</v>
      </c>
      <c r="Q325" s="13">
        <v>1732.01</v>
      </c>
      <c r="R325" s="13">
        <v>1698.15</v>
      </c>
      <c r="S325" s="13">
        <v>1683.42</v>
      </c>
      <c r="T325" s="13">
        <v>1699.73</v>
      </c>
      <c r="U325" s="13">
        <v>1785.64</v>
      </c>
      <c r="V325" s="13">
        <v>1791.15</v>
      </c>
      <c r="W325" s="13">
        <v>1717.99</v>
      </c>
      <c r="X325" s="13">
        <v>1663.7</v>
      </c>
      <c r="Y325" s="13">
        <v>1590.11</v>
      </c>
    </row>
    <row r="326" spans="1:25" ht="15.75">
      <c r="A326" s="8">
        <f>A$82</f>
        <v>41689</v>
      </c>
      <c r="B326" s="13">
        <v>1466.13</v>
      </c>
      <c r="C326" s="13">
        <v>1388.82</v>
      </c>
      <c r="D326" s="13">
        <v>1316.68</v>
      </c>
      <c r="E326" s="13">
        <v>1290.1</v>
      </c>
      <c r="F326" s="13">
        <v>1352.23</v>
      </c>
      <c r="G326" s="13">
        <v>1369.46</v>
      </c>
      <c r="H326" s="13">
        <v>1471.28</v>
      </c>
      <c r="I326" s="13">
        <v>1638.75</v>
      </c>
      <c r="J326" s="13">
        <v>1689.18</v>
      </c>
      <c r="K326" s="13">
        <v>1794.38</v>
      </c>
      <c r="L326" s="13">
        <v>1808.06</v>
      </c>
      <c r="M326" s="13">
        <v>1799.74</v>
      </c>
      <c r="N326" s="13">
        <v>1785.67</v>
      </c>
      <c r="O326" s="13">
        <v>1794.87</v>
      </c>
      <c r="P326" s="13">
        <v>1801.91</v>
      </c>
      <c r="Q326" s="13">
        <v>1763.49</v>
      </c>
      <c r="R326" s="13">
        <v>1714.47</v>
      </c>
      <c r="S326" s="13">
        <v>1701.07</v>
      </c>
      <c r="T326" s="13">
        <v>1720.97</v>
      </c>
      <c r="U326" s="13">
        <v>1820.63</v>
      </c>
      <c r="V326" s="13">
        <v>1823.63</v>
      </c>
      <c r="W326" s="13">
        <v>1783.42</v>
      </c>
      <c r="X326" s="13">
        <v>1664.43</v>
      </c>
      <c r="Y326" s="13">
        <v>1542.93</v>
      </c>
    </row>
    <row r="327" spans="1:25" ht="15.75">
      <c r="A327" s="8">
        <f>A$83</f>
        <v>41690</v>
      </c>
      <c r="B327" s="13">
        <v>1478.04</v>
      </c>
      <c r="C327" s="13">
        <v>1436.74</v>
      </c>
      <c r="D327" s="13">
        <v>1347.79</v>
      </c>
      <c r="E327" s="13">
        <v>1329.72</v>
      </c>
      <c r="F327" s="13">
        <v>1398.5</v>
      </c>
      <c r="G327" s="13">
        <v>1408.56</v>
      </c>
      <c r="H327" s="13">
        <v>1487.21</v>
      </c>
      <c r="I327" s="13">
        <v>1655.3</v>
      </c>
      <c r="J327" s="13">
        <v>1705</v>
      </c>
      <c r="K327" s="13">
        <v>1845.57</v>
      </c>
      <c r="L327" s="13">
        <v>1840.91</v>
      </c>
      <c r="M327" s="13">
        <v>1809.85</v>
      </c>
      <c r="N327" s="13">
        <v>1773.78</v>
      </c>
      <c r="O327" s="13">
        <v>1778.48</v>
      </c>
      <c r="P327" s="13">
        <v>1787.48</v>
      </c>
      <c r="Q327" s="13">
        <v>1741.68</v>
      </c>
      <c r="R327" s="13">
        <v>1712.87</v>
      </c>
      <c r="S327" s="13">
        <v>1691.91</v>
      </c>
      <c r="T327" s="13">
        <v>1700.61</v>
      </c>
      <c r="U327" s="13">
        <v>1823.85</v>
      </c>
      <c r="V327" s="13">
        <v>1823.74</v>
      </c>
      <c r="W327" s="13">
        <v>1760.91</v>
      </c>
      <c r="X327" s="13">
        <v>1684.65</v>
      </c>
      <c r="Y327" s="13">
        <v>1557.36</v>
      </c>
    </row>
    <row r="328" spans="1:25" ht="15.75">
      <c r="A328" s="8">
        <f>A$84</f>
        <v>41691</v>
      </c>
      <c r="B328" s="13">
        <v>1473.83</v>
      </c>
      <c r="C328" s="13">
        <v>1430.5</v>
      </c>
      <c r="D328" s="13">
        <v>1366.35</v>
      </c>
      <c r="E328" s="13">
        <v>1312.57</v>
      </c>
      <c r="F328" s="13">
        <v>1371.01</v>
      </c>
      <c r="G328" s="13">
        <v>1400.29</v>
      </c>
      <c r="H328" s="13">
        <v>1487.39</v>
      </c>
      <c r="I328" s="13">
        <v>1650.9</v>
      </c>
      <c r="J328" s="13">
        <v>1704.83</v>
      </c>
      <c r="K328" s="13">
        <v>1858.62</v>
      </c>
      <c r="L328" s="13">
        <v>1843.92</v>
      </c>
      <c r="M328" s="13">
        <v>1832.43</v>
      </c>
      <c r="N328" s="13">
        <v>1745.68</v>
      </c>
      <c r="O328" s="13">
        <v>1744.34</v>
      </c>
      <c r="P328" s="13">
        <v>1736.66</v>
      </c>
      <c r="Q328" s="13">
        <v>1695.88</v>
      </c>
      <c r="R328" s="13">
        <v>1681.93</v>
      </c>
      <c r="S328" s="13">
        <v>1673.7</v>
      </c>
      <c r="T328" s="13">
        <v>1685.86</v>
      </c>
      <c r="U328" s="13">
        <v>1763.26</v>
      </c>
      <c r="V328" s="13">
        <v>1793.88</v>
      </c>
      <c r="W328" s="13">
        <v>1740.98</v>
      </c>
      <c r="X328" s="13">
        <v>1671.86</v>
      </c>
      <c r="Y328" s="13">
        <v>1530.69</v>
      </c>
    </row>
    <row r="329" spans="1:25" ht="15.75">
      <c r="A329" s="8">
        <f>A$85</f>
        <v>41692</v>
      </c>
      <c r="B329" s="13">
        <v>1538</v>
      </c>
      <c r="C329" s="13">
        <v>1512.66</v>
      </c>
      <c r="D329" s="13">
        <v>1492.35</v>
      </c>
      <c r="E329" s="13">
        <v>1442.56</v>
      </c>
      <c r="F329" s="13">
        <v>1456.63</v>
      </c>
      <c r="G329" s="13">
        <v>1438.01</v>
      </c>
      <c r="H329" s="13">
        <v>1411.57</v>
      </c>
      <c r="I329" s="13">
        <v>1485.65</v>
      </c>
      <c r="J329" s="13">
        <v>1595.51</v>
      </c>
      <c r="K329" s="13">
        <v>1659.92</v>
      </c>
      <c r="L329" s="13">
        <v>1695.69</v>
      </c>
      <c r="M329" s="13">
        <v>1677.99</v>
      </c>
      <c r="N329" s="13">
        <v>1670.16</v>
      </c>
      <c r="O329" s="13">
        <v>1664.91</v>
      </c>
      <c r="P329" s="13">
        <v>1660.5</v>
      </c>
      <c r="Q329" s="13">
        <v>1654.78</v>
      </c>
      <c r="R329" s="13">
        <v>1649.24</v>
      </c>
      <c r="S329" s="13">
        <v>1641.15</v>
      </c>
      <c r="T329" s="13">
        <v>1713.13</v>
      </c>
      <c r="U329" s="13">
        <v>1764.38</v>
      </c>
      <c r="V329" s="13">
        <v>1760.61</v>
      </c>
      <c r="W329" s="13">
        <v>1719.84</v>
      </c>
      <c r="X329" s="13">
        <v>1698.74</v>
      </c>
      <c r="Y329" s="13">
        <v>1532.5</v>
      </c>
    </row>
    <row r="330" spans="1:25" ht="15.75">
      <c r="A330" s="8">
        <f>A$86</f>
        <v>41693</v>
      </c>
      <c r="B330" s="13">
        <v>1515.07</v>
      </c>
      <c r="C330" s="13">
        <v>1397.22</v>
      </c>
      <c r="D330" s="13">
        <v>1328.26</v>
      </c>
      <c r="E330" s="13">
        <v>1267.67</v>
      </c>
      <c r="F330" s="13">
        <v>1268.4</v>
      </c>
      <c r="G330" s="13">
        <v>1257.06</v>
      </c>
      <c r="H330" s="13">
        <v>1325.8</v>
      </c>
      <c r="I330" s="13">
        <v>1302.84</v>
      </c>
      <c r="J330" s="13">
        <v>1485.53</v>
      </c>
      <c r="K330" s="13">
        <v>1530.99</v>
      </c>
      <c r="L330" s="13">
        <v>1544</v>
      </c>
      <c r="M330" s="13">
        <v>1559.26</v>
      </c>
      <c r="N330" s="13">
        <v>1561.27</v>
      </c>
      <c r="O330" s="13">
        <v>1553.77</v>
      </c>
      <c r="P330" s="13">
        <v>1550.76</v>
      </c>
      <c r="Q330" s="13">
        <v>1551.83</v>
      </c>
      <c r="R330" s="13">
        <v>1541.57</v>
      </c>
      <c r="S330" s="13">
        <v>1547</v>
      </c>
      <c r="T330" s="13">
        <v>1662.37</v>
      </c>
      <c r="U330" s="13">
        <v>1752.15</v>
      </c>
      <c r="V330" s="13">
        <v>1751.84</v>
      </c>
      <c r="W330" s="13">
        <v>1710.81</v>
      </c>
      <c r="X330" s="13">
        <v>1607.92</v>
      </c>
      <c r="Y330" s="13">
        <v>1534.94</v>
      </c>
    </row>
    <row r="331" spans="1:25" ht="15.75">
      <c r="A331" s="8">
        <f>A$87</f>
        <v>41694</v>
      </c>
      <c r="B331" s="13">
        <v>1479.89</v>
      </c>
      <c r="C331" s="13">
        <v>1398.18</v>
      </c>
      <c r="D331" s="13">
        <v>1302.04</v>
      </c>
      <c r="E331" s="13">
        <v>1262.53</v>
      </c>
      <c r="F331" s="13">
        <v>1320.82</v>
      </c>
      <c r="G331" s="13">
        <v>1345.17</v>
      </c>
      <c r="H331" s="13">
        <v>1428.86</v>
      </c>
      <c r="I331" s="13">
        <v>1628.87</v>
      </c>
      <c r="J331" s="13">
        <v>1696.84</v>
      </c>
      <c r="K331" s="13">
        <v>1781.55</v>
      </c>
      <c r="L331" s="13">
        <v>1795.14</v>
      </c>
      <c r="M331" s="13">
        <v>1805.88</v>
      </c>
      <c r="N331" s="13">
        <v>1747.12</v>
      </c>
      <c r="O331" s="13">
        <v>1748.14</v>
      </c>
      <c r="P331" s="13">
        <v>1754.22</v>
      </c>
      <c r="Q331" s="13">
        <v>1729.34</v>
      </c>
      <c r="R331" s="13">
        <v>1719.47</v>
      </c>
      <c r="S331" s="13">
        <v>1704.57</v>
      </c>
      <c r="T331" s="13">
        <v>1711.46</v>
      </c>
      <c r="U331" s="13">
        <v>1794.73</v>
      </c>
      <c r="V331" s="13">
        <v>1807.93</v>
      </c>
      <c r="W331" s="13">
        <v>1767.77</v>
      </c>
      <c r="X331" s="13">
        <v>1677.48</v>
      </c>
      <c r="Y331" s="13">
        <v>1522.74</v>
      </c>
    </row>
    <row r="332" spans="1:25" ht="15.75">
      <c r="A332" s="8">
        <f>A$88</f>
        <v>41695</v>
      </c>
      <c r="B332" s="13">
        <v>1541.5</v>
      </c>
      <c r="C332" s="13">
        <v>1454.2</v>
      </c>
      <c r="D332" s="13">
        <v>1371.83</v>
      </c>
      <c r="E332" s="13">
        <v>1342.76</v>
      </c>
      <c r="F332" s="13">
        <v>1409.66</v>
      </c>
      <c r="G332" s="13">
        <v>1477.12</v>
      </c>
      <c r="H332" s="13">
        <v>1537</v>
      </c>
      <c r="I332" s="13">
        <v>1685.36</v>
      </c>
      <c r="J332" s="13">
        <v>1782.18</v>
      </c>
      <c r="K332" s="13">
        <v>1850.19</v>
      </c>
      <c r="L332" s="13">
        <v>1865.36</v>
      </c>
      <c r="M332" s="13">
        <v>1827.12</v>
      </c>
      <c r="N332" s="13">
        <v>1823.43</v>
      </c>
      <c r="O332" s="13">
        <v>1806.87</v>
      </c>
      <c r="P332" s="13">
        <v>1818.49</v>
      </c>
      <c r="Q332" s="13">
        <v>1783.47</v>
      </c>
      <c r="R332" s="13">
        <v>1765.93</v>
      </c>
      <c r="S332" s="13">
        <v>1741.51</v>
      </c>
      <c r="T332" s="13">
        <v>1782.93</v>
      </c>
      <c r="U332" s="13">
        <v>1843.4</v>
      </c>
      <c r="V332" s="13">
        <v>1887.63</v>
      </c>
      <c r="W332" s="13">
        <v>1866.17</v>
      </c>
      <c r="X332" s="13">
        <v>1735.08</v>
      </c>
      <c r="Y332" s="13">
        <v>1628.99</v>
      </c>
    </row>
    <row r="333" spans="1:25" ht="15.75">
      <c r="A333" s="8">
        <f>A$89</f>
        <v>41696</v>
      </c>
      <c r="B333" s="13">
        <v>1549.53</v>
      </c>
      <c r="C333" s="13">
        <v>1476.26</v>
      </c>
      <c r="D333" s="13">
        <v>1373.83</v>
      </c>
      <c r="E333" s="13">
        <v>1331.16</v>
      </c>
      <c r="F333" s="13">
        <v>1379.21</v>
      </c>
      <c r="G333" s="13">
        <v>1470.12</v>
      </c>
      <c r="H333" s="13">
        <v>1539.16</v>
      </c>
      <c r="I333" s="13">
        <v>1675.79</v>
      </c>
      <c r="J333" s="13">
        <v>1761.27</v>
      </c>
      <c r="K333" s="13">
        <v>1870.69</v>
      </c>
      <c r="L333" s="13">
        <v>1889.88</v>
      </c>
      <c r="M333" s="13">
        <v>1868.97</v>
      </c>
      <c r="N333" s="13">
        <v>1818.96</v>
      </c>
      <c r="O333" s="13">
        <v>1817.86</v>
      </c>
      <c r="P333" s="13">
        <v>1801.78</v>
      </c>
      <c r="Q333" s="13">
        <v>1748.25</v>
      </c>
      <c r="R333" s="13">
        <v>1721.24</v>
      </c>
      <c r="S333" s="13">
        <v>1711.95</v>
      </c>
      <c r="T333" s="13">
        <v>1732.52</v>
      </c>
      <c r="U333" s="13">
        <v>1830.69</v>
      </c>
      <c r="V333" s="13">
        <v>1856.21</v>
      </c>
      <c r="W333" s="13">
        <v>1799.34</v>
      </c>
      <c r="X333" s="13">
        <v>1700.58</v>
      </c>
      <c r="Y333" s="13">
        <v>1643.67</v>
      </c>
    </row>
    <row r="334" spans="1:25" ht="15.75">
      <c r="A334" s="8">
        <f>A$90</f>
        <v>41697</v>
      </c>
      <c r="B334" s="13">
        <v>1549.28</v>
      </c>
      <c r="C334" s="13">
        <v>1495.43</v>
      </c>
      <c r="D334" s="13">
        <v>1390.07</v>
      </c>
      <c r="E334" s="13">
        <v>1345.78</v>
      </c>
      <c r="F334" s="13">
        <v>1385.6</v>
      </c>
      <c r="G334" s="13">
        <v>1452.59</v>
      </c>
      <c r="H334" s="13">
        <v>1537.6</v>
      </c>
      <c r="I334" s="13">
        <v>1665.81</v>
      </c>
      <c r="J334" s="13">
        <v>1771.09</v>
      </c>
      <c r="K334" s="13">
        <v>1847.79</v>
      </c>
      <c r="L334" s="13">
        <v>1845.96</v>
      </c>
      <c r="M334" s="13">
        <v>1818.13</v>
      </c>
      <c r="N334" s="13">
        <v>1792.93</v>
      </c>
      <c r="O334" s="13">
        <v>1796.25</v>
      </c>
      <c r="P334" s="13">
        <v>1777.08</v>
      </c>
      <c r="Q334" s="13">
        <v>1725.27</v>
      </c>
      <c r="R334" s="13">
        <v>1699.47</v>
      </c>
      <c r="S334" s="13">
        <v>1683.71</v>
      </c>
      <c r="T334" s="13">
        <v>1699.13</v>
      </c>
      <c r="U334" s="13">
        <v>1790.3</v>
      </c>
      <c r="V334" s="13">
        <v>1841.59</v>
      </c>
      <c r="W334" s="13">
        <v>1785.7</v>
      </c>
      <c r="X334" s="13">
        <v>1664.75</v>
      </c>
      <c r="Y334" s="13">
        <v>1582.27</v>
      </c>
    </row>
    <row r="335" spans="1:25" ht="15.75">
      <c r="A335" s="8">
        <f>A$91</f>
        <v>41698</v>
      </c>
      <c r="B335" s="13">
        <v>1511.07</v>
      </c>
      <c r="C335" s="13">
        <v>1401.65</v>
      </c>
      <c r="D335" s="13">
        <v>1329.87</v>
      </c>
      <c r="E335" s="13">
        <v>1329.67</v>
      </c>
      <c r="F335" s="13">
        <v>1358.41</v>
      </c>
      <c r="G335" s="13">
        <v>1444.23</v>
      </c>
      <c r="H335" s="13">
        <v>1537.97</v>
      </c>
      <c r="I335" s="13">
        <v>1668.1</v>
      </c>
      <c r="J335" s="13">
        <v>1757.32</v>
      </c>
      <c r="K335" s="13">
        <v>1828.14</v>
      </c>
      <c r="L335" s="13">
        <v>1827.54</v>
      </c>
      <c r="M335" s="13">
        <v>1813.77</v>
      </c>
      <c r="N335" s="13">
        <v>1786.04</v>
      </c>
      <c r="O335" s="13">
        <v>1784.24</v>
      </c>
      <c r="P335" s="13">
        <v>1775.4</v>
      </c>
      <c r="Q335" s="13">
        <v>1716.72</v>
      </c>
      <c r="R335" s="13">
        <v>1700.26</v>
      </c>
      <c r="S335" s="13">
        <v>1687.31</v>
      </c>
      <c r="T335" s="13">
        <v>1691.27</v>
      </c>
      <c r="U335" s="13">
        <v>1789.9</v>
      </c>
      <c r="V335" s="13">
        <v>1835.81</v>
      </c>
      <c r="W335" s="13">
        <v>1792.25</v>
      </c>
      <c r="X335" s="13">
        <v>1667.53</v>
      </c>
      <c r="Y335" s="13">
        <v>1553.77</v>
      </c>
    </row>
    <row r="336" spans="1:25" ht="15.75" hidden="1">
      <c r="A336" s="8">
        <f>A$92</f>
        <v>0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 spans="1:25" ht="15.75" hidden="1">
      <c r="A337" s="8">
        <f>A$93</f>
        <v>0</v>
      </c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 spans="1:25" ht="15.75" hidden="1">
      <c r="A338" s="8">
        <f>A$94</f>
        <v>0</v>
      </c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 ht="12.75">
      <c r="A339" s="5"/>
    </row>
    <row r="340" spans="1:8" ht="30" customHeight="1">
      <c r="A340" s="123" t="s">
        <v>121</v>
      </c>
      <c r="B340" s="123"/>
      <c r="C340" s="123"/>
      <c r="D340" s="123"/>
      <c r="E340" s="123"/>
      <c r="F340" s="120">
        <f>F198</f>
        <v>300029.25</v>
      </c>
      <c r="G340" s="120"/>
      <c r="H340" s="14" t="s">
        <v>49</v>
      </c>
    </row>
    <row r="341" spans="1:8" ht="30" customHeight="1">
      <c r="A341" s="30" t="s">
        <v>122</v>
      </c>
      <c r="B341" s="22"/>
      <c r="C341" s="22"/>
      <c r="D341" s="22"/>
      <c r="E341" s="22"/>
      <c r="F341" s="31"/>
      <c r="G341" s="31"/>
      <c r="H341" s="14"/>
    </row>
    <row r="342" spans="1:25" ht="22.5" customHeight="1">
      <c r="A342" s="89"/>
      <c r="B342" s="89"/>
      <c r="C342" s="89"/>
      <c r="D342" s="89" t="s">
        <v>4</v>
      </c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6"/>
    </row>
    <row r="343" spans="1:25" ht="15.75">
      <c r="A343" s="89"/>
      <c r="B343" s="89"/>
      <c r="C343" s="89"/>
      <c r="D343" s="88" t="s">
        <v>5</v>
      </c>
      <c r="E343" s="89"/>
      <c r="F343" s="89"/>
      <c r="G343" s="89"/>
      <c r="H343" s="89"/>
      <c r="I343" s="89" t="s">
        <v>6</v>
      </c>
      <c r="J343" s="89"/>
      <c r="K343" s="89"/>
      <c r="L343" s="89"/>
      <c r="M343" s="89"/>
      <c r="N343" s="89" t="s">
        <v>7</v>
      </c>
      <c r="O343" s="89"/>
      <c r="P343" s="89"/>
      <c r="Q343" s="89"/>
      <c r="R343" s="89"/>
      <c r="S343" s="89"/>
      <c r="T343" s="89" t="s">
        <v>8</v>
      </c>
      <c r="U343" s="89"/>
      <c r="V343" s="89"/>
      <c r="W343" s="89"/>
      <c r="X343" s="89"/>
      <c r="Y343" s="6"/>
    </row>
    <row r="344" spans="1:25" ht="48.75" customHeight="1">
      <c r="A344" s="89" t="s">
        <v>123</v>
      </c>
      <c r="B344" s="89"/>
      <c r="C344" s="89"/>
      <c r="D344" s="122">
        <f>'Составляющие цен'!D14</f>
        <v>946754.56</v>
      </c>
      <c r="E344" s="122"/>
      <c r="F344" s="122"/>
      <c r="G344" s="122"/>
      <c r="H344" s="122"/>
      <c r="I344" s="122">
        <f>'Составляющие цен'!E14</f>
        <v>1135587.68</v>
      </c>
      <c r="J344" s="122"/>
      <c r="K344" s="122"/>
      <c r="L344" s="122"/>
      <c r="M344" s="122"/>
      <c r="N344" s="122">
        <f>'Составляющие цен'!F14</f>
        <v>798573.28</v>
      </c>
      <c r="O344" s="122"/>
      <c r="P344" s="122"/>
      <c r="Q344" s="122"/>
      <c r="R344" s="122"/>
      <c r="S344" s="122"/>
      <c r="T344" s="122">
        <f>'Составляющие цен'!G14</f>
        <v>863298.49</v>
      </c>
      <c r="U344" s="122"/>
      <c r="V344" s="122"/>
      <c r="W344" s="122"/>
      <c r="X344" s="122"/>
      <c r="Y344" s="6"/>
    </row>
    <row r="345" ht="12.75">
      <c r="A345" s="5"/>
    </row>
    <row r="346" ht="12.75">
      <c r="A346" s="5"/>
    </row>
    <row r="347" spans="6:18" ht="20.25">
      <c r="F347" s="93" t="s">
        <v>51</v>
      </c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1:25" ht="33.75" customHeight="1">
      <c r="A348" s="118" t="s">
        <v>128</v>
      </c>
      <c r="B348" s="118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</row>
    <row r="349" spans="1:20" ht="18">
      <c r="A349" s="32" t="s">
        <v>125</v>
      </c>
      <c r="P349" s="7"/>
      <c r="Q349" s="7"/>
      <c r="R349" s="7"/>
      <c r="S349" s="7"/>
      <c r="T349" s="7"/>
    </row>
    <row r="350" spans="1:25" ht="15.75">
      <c r="A350" s="89" t="s">
        <v>13</v>
      </c>
      <c r="B350" s="89" t="s">
        <v>44</v>
      </c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</row>
    <row r="351" spans="1:25" ht="31.5">
      <c r="A351" s="89"/>
      <c r="B351" s="78" t="s">
        <v>14</v>
      </c>
      <c r="C351" s="78" t="s">
        <v>15</v>
      </c>
      <c r="D351" s="78" t="s">
        <v>16</v>
      </c>
      <c r="E351" s="78" t="s">
        <v>17</v>
      </c>
      <c r="F351" s="78" t="s">
        <v>18</v>
      </c>
      <c r="G351" s="78" t="s">
        <v>19</v>
      </c>
      <c r="H351" s="78" t="s">
        <v>20</v>
      </c>
      <c r="I351" s="78" t="s">
        <v>21</v>
      </c>
      <c r="J351" s="78" t="s">
        <v>22</v>
      </c>
      <c r="K351" s="78" t="s">
        <v>23</v>
      </c>
      <c r="L351" s="78" t="s">
        <v>24</v>
      </c>
      <c r="M351" s="78" t="s">
        <v>25</v>
      </c>
      <c r="N351" s="78" t="s">
        <v>26</v>
      </c>
      <c r="O351" s="78" t="s">
        <v>27</v>
      </c>
      <c r="P351" s="78" t="s">
        <v>28</v>
      </c>
      <c r="Q351" s="78" t="s">
        <v>29</v>
      </c>
      <c r="R351" s="78" t="s">
        <v>30</v>
      </c>
      <c r="S351" s="78" t="s">
        <v>31</v>
      </c>
      <c r="T351" s="78" t="s">
        <v>32</v>
      </c>
      <c r="U351" s="78" t="s">
        <v>33</v>
      </c>
      <c r="V351" s="78" t="s">
        <v>34</v>
      </c>
      <c r="W351" s="78" t="s">
        <v>35</v>
      </c>
      <c r="X351" s="78" t="s">
        <v>36</v>
      </c>
      <c r="Y351" s="78" t="s">
        <v>37</v>
      </c>
    </row>
    <row r="352" spans="1:25" ht="15.75">
      <c r="A352" s="8">
        <f>A$64</f>
        <v>41671</v>
      </c>
      <c r="B352" s="13">
        <v>2437.61</v>
      </c>
      <c r="C352" s="13">
        <v>2361.59</v>
      </c>
      <c r="D352" s="13">
        <v>2320.88</v>
      </c>
      <c r="E352" s="13">
        <v>2285.33</v>
      </c>
      <c r="F352" s="13">
        <v>2293.17</v>
      </c>
      <c r="G352" s="13">
        <v>2319.41</v>
      </c>
      <c r="H352" s="13">
        <v>2331.08</v>
      </c>
      <c r="I352" s="13">
        <v>2506.97</v>
      </c>
      <c r="J352" s="13">
        <v>2599.15</v>
      </c>
      <c r="K352" s="13">
        <v>2681.21</v>
      </c>
      <c r="L352" s="13">
        <v>2742.37</v>
      </c>
      <c r="M352" s="13">
        <v>2735.31</v>
      </c>
      <c r="N352" s="13">
        <v>2691.86</v>
      </c>
      <c r="O352" s="13">
        <v>2677.58</v>
      </c>
      <c r="P352" s="13">
        <v>2661.91</v>
      </c>
      <c r="Q352" s="13">
        <v>2651.43</v>
      </c>
      <c r="R352" s="13">
        <v>2624.16</v>
      </c>
      <c r="S352" s="13">
        <v>2639.21</v>
      </c>
      <c r="T352" s="13">
        <v>2734</v>
      </c>
      <c r="U352" s="13">
        <v>2753.12</v>
      </c>
      <c r="V352" s="13">
        <v>2724.97</v>
      </c>
      <c r="W352" s="13">
        <v>2696.06</v>
      </c>
      <c r="X352" s="13">
        <v>2622.11</v>
      </c>
      <c r="Y352" s="13">
        <v>2522.14</v>
      </c>
    </row>
    <row r="353" spans="1:25" ht="15.75">
      <c r="A353" s="8">
        <f>A$65</f>
        <v>41672</v>
      </c>
      <c r="B353" s="13">
        <v>2461.87</v>
      </c>
      <c r="C353" s="13">
        <v>2369.65</v>
      </c>
      <c r="D353" s="13">
        <v>2274.55</v>
      </c>
      <c r="E353" s="13">
        <v>2226.13</v>
      </c>
      <c r="F353" s="13">
        <v>2223.59</v>
      </c>
      <c r="G353" s="13">
        <v>2245.75</v>
      </c>
      <c r="H353" s="13">
        <v>2266.17</v>
      </c>
      <c r="I353" s="13">
        <v>2343.8</v>
      </c>
      <c r="J353" s="13">
        <v>2464.81</v>
      </c>
      <c r="K353" s="13">
        <v>2522.5</v>
      </c>
      <c r="L353" s="13">
        <v>2547.33</v>
      </c>
      <c r="M353" s="13">
        <v>2551.66</v>
      </c>
      <c r="N353" s="13">
        <v>2547.41</v>
      </c>
      <c r="O353" s="13">
        <v>2543.4</v>
      </c>
      <c r="P353" s="13">
        <v>2541.88</v>
      </c>
      <c r="Q353" s="13">
        <v>2541.88</v>
      </c>
      <c r="R353" s="13">
        <v>2537.05</v>
      </c>
      <c r="S353" s="13">
        <v>2540.94</v>
      </c>
      <c r="T353" s="13">
        <v>2623.35</v>
      </c>
      <c r="U353" s="13">
        <v>2732.5</v>
      </c>
      <c r="V353" s="13">
        <v>2700.19</v>
      </c>
      <c r="W353" s="13">
        <v>2669.12</v>
      </c>
      <c r="X353" s="13">
        <v>2549.84</v>
      </c>
      <c r="Y353" s="13">
        <v>2510.66</v>
      </c>
    </row>
    <row r="354" spans="1:25" ht="15.75">
      <c r="A354" s="8">
        <f>A$66</f>
        <v>41673</v>
      </c>
      <c r="B354" s="13">
        <v>2415.79</v>
      </c>
      <c r="C354" s="13">
        <v>2356.3</v>
      </c>
      <c r="D354" s="13">
        <v>2277.27</v>
      </c>
      <c r="E354" s="13">
        <v>2239.93</v>
      </c>
      <c r="F354" s="13">
        <v>2293.35</v>
      </c>
      <c r="G354" s="13">
        <v>2341.97</v>
      </c>
      <c r="H354" s="13">
        <v>2439.87</v>
      </c>
      <c r="I354" s="13">
        <v>2603.78</v>
      </c>
      <c r="J354" s="13">
        <v>2750.51</v>
      </c>
      <c r="K354" s="13">
        <v>2783.22</v>
      </c>
      <c r="L354" s="13">
        <v>2786.24</v>
      </c>
      <c r="M354" s="13">
        <v>2825.37</v>
      </c>
      <c r="N354" s="13">
        <v>2774.3</v>
      </c>
      <c r="O354" s="13">
        <v>2774.61</v>
      </c>
      <c r="P354" s="13">
        <v>2781.03</v>
      </c>
      <c r="Q354" s="13">
        <v>2758.75</v>
      </c>
      <c r="R354" s="13">
        <v>2747.41</v>
      </c>
      <c r="S354" s="13">
        <v>2739.21</v>
      </c>
      <c r="T354" s="13">
        <v>2756.69</v>
      </c>
      <c r="U354" s="13">
        <v>2771.65</v>
      </c>
      <c r="V354" s="13">
        <v>2766.28</v>
      </c>
      <c r="W354" s="13">
        <v>2750.51</v>
      </c>
      <c r="X354" s="13">
        <v>2617.18</v>
      </c>
      <c r="Y354" s="13">
        <v>2492.93</v>
      </c>
    </row>
    <row r="355" spans="1:25" ht="15.75">
      <c r="A355" s="8">
        <f>A$67</f>
        <v>41674</v>
      </c>
      <c r="B355" s="13">
        <v>2359.46</v>
      </c>
      <c r="C355" s="13">
        <v>2239.65</v>
      </c>
      <c r="D355" s="13">
        <v>2213.48</v>
      </c>
      <c r="E355" s="13">
        <v>2202.68</v>
      </c>
      <c r="F355" s="13">
        <v>2210.32</v>
      </c>
      <c r="G355" s="13">
        <v>2281.48</v>
      </c>
      <c r="H355" s="13">
        <v>2421.98</v>
      </c>
      <c r="I355" s="13">
        <v>2531.11</v>
      </c>
      <c r="J355" s="13">
        <v>2677.66</v>
      </c>
      <c r="K355" s="13">
        <v>2746.16</v>
      </c>
      <c r="L355" s="13">
        <v>2782.32</v>
      </c>
      <c r="M355" s="13">
        <v>2757.53</v>
      </c>
      <c r="N355" s="13">
        <v>2709.54</v>
      </c>
      <c r="O355" s="13">
        <v>2703.74</v>
      </c>
      <c r="P355" s="13">
        <v>2740.69</v>
      </c>
      <c r="Q355" s="13">
        <v>2699.79</v>
      </c>
      <c r="R355" s="13">
        <v>2666.01</v>
      </c>
      <c r="S355" s="13">
        <v>2680.36</v>
      </c>
      <c r="T355" s="13">
        <v>2699.75</v>
      </c>
      <c r="U355" s="13">
        <v>2731.04</v>
      </c>
      <c r="V355" s="13">
        <v>2713.96</v>
      </c>
      <c r="W355" s="13">
        <v>2706.92</v>
      </c>
      <c r="X355" s="13">
        <v>2624.85</v>
      </c>
      <c r="Y355" s="13">
        <v>2461.46</v>
      </c>
    </row>
    <row r="356" spans="1:25" ht="15.75">
      <c r="A356" s="8">
        <f>A$68</f>
        <v>41675</v>
      </c>
      <c r="B356" s="13">
        <v>2352.71</v>
      </c>
      <c r="C356" s="13">
        <v>2219.28</v>
      </c>
      <c r="D356" s="13">
        <v>2195.76</v>
      </c>
      <c r="E356" s="13">
        <v>2185.8</v>
      </c>
      <c r="F356" s="13">
        <v>2202.44</v>
      </c>
      <c r="G356" s="13">
        <v>2329.69</v>
      </c>
      <c r="H356" s="13">
        <v>2405.23</v>
      </c>
      <c r="I356" s="13">
        <v>2557.22</v>
      </c>
      <c r="J356" s="13">
        <v>2708.06</v>
      </c>
      <c r="K356" s="13">
        <v>2766.24</v>
      </c>
      <c r="L356" s="13">
        <v>2780.93</v>
      </c>
      <c r="M356" s="13">
        <v>2782.78</v>
      </c>
      <c r="N356" s="13">
        <v>2738.25</v>
      </c>
      <c r="O356" s="13">
        <v>2732.51</v>
      </c>
      <c r="P356" s="13">
        <v>2761.9</v>
      </c>
      <c r="Q356" s="13">
        <v>2726.75</v>
      </c>
      <c r="R356" s="13">
        <v>2708.07</v>
      </c>
      <c r="S356" s="13">
        <v>2696.79</v>
      </c>
      <c r="T356" s="13">
        <v>2714.83</v>
      </c>
      <c r="U356" s="13">
        <v>2742.06</v>
      </c>
      <c r="V356" s="13">
        <v>2722.56</v>
      </c>
      <c r="W356" s="13">
        <v>2712.04</v>
      </c>
      <c r="X356" s="13">
        <v>2589.77</v>
      </c>
      <c r="Y356" s="13">
        <v>2423.14</v>
      </c>
    </row>
    <row r="357" spans="1:25" ht="15.75">
      <c r="A357" s="8">
        <f>A$69</f>
        <v>41676</v>
      </c>
      <c r="B357" s="13">
        <v>2370.74</v>
      </c>
      <c r="C357" s="13">
        <v>2319.53</v>
      </c>
      <c r="D357" s="13">
        <v>2291.34</v>
      </c>
      <c r="E357" s="13">
        <v>2278.8</v>
      </c>
      <c r="F357" s="13">
        <v>2293.87</v>
      </c>
      <c r="G357" s="13">
        <v>2335.54</v>
      </c>
      <c r="H357" s="13">
        <v>2420.89</v>
      </c>
      <c r="I357" s="13">
        <v>2594</v>
      </c>
      <c r="J357" s="13">
        <v>2698.62</v>
      </c>
      <c r="K357" s="13">
        <v>2778.05</v>
      </c>
      <c r="L357" s="13">
        <v>2777.57</v>
      </c>
      <c r="M357" s="13">
        <v>2802.3</v>
      </c>
      <c r="N357" s="13">
        <v>2705.28</v>
      </c>
      <c r="O357" s="13">
        <v>2686.04</v>
      </c>
      <c r="P357" s="13">
        <v>2701.67</v>
      </c>
      <c r="Q357" s="13">
        <v>2674.6</v>
      </c>
      <c r="R357" s="13">
        <v>2660.71</v>
      </c>
      <c r="S357" s="13">
        <v>2654.51</v>
      </c>
      <c r="T357" s="13">
        <v>2666.4</v>
      </c>
      <c r="U357" s="13">
        <v>2695.42</v>
      </c>
      <c r="V357" s="13">
        <v>2687.65</v>
      </c>
      <c r="W357" s="13">
        <v>2669.93</v>
      </c>
      <c r="X357" s="13">
        <v>2526.69</v>
      </c>
      <c r="Y357" s="13">
        <v>2437.8</v>
      </c>
    </row>
    <row r="358" spans="1:25" ht="15.75">
      <c r="A358" s="8">
        <f>A$70</f>
        <v>41677</v>
      </c>
      <c r="B358" s="13">
        <v>2389.28</v>
      </c>
      <c r="C358" s="13">
        <v>2305.11</v>
      </c>
      <c r="D358" s="13">
        <v>2278.71</v>
      </c>
      <c r="E358" s="13">
        <v>2270</v>
      </c>
      <c r="F358" s="13">
        <v>2278.26</v>
      </c>
      <c r="G358" s="13">
        <v>2331.82</v>
      </c>
      <c r="H358" s="13">
        <v>2455.09</v>
      </c>
      <c r="I358" s="13">
        <v>2595.07</v>
      </c>
      <c r="J358" s="13">
        <v>2726.36</v>
      </c>
      <c r="K358" s="13">
        <v>2763.97</v>
      </c>
      <c r="L358" s="13">
        <v>2760.93</v>
      </c>
      <c r="M358" s="13">
        <v>2800.62</v>
      </c>
      <c r="N358" s="13">
        <v>2749.99</v>
      </c>
      <c r="O358" s="13">
        <v>2746.67</v>
      </c>
      <c r="P358" s="13">
        <v>2759.26</v>
      </c>
      <c r="Q358" s="13">
        <v>2726.53</v>
      </c>
      <c r="R358" s="13">
        <v>2705.34</v>
      </c>
      <c r="S358" s="13">
        <v>2688.07</v>
      </c>
      <c r="T358" s="13">
        <v>2719.7</v>
      </c>
      <c r="U358" s="13">
        <v>2746.98</v>
      </c>
      <c r="V358" s="13">
        <v>2728.08</v>
      </c>
      <c r="W358" s="13">
        <v>2720.95</v>
      </c>
      <c r="X358" s="13">
        <v>2607.16</v>
      </c>
      <c r="Y358" s="13">
        <v>2419.76</v>
      </c>
    </row>
    <row r="359" spans="1:25" ht="15.75">
      <c r="A359" s="8">
        <f>A$71</f>
        <v>41678</v>
      </c>
      <c r="B359" s="13">
        <v>2508.22</v>
      </c>
      <c r="C359" s="13">
        <v>2431.38</v>
      </c>
      <c r="D359" s="13">
        <v>2341.98</v>
      </c>
      <c r="E359" s="13">
        <v>2321.89</v>
      </c>
      <c r="F359" s="13">
        <v>2323.48</v>
      </c>
      <c r="G359" s="13">
        <v>2340.59</v>
      </c>
      <c r="H359" s="13">
        <v>2374.51</v>
      </c>
      <c r="I359" s="13">
        <v>2487.92</v>
      </c>
      <c r="J359" s="13">
        <v>2542.84</v>
      </c>
      <c r="K359" s="13">
        <v>2646.08</v>
      </c>
      <c r="L359" s="13">
        <v>2670.77</v>
      </c>
      <c r="M359" s="13">
        <v>2668.4</v>
      </c>
      <c r="N359" s="13">
        <v>2658.03</v>
      </c>
      <c r="O359" s="13">
        <v>2636.59</v>
      </c>
      <c r="P359" s="13">
        <v>2629.51</v>
      </c>
      <c r="Q359" s="13">
        <v>2570.15</v>
      </c>
      <c r="R359" s="13">
        <v>2553.71</v>
      </c>
      <c r="S359" s="13">
        <v>2563.34</v>
      </c>
      <c r="T359" s="13">
        <v>2660.91</v>
      </c>
      <c r="U359" s="13">
        <v>2721.73</v>
      </c>
      <c r="V359" s="13">
        <v>2688.14</v>
      </c>
      <c r="W359" s="13">
        <v>2674.77</v>
      </c>
      <c r="X359" s="13">
        <v>2597.85</v>
      </c>
      <c r="Y359" s="13">
        <v>2517.94</v>
      </c>
    </row>
    <row r="360" spans="1:25" ht="15.75">
      <c r="A360" s="8">
        <f>A$72</f>
        <v>41679</v>
      </c>
      <c r="B360" s="13">
        <v>2449.21</v>
      </c>
      <c r="C360" s="13">
        <v>2353.27</v>
      </c>
      <c r="D360" s="13">
        <v>2325</v>
      </c>
      <c r="E360" s="13">
        <v>2236.36</v>
      </c>
      <c r="F360" s="13">
        <v>2228.67</v>
      </c>
      <c r="G360" s="13">
        <v>2252.08</v>
      </c>
      <c r="H360" s="13">
        <v>2306.32</v>
      </c>
      <c r="I360" s="13">
        <v>2334.03</v>
      </c>
      <c r="J360" s="13">
        <v>2428.23</v>
      </c>
      <c r="K360" s="13">
        <v>2517.29</v>
      </c>
      <c r="L360" s="13">
        <v>2542.93</v>
      </c>
      <c r="M360" s="13">
        <v>2553.79</v>
      </c>
      <c r="N360" s="13">
        <v>2545.55</v>
      </c>
      <c r="O360" s="13">
        <v>2538.49</v>
      </c>
      <c r="P360" s="13">
        <v>2534.67</v>
      </c>
      <c r="Q360" s="13">
        <v>2527.34</v>
      </c>
      <c r="R360" s="13">
        <v>2528.39</v>
      </c>
      <c r="S360" s="13">
        <v>2544.4</v>
      </c>
      <c r="T360" s="13">
        <v>2597.3</v>
      </c>
      <c r="U360" s="13">
        <v>2726.95</v>
      </c>
      <c r="V360" s="13">
        <v>2687.81</v>
      </c>
      <c r="W360" s="13">
        <v>2661.56</v>
      </c>
      <c r="X360" s="13">
        <v>2558.86</v>
      </c>
      <c r="Y360" s="13">
        <v>2490.28</v>
      </c>
    </row>
    <row r="361" spans="1:25" ht="15.75">
      <c r="A361" s="8">
        <f>A$73</f>
        <v>41680</v>
      </c>
      <c r="B361" s="13">
        <v>2353.51</v>
      </c>
      <c r="C361" s="13">
        <v>2233.44</v>
      </c>
      <c r="D361" s="13">
        <v>2190.62</v>
      </c>
      <c r="E361" s="13">
        <v>2168.42</v>
      </c>
      <c r="F361" s="13">
        <v>2169.56</v>
      </c>
      <c r="G361" s="13">
        <v>2240.11</v>
      </c>
      <c r="H361" s="13">
        <v>2367.49</v>
      </c>
      <c r="I361" s="13">
        <v>2552.15</v>
      </c>
      <c r="J361" s="13">
        <v>2698.89</v>
      </c>
      <c r="K361" s="13">
        <v>2744.52</v>
      </c>
      <c r="L361" s="13">
        <v>2754.3</v>
      </c>
      <c r="M361" s="13">
        <v>2804.98</v>
      </c>
      <c r="N361" s="13">
        <v>2739.13</v>
      </c>
      <c r="O361" s="13">
        <v>2740.8</v>
      </c>
      <c r="P361" s="13">
        <v>2754.18</v>
      </c>
      <c r="Q361" s="13">
        <v>2727</v>
      </c>
      <c r="R361" s="13">
        <v>2699.27</v>
      </c>
      <c r="S361" s="13">
        <v>2685.93</v>
      </c>
      <c r="T361" s="13">
        <v>2719.64</v>
      </c>
      <c r="U361" s="13">
        <v>2749.86</v>
      </c>
      <c r="V361" s="13">
        <v>2743.07</v>
      </c>
      <c r="W361" s="13">
        <v>2729.28</v>
      </c>
      <c r="X361" s="13">
        <v>2576.51</v>
      </c>
      <c r="Y361" s="13">
        <v>2462.73</v>
      </c>
    </row>
    <row r="362" spans="1:25" ht="15.75">
      <c r="A362" s="8">
        <f>A$74</f>
        <v>41681</v>
      </c>
      <c r="B362" s="13">
        <v>2328.69</v>
      </c>
      <c r="C362" s="13">
        <v>2223.13</v>
      </c>
      <c r="D362" s="13">
        <v>2180.49</v>
      </c>
      <c r="E362" s="13">
        <v>2155.82</v>
      </c>
      <c r="F362" s="13">
        <v>2172.39</v>
      </c>
      <c r="G362" s="13">
        <v>2232.63</v>
      </c>
      <c r="H362" s="13">
        <v>2354.33</v>
      </c>
      <c r="I362" s="13">
        <v>2520.06</v>
      </c>
      <c r="J362" s="13">
        <v>2593.91</v>
      </c>
      <c r="K362" s="13">
        <v>2682.65</v>
      </c>
      <c r="L362" s="13">
        <v>2694.84</v>
      </c>
      <c r="M362" s="13">
        <v>2722.78</v>
      </c>
      <c r="N362" s="13">
        <v>2658.65</v>
      </c>
      <c r="O362" s="13">
        <v>2656.44</v>
      </c>
      <c r="P362" s="13">
        <v>2677.15</v>
      </c>
      <c r="Q362" s="13">
        <v>2633.34</v>
      </c>
      <c r="R362" s="13">
        <v>2602.16</v>
      </c>
      <c r="S362" s="13">
        <v>2587.83</v>
      </c>
      <c r="T362" s="13">
        <v>2644.49</v>
      </c>
      <c r="U362" s="13">
        <v>2692.01</v>
      </c>
      <c r="V362" s="13">
        <v>2672.21</v>
      </c>
      <c r="W362" s="13">
        <v>2653.06</v>
      </c>
      <c r="X362" s="13">
        <v>2523.93</v>
      </c>
      <c r="Y362" s="13">
        <v>2436.59</v>
      </c>
    </row>
    <row r="363" spans="1:25" ht="15.75">
      <c r="A363" s="8">
        <f>A$75</f>
        <v>41682</v>
      </c>
      <c r="B363" s="13">
        <v>2392.45</v>
      </c>
      <c r="C363" s="13">
        <v>2339.6</v>
      </c>
      <c r="D363" s="13">
        <v>2273.32</v>
      </c>
      <c r="E363" s="13">
        <v>2206.01</v>
      </c>
      <c r="F363" s="13">
        <v>2245.97</v>
      </c>
      <c r="G363" s="13">
        <v>2299.18</v>
      </c>
      <c r="H363" s="13">
        <v>2374.1</v>
      </c>
      <c r="I363" s="13">
        <v>2498.63</v>
      </c>
      <c r="J363" s="13">
        <v>2636.73</v>
      </c>
      <c r="K363" s="13">
        <v>2735.26</v>
      </c>
      <c r="L363" s="13">
        <v>2754.09</v>
      </c>
      <c r="M363" s="13">
        <v>2786.13</v>
      </c>
      <c r="N363" s="13">
        <v>2729.35</v>
      </c>
      <c r="O363" s="13">
        <v>2733.48</v>
      </c>
      <c r="P363" s="13">
        <v>2748.8</v>
      </c>
      <c r="Q363" s="13">
        <v>2707</v>
      </c>
      <c r="R363" s="13">
        <v>2691.36</v>
      </c>
      <c r="S363" s="13">
        <v>2662.17</v>
      </c>
      <c r="T363" s="13">
        <v>2697.75</v>
      </c>
      <c r="U363" s="13">
        <v>2752.73</v>
      </c>
      <c r="V363" s="13">
        <v>2748.68</v>
      </c>
      <c r="W363" s="13">
        <v>2718.38</v>
      </c>
      <c r="X363" s="13">
        <v>2510.77</v>
      </c>
      <c r="Y363" s="13">
        <v>2446.27</v>
      </c>
    </row>
    <row r="364" spans="1:25" ht="15.75">
      <c r="A364" s="8">
        <f>A$76</f>
        <v>41683</v>
      </c>
      <c r="B364" s="13">
        <v>2373.12</v>
      </c>
      <c r="C364" s="13">
        <v>2343.92</v>
      </c>
      <c r="D364" s="13">
        <v>2299.19</v>
      </c>
      <c r="E364" s="13">
        <v>2239.56</v>
      </c>
      <c r="F364" s="13">
        <v>2295.53</v>
      </c>
      <c r="G364" s="13">
        <v>2326.52</v>
      </c>
      <c r="H364" s="13">
        <v>2378.19</v>
      </c>
      <c r="I364" s="13">
        <v>2501.23</v>
      </c>
      <c r="J364" s="13">
        <v>2680.98</v>
      </c>
      <c r="K364" s="13">
        <v>2807.26</v>
      </c>
      <c r="L364" s="13">
        <v>2850.04</v>
      </c>
      <c r="M364" s="13">
        <v>2926.98</v>
      </c>
      <c r="N364" s="13">
        <v>2810.3</v>
      </c>
      <c r="O364" s="13">
        <v>2818.32</v>
      </c>
      <c r="P364" s="13">
        <v>2856.48</v>
      </c>
      <c r="Q364" s="13">
        <v>2797.52</v>
      </c>
      <c r="R364" s="13">
        <v>2773.74</v>
      </c>
      <c r="S364" s="13">
        <v>2699.87</v>
      </c>
      <c r="T364" s="13">
        <v>2743.19</v>
      </c>
      <c r="U364" s="13">
        <v>2845.41</v>
      </c>
      <c r="V364" s="13">
        <v>2815.05</v>
      </c>
      <c r="W364" s="13">
        <v>2740.93</v>
      </c>
      <c r="X364" s="13">
        <v>2561.23</v>
      </c>
      <c r="Y364" s="13">
        <v>2445.38</v>
      </c>
    </row>
    <row r="365" spans="1:25" ht="15.75">
      <c r="A365" s="8">
        <f>A$77</f>
        <v>41684</v>
      </c>
      <c r="B365" s="13">
        <v>2358.55</v>
      </c>
      <c r="C365" s="13">
        <v>2333.04</v>
      </c>
      <c r="D365" s="13">
        <v>2290.75</v>
      </c>
      <c r="E365" s="13">
        <v>2172.25</v>
      </c>
      <c r="F365" s="13">
        <v>2254.63</v>
      </c>
      <c r="G365" s="13">
        <v>2305.2</v>
      </c>
      <c r="H365" s="13">
        <v>2351.6</v>
      </c>
      <c r="I365" s="13">
        <v>2480.16</v>
      </c>
      <c r="J365" s="13">
        <v>2649.23</v>
      </c>
      <c r="K365" s="13">
        <v>2705.07</v>
      </c>
      <c r="L365" s="13">
        <v>2710.63</v>
      </c>
      <c r="M365" s="13">
        <v>2775.26</v>
      </c>
      <c r="N365" s="13">
        <v>2696.79</v>
      </c>
      <c r="O365" s="13">
        <v>2695.53</v>
      </c>
      <c r="P365" s="13">
        <v>2696.08</v>
      </c>
      <c r="Q365" s="13">
        <v>2667.56</v>
      </c>
      <c r="R365" s="13">
        <v>2570.42</v>
      </c>
      <c r="S365" s="13">
        <v>2546.18</v>
      </c>
      <c r="T365" s="13">
        <v>2585.71</v>
      </c>
      <c r="U365" s="13">
        <v>2677.38</v>
      </c>
      <c r="V365" s="13">
        <v>2676.48</v>
      </c>
      <c r="W365" s="13">
        <v>2608.09</v>
      </c>
      <c r="X365" s="13">
        <v>2475.55</v>
      </c>
      <c r="Y365" s="13">
        <v>2381.55</v>
      </c>
    </row>
    <row r="366" spans="1:25" ht="15.75">
      <c r="A366" s="8">
        <f>A$78</f>
        <v>41685</v>
      </c>
      <c r="B366" s="13">
        <v>2400.83</v>
      </c>
      <c r="C366" s="13">
        <v>2355.98</v>
      </c>
      <c r="D366" s="13">
        <v>2339.5</v>
      </c>
      <c r="E366" s="13">
        <v>2291.28</v>
      </c>
      <c r="F366" s="13">
        <v>2303.61</v>
      </c>
      <c r="G366" s="13">
        <v>2316.13</v>
      </c>
      <c r="H366" s="13">
        <v>2340.76</v>
      </c>
      <c r="I366" s="13">
        <v>2387.56</v>
      </c>
      <c r="J366" s="13">
        <v>2441.09</v>
      </c>
      <c r="K366" s="13">
        <v>2489.02</v>
      </c>
      <c r="L366" s="13">
        <v>2525.71</v>
      </c>
      <c r="M366" s="13">
        <v>2530.87</v>
      </c>
      <c r="N366" s="13">
        <v>2508.46</v>
      </c>
      <c r="O366" s="13">
        <v>2491.6</v>
      </c>
      <c r="P366" s="13">
        <v>2483.28</v>
      </c>
      <c r="Q366" s="13">
        <v>2474.56</v>
      </c>
      <c r="R366" s="13">
        <v>2476.09</v>
      </c>
      <c r="S366" s="13">
        <v>2462.67</v>
      </c>
      <c r="T366" s="13">
        <v>2538.75</v>
      </c>
      <c r="U366" s="13">
        <v>2608.09</v>
      </c>
      <c r="V366" s="13">
        <v>2582.86</v>
      </c>
      <c r="W366" s="13">
        <v>2539.87</v>
      </c>
      <c r="X366" s="13">
        <v>2480.5</v>
      </c>
      <c r="Y366" s="13">
        <v>2396.86</v>
      </c>
    </row>
    <row r="367" spans="1:25" ht="15.75">
      <c r="A367" s="8">
        <f>A$79</f>
        <v>41686</v>
      </c>
      <c r="B367" s="13">
        <v>2335.12</v>
      </c>
      <c r="C367" s="13">
        <v>2307.27</v>
      </c>
      <c r="D367" s="13">
        <v>2238.17</v>
      </c>
      <c r="E367" s="13">
        <v>2174.01</v>
      </c>
      <c r="F367" s="13">
        <v>2176.45</v>
      </c>
      <c r="G367" s="13">
        <v>2243.22</v>
      </c>
      <c r="H367" s="13">
        <v>2269.42</v>
      </c>
      <c r="I367" s="13">
        <v>2317.35</v>
      </c>
      <c r="J367" s="13">
        <v>2358.37</v>
      </c>
      <c r="K367" s="13">
        <v>2423.61</v>
      </c>
      <c r="L367" s="13">
        <v>2456.02</v>
      </c>
      <c r="M367" s="13">
        <v>2472.74</v>
      </c>
      <c r="N367" s="13">
        <v>2462.77</v>
      </c>
      <c r="O367" s="13">
        <v>2459.45</v>
      </c>
      <c r="P367" s="13">
        <v>2457.3</v>
      </c>
      <c r="Q367" s="13">
        <v>2453.45</v>
      </c>
      <c r="R367" s="13">
        <v>2452.04</v>
      </c>
      <c r="S367" s="13">
        <v>2453.55</v>
      </c>
      <c r="T367" s="13">
        <v>2531.71</v>
      </c>
      <c r="U367" s="13">
        <v>2626.07</v>
      </c>
      <c r="V367" s="13">
        <v>2599.05</v>
      </c>
      <c r="W367" s="13">
        <v>2573.5</v>
      </c>
      <c r="X367" s="13">
        <v>2457.21</v>
      </c>
      <c r="Y367" s="13">
        <v>2422.28</v>
      </c>
    </row>
    <row r="368" spans="1:25" ht="15.75">
      <c r="A368" s="8">
        <f>A$80</f>
        <v>41687</v>
      </c>
      <c r="B368" s="13">
        <v>2355.96</v>
      </c>
      <c r="C368" s="13">
        <v>2320.02</v>
      </c>
      <c r="D368" s="13">
        <v>2206.82</v>
      </c>
      <c r="E368" s="13">
        <v>2205.6</v>
      </c>
      <c r="F368" s="13">
        <v>2247.11</v>
      </c>
      <c r="G368" s="13">
        <v>2299.27</v>
      </c>
      <c r="H368" s="13">
        <v>2392.63</v>
      </c>
      <c r="I368" s="13">
        <v>2577.12</v>
      </c>
      <c r="J368" s="13">
        <v>2656.74</v>
      </c>
      <c r="K368" s="13">
        <v>2765.98</v>
      </c>
      <c r="L368" s="13">
        <v>2779.4</v>
      </c>
      <c r="M368" s="13">
        <v>2788.21</v>
      </c>
      <c r="N368" s="13">
        <v>2750.66</v>
      </c>
      <c r="O368" s="13">
        <v>2743.63</v>
      </c>
      <c r="P368" s="13">
        <v>2756.74</v>
      </c>
      <c r="Q368" s="13">
        <v>2707.89</v>
      </c>
      <c r="R368" s="13">
        <v>2678.58</v>
      </c>
      <c r="S368" s="13">
        <v>2655.97</v>
      </c>
      <c r="T368" s="13">
        <v>2677.13</v>
      </c>
      <c r="U368" s="13">
        <v>2760.19</v>
      </c>
      <c r="V368" s="13">
        <v>2764.9</v>
      </c>
      <c r="W368" s="13">
        <v>2690.95</v>
      </c>
      <c r="X368" s="13">
        <v>2606.58</v>
      </c>
      <c r="Y368" s="13">
        <v>2457.74</v>
      </c>
    </row>
    <row r="369" spans="1:25" ht="15.75">
      <c r="A369" s="8">
        <f>A$81</f>
        <v>41688</v>
      </c>
      <c r="B369" s="13">
        <v>2328.85</v>
      </c>
      <c r="C369" s="13">
        <v>2232.6</v>
      </c>
      <c r="D369" s="13">
        <v>2169.77</v>
      </c>
      <c r="E369" s="13">
        <v>2153.91</v>
      </c>
      <c r="F369" s="13">
        <v>2183.47</v>
      </c>
      <c r="G369" s="13">
        <v>2301.28</v>
      </c>
      <c r="H369" s="13">
        <v>2348.52</v>
      </c>
      <c r="I369" s="13">
        <v>2497</v>
      </c>
      <c r="J369" s="13">
        <v>2554.66</v>
      </c>
      <c r="K369" s="13">
        <v>2694.18</v>
      </c>
      <c r="L369" s="13">
        <v>2722.93</v>
      </c>
      <c r="M369" s="13">
        <v>2694.63</v>
      </c>
      <c r="N369" s="13">
        <v>2641.12</v>
      </c>
      <c r="O369" s="13">
        <v>2638.88</v>
      </c>
      <c r="P369" s="13">
        <v>2658.92</v>
      </c>
      <c r="Q369" s="13">
        <v>2584.43</v>
      </c>
      <c r="R369" s="13">
        <v>2550.58</v>
      </c>
      <c r="S369" s="13">
        <v>2535.85</v>
      </c>
      <c r="T369" s="13">
        <v>2552.16</v>
      </c>
      <c r="U369" s="13">
        <v>2638.07</v>
      </c>
      <c r="V369" s="13">
        <v>2643.58</v>
      </c>
      <c r="W369" s="13">
        <v>2570.42</v>
      </c>
      <c r="X369" s="13">
        <v>2516.13</v>
      </c>
      <c r="Y369" s="13">
        <v>2442.53</v>
      </c>
    </row>
    <row r="370" spans="1:25" ht="15.75">
      <c r="A370" s="8">
        <f>A$82</f>
        <v>41689</v>
      </c>
      <c r="B370" s="13">
        <v>2318.56</v>
      </c>
      <c r="C370" s="13">
        <v>2241.25</v>
      </c>
      <c r="D370" s="13">
        <v>2169.1</v>
      </c>
      <c r="E370" s="13">
        <v>2142.53</v>
      </c>
      <c r="F370" s="13">
        <v>2204.66</v>
      </c>
      <c r="G370" s="13">
        <v>2221.88</v>
      </c>
      <c r="H370" s="13">
        <v>2323.71</v>
      </c>
      <c r="I370" s="13">
        <v>2491.18</v>
      </c>
      <c r="J370" s="13">
        <v>2541.61</v>
      </c>
      <c r="K370" s="13">
        <v>2646.8</v>
      </c>
      <c r="L370" s="13">
        <v>2660.48</v>
      </c>
      <c r="M370" s="13">
        <v>2652.17</v>
      </c>
      <c r="N370" s="13">
        <v>2638.1</v>
      </c>
      <c r="O370" s="13">
        <v>2647.3</v>
      </c>
      <c r="P370" s="13">
        <v>2654.34</v>
      </c>
      <c r="Q370" s="13">
        <v>2615.91</v>
      </c>
      <c r="R370" s="13">
        <v>2566.9</v>
      </c>
      <c r="S370" s="13">
        <v>2553.5</v>
      </c>
      <c r="T370" s="13">
        <v>2573.4</v>
      </c>
      <c r="U370" s="13">
        <v>2673.06</v>
      </c>
      <c r="V370" s="13">
        <v>2676.06</v>
      </c>
      <c r="W370" s="13">
        <v>2635.84</v>
      </c>
      <c r="X370" s="13">
        <v>2516.86</v>
      </c>
      <c r="Y370" s="13">
        <v>2395.36</v>
      </c>
    </row>
    <row r="371" spans="1:25" ht="15.75">
      <c r="A371" s="8">
        <f>A$83</f>
        <v>41690</v>
      </c>
      <c r="B371" s="13">
        <v>2330.46</v>
      </c>
      <c r="C371" s="13">
        <v>2289.17</v>
      </c>
      <c r="D371" s="13">
        <v>2200.22</v>
      </c>
      <c r="E371" s="13">
        <v>2182.15</v>
      </c>
      <c r="F371" s="13">
        <v>2250.92</v>
      </c>
      <c r="G371" s="13">
        <v>2260.98</v>
      </c>
      <c r="H371" s="13">
        <v>2339.64</v>
      </c>
      <c r="I371" s="13">
        <v>2507.73</v>
      </c>
      <c r="J371" s="13">
        <v>2557.43</v>
      </c>
      <c r="K371" s="13">
        <v>2698</v>
      </c>
      <c r="L371" s="13">
        <v>2693.33</v>
      </c>
      <c r="M371" s="13">
        <v>2662.28</v>
      </c>
      <c r="N371" s="13">
        <v>2626.21</v>
      </c>
      <c r="O371" s="13">
        <v>2630.91</v>
      </c>
      <c r="P371" s="13">
        <v>2639.91</v>
      </c>
      <c r="Q371" s="13">
        <v>2594.11</v>
      </c>
      <c r="R371" s="13">
        <v>2565.29</v>
      </c>
      <c r="S371" s="13">
        <v>2544.34</v>
      </c>
      <c r="T371" s="13">
        <v>2553.04</v>
      </c>
      <c r="U371" s="13">
        <v>2676.28</v>
      </c>
      <c r="V371" s="13">
        <v>2676.16</v>
      </c>
      <c r="W371" s="13">
        <v>2613.33</v>
      </c>
      <c r="X371" s="13">
        <v>2537.08</v>
      </c>
      <c r="Y371" s="13">
        <v>2409.79</v>
      </c>
    </row>
    <row r="372" spans="1:25" ht="15.75">
      <c r="A372" s="8">
        <f>A$84</f>
        <v>41691</v>
      </c>
      <c r="B372" s="13">
        <v>2326.26</v>
      </c>
      <c r="C372" s="13">
        <v>2282.93</v>
      </c>
      <c r="D372" s="13">
        <v>2218.78</v>
      </c>
      <c r="E372" s="13">
        <v>2164.99</v>
      </c>
      <c r="F372" s="13">
        <v>2223.44</v>
      </c>
      <c r="G372" s="13">
        <v>2252.72</v>
      </c>
      <c r="H372" s="13">
        <v>2339.82</v>
      </c>
      <c r="I372" s="13">
        <v>2503.33</v>
      </c>
      <c r="J372" s="13">
        <v>2557.26</v>
      </c>
      <c r="K372" s="13">
        <v>2711.05</v>
      </c>
      <c r="L372" s="13">
        <v>2696.35</v>
      </c>
      <c r="M372" s="13">
        <v>2684.86</v>
      </c>
      <c r="N372" s="13">
        <v>2598.11</v>
      </c>
      <c r="O372" s="13">
        <v>2596.76</v>
      </c>
      <c r="P372" s="13">
        <v>2589.09</v>
      </c>
      <c r="Q372" s="13">
        <v>2548.31</v>
      </c>
      <c r="R372" s="13">
        <v>2534.36</v>
      </c>
      <c r="S372" s="13">
        <v>2526.13</v>
      </c>
      <c r="T372" s="13">
        <v>2538.29</v>
      </c>
      <c r="U372" s="13">
        <v>2615.69</v>
      </c>
      <c r="V372" s="13">
        <v>2646.31</v>
      </c>
      <c r="W372" s="13">
        <v>2593.4</v>
      </c>
      <c r="X372" s="13">
        <v>2524.29</v>
      </c>
      <c r="Y372" s="13">
        <v>2383.12</v>
      </c>
    </row>
    <row r="373" spans="1:25" ht="15.75">
      <c r="A373" s="8">
        <f>A$85</f>
        <v>41692</v>
      </c>
      <c r="B373" s="13">
        <v>2390.43</v>
      </c>
      <c r="C373" s="13">
        <v>2365.09</v>
      </c>
      <c r="D373" s="13">
        <v>2344.77</v>
      </c>
      <c r="E373" s="13">
        <v>2294.99</v>
      </c>
      <c r="F373" s="13">
        <v>2309.06</v>
      </c>
      <c r="G373" s="13">
        <v>2290.44</v>
      </c>
      <c r="H373" s="13">
        <v>2263.99</v>
      </c>
      <c r="I373" s="13">
        <v>2338.07</v>
      </c>
      <c r="J373" s="13">
        <v>2447.94</v>
      </c>
      <c r="K373" s="13">
        <v>2512.34</v>
      </c>
      <c r="L373" s="13">
        <v>2548.11</v>
      </c>
      <c r="M373" s="13">
        <v>2530.42</v>
      </c>
      <c r="N373" s="13">
        <v>2522.59</v>
      </c>
      <c r="O373" s="13">
        <v>2517.34</v>
      </c>
      <c r="P373" s="13">
        <v>2512.93</v>
      </c>
      <c r="Q373" s="13">
        <v>2507.2</v>
      </c>
      <c r="R373" s="13">
        <v>2501.67</v>
      </c>
      <c r="S373" s="13">
        <v>2493.58</v>
      </c>
      <c r="T373" s="13">
        <v>2565.56</v>
      </c>
      <c r="U373" s="13">
        <v>2616.81</v>
      </c>
      <c r="V373" s="13">
        <v>2613.03</v>
      </c>
      <c r="W373" s="13">
        <v>2572.26</v>
      </c>
      <c r="X373" s="13">
        <v>2551.16</v>
      </c>
      <c r="Y373" s="13">
        <v>2384.92</v>
      </c>
    </row>
    <row r="374" spans="1:25" ht="15.75">
      <c r="A374" s="8">
        <f>A$86</f>
        <v>41693</v>
      </c>
      <c r="B374" s="13">
        <v>2367.5</v>
      </c>
      <c r="C374" s="13">
        <v>2249.65</v>
      </c>
      <c r="D374" s="13">
        <v>2180.68</v>
      </c>
      <c r="E374" s="13">
        <v>2120.1</v>
      </c>
      <c r="F374" s="13">
        <v>2120.83</v>
      </c>
      <c r="G374" s="13">
        <v>2109.48</v>
      </c>
      <c r="H374" s="13">
        <v>2178.22</v>
      </c>
      <c r="I374" s="13">
        <v>2155.26</v>
      </c>
      <c r="J374" s="13">
        <v>2337.96</v>
      </c>
      <c r="K374" s="13">
        <v>2383.41</v>
      </c>
      <c r="L374" s="13">
        <v>2396.43</v>
      </c>
      <c r="M374" s="13">
        <v>2411.68</v>
      </c>
      <c r="N374" s="13">
        <v>2413.7</v>
      </c>
      <c r="O374" s="13">
        <v>2406.19</v>
      </c>
      <c r="P374" s="13">
        <v>2403.18</v>
      </c>
      <c r="Q374" s="13">
        <v>2404.26</v>
      </c>
      <c r="R374" s="13">
        <v>2394</v>
      </c>
      <c r="S374" s="13">
        <v>2399.43</v>
      </c>
      <c r="T374" s="13">
        <v>2514.79</v>
      </c>
      <c r="U374" s="13">
        <v>2604.58</v>
      </c>
      <c r="V374" s="13">
        <v>2604.27</v>
      </c>
      <c r="W374" s="13">
        <v>2563.24</v>
      </c>
      <c r="X374" s="13">
        <v>2460.34</v>
      </c>
      <c r="Y374" s="13">
        <v>2387.36</v>
      </c>
    </row>
    <row r="375" spans="1:25" ht="15.75">
      <c r="A375" s="8">
        <f>A$87</f>
        <v>41694</v>
      </c>
      <c r="B375" s="13">
        <v>2332.31</v>
      </c>
      <c r="C375" s="13">
        <v>2250.6</v>
      </c>
      <c r="D375" s="13">
        <v>2154.47</v>
      </c>
      <c r="E375" s="13">
        <v>2114.95</v>
      </c>
      <c r="F375" s="13">
        <v>2173.25</v>
      </c>
      <c r="G375" s="13">
        <v>2197.6</v>
      </c>
      <c r="H375" s="13">
        <v>2281.29</v>
      </c>
      <c r="I375" s="13">
        <v>2481.3</v>
      </c>
      <c r="J375" s="13">
        <v>2549.27</v>
      </c>
      <c r="K375" s="13">
        <v>2633.98</v>
      </c>
      <c r="L375" s="13">
        <v>2647.56</v>
      </c>
      <c r="M375" s="13">
        <v>2658.31</v>
      </c>
      <c r="N375" s="13">
        <v>2599.55</v>
      </c>
      <c r="O375" s="13">
        <v>2600.56</v>
      </c>
      <c r="P375" s="13">
        <v>2606.64</v>
      </c>
      <c r="Q375" s="13">
        <v>2581.77</v>
      </c>
      <c r="R375" s="13">
        <v>2571.9</v>
      </c>
      <c r="S375" s="13">
        <v>2557</v>
      </c>
      <c r="T375" s="13">
        <v>2563.89</v>
      </c>
      <c r="U375" s="13">
        <v>2647.16</v>
      </c>
      <c r="V375" s="13">
        <v>2660.35</v>
      </c>
      <c r="W375" s="13">
        <v>2620.19</v>
      </c>
      <c r="X375" s="13">
        <v>2529.91</v>
      </c>
      <c r="Y375" s="13">
        <v>2375.16</v>
      </c>
    </row>
    <row r="376" spans="1:25" ht="15.75">
      <c r="A376" s="8">
        <f>A$88</f>
        <v>41695</v>
      </c>
      <c r="B376" s="13">
        <v>2393.93</v>
      </c>
      <c r="C376" s="13">
        <v>2306.63</v>
      </c>
      <c r="D376" s="13">
        <v>2224.26</v>
      </c>
      <c r="E376" s="13">
        <v>2195.19</v>
      </c>
      <c r="F376" s="13">
        <v>2262.09</v>
      </c>
      <c r="G376" s="13">
        <v>2329.54</v>
      </c>
      <c r="H376" s="13">
        <v>2389.43</v>
      </c>
      <c r="I376" s="13">
        <v>2537.79</v>
      </c>
      <c r="J376" s="13">
        <v>2634.61</v>
      </c>
      <c r="K376" s="13">
        <v>2702.61</v>
      </c>
      <c r="L376" s="13">
        <v>2717.79</v>
      </c>
      <c r="M376" s="13">
        <v>2679.55</v>
      </c>
      <c r="N376" s="13">
        <v>2675.85</v>
      </c>
      <c r="O376" s="13">
        <v>2659.29</v>
      </c>
      <c r="P376" s="13">
        <v>2670.92</v>
      </c>
      <c r="Q376" s="13">
        <v>2635.9</v>
      </c>
      <c r="R376" s="13">
        <v>2618.35</v>
      </c>
      <c r="S376" s="13">
        <v>2593.94</v>
      </c>
      <c r="T376" s="13">
        <v>2635.36</v>
      </c>
      <c r="U376" s="13">
        <v>2695.83</v>
      </c>
      <c r="V376" s="13">
        <v>2740.05</v>
      </c>
      <c r="W376" s="13">
        <v>2718.59</v>
      </c>
      <c r="X376" s="13">
        <v>2587.5</v>
      </c>
      <c r="Y376" s="13">
        <v>2481.42</v>
      </c>
    </row>
    <row r="377" spans="1:25" ht="15.75">
      <c r="A377" s="8">
        <f>A$89</f>
        <v>41696</v>
      </c>
      <c r="B377" s="13">
        <v>2401.95</v>
      </c>
      <c r="C377" s="13">
        <v>2328.69</v>
      </c>
      <c r="D377" s="13">
        <v>2226.26</v>
      </c>
      <c r="E377" s="13">
        <v>2183.59</v>
      </c>
      <c r="F377" s="13">
        <v>2231.63</v>
      </c>
      <c r="G377" s="13">
        <v>2322.54</v>
      </c>
      <c r="H377" s="13">
        <v>2391.58</v>
      </c>
      <c r="I377" s="13">
        <v>2528.22</v>
      </c>
      <c r="J377" s="13">
        <v>2613.7</v>
      </c>
      <c r="K377" s="13">
        <v>2723.12</v>
      </c>
      <c r="L377" s="13">
        <v>2742.3</v>
      </c>
      <c r="M377" s="13">
        <v>2721.4</v>
      </c>
      <c r="N377" s="13">
        <v>2671.39</v>
      </c>
      <c r="O377" s="13">
        <v>2670.29</v>
      </c>
      <c r="P377" s="13">
        <v>2654.21</v>
      </c>
      <c r="Q377" s="13">
        <v>2600.68</v>
      </c>
      <c r="R377" s="13">
        <v>2573.66</v>
      </c>
      <c r="S377" s="13">
        <v>2564.37</v>
      </c>
      <c r="T377" s="13">
        <v>2584.95</v>
      </c>
      <c r="U377" s="13">
        <v>2683.12</v>
      </c>
      <c r="V377" s="13">
        <v>2708.64</v>
      </c>
      <c r="W377" s="13">
        <v>2651.77</v>
      </c>
      <c r="X377" s="13">
        <v>2553.01</v>
      </c>
      <c r="Y377" s="13">
        <v>2496.09</v>
      </c>
    </row>
    <row r="378" spans="1:25" ht="15.75">
      <c r="A378" s="8">
        <f>A$90</f>
        <v>41697</v>
      </c>
      <c r="B378" s="13">
        <v>2401.71</v>
      </c>
      <c r="C378" s="13">
        <v>2347.86</v>
      </c>
      <c r="D378" s="13">
        <v>2242.5</v>
      </c>
      <c r="E378" s="13">
        <v>2198.21</v>
      </c>
      <c r="F378" s="13">
        <v>2238.03</v>
      </c>
      <c r="G378" s="13">
        <v>2305.02</v>
      </c>
      <c r="H378" s="13">
        <v>2390.03</v>
      </c>
      <c r="I378" s="13">
        <v>2518.24</v>
      </c>
      <c r="J378" s="13">
        <v>2623.51</v>
      </c>
      <c r="K378" s="13">
        <v>2700.22</v>
      </c>
      <c r="L378" s="13">
        <v>2698.38</v>
      </c>
      <c r="M378" s="13">
        <v>2670.55</v>
      </c>
      <c r="N378" s="13">
        <v>2645.36</v>
      </c>
      <c r="O378" s="13">
        <v>2648.68</v>
      </c>
      <c r="P378" s="13">
        <v>2629.51</v>
      </c>
      <c r="Q378" s="13">
        <v>2577.7</v>
      </c>
      <c r="R378" s="13">
        <v>2551.89</v>
      </c>
      <c r="S378" s="13">
        <v>2536.14</v>
      </c>
      <c r="T378" s="13">
        <v>2551.56</v>
      </c>
      <c r="U378" s="13">
        <v>2642.73</v>
      </c>
      <c r="V378" s="13">
        <v>2694.02</v>
      </c>
      <c r="W378" s="13">
        <v>2638.12</v>
      </c>
      <c r="X378" s="13">
        <v>2517.18</v>
      </c>
      <c r="Y378" s="13">
        <v>2434.7</v>
      </c>
    </row>
    <row r="379" spans="1:25" ht="15.75">
      <c r="A379" s="8">
        <f>A$91</f>
        <v>41698</v>
      </c>
      <c r="B379" s="13">
        <v>2363.5</v>
      </c>
      <c r="C379" s="13">
        <v>2254.08</v>
      </c>
      <c r="D379" s="13">
        <v>2182.3</v>
      </c>
      <c r="E379" s="13">
        <v>2182.1</v>
      </c>
      <c r="F379" s="13">
        <v>2210.84</v>
      </c>
      <c r="G379" s="13">
        <v>2296.66</v>
      </c>
      <c r="H379" s="13">
        <v>2390.39</v>
      </c>
      <c r="I379" s="13">
        <v>2520.53</v>
      </c>
      <c r="J379" s="13">
        <v>2609.75</v>
      </c>
      <c r="K379" s="13">
        <v>2680.56</v>
      </c>
      <c r="L379" s="13">
        <v>2679.96</v>
      </c>
      <c r="M379" s="13">
        <v>2666.2</v>
      </c>
      <c r="N379" s="13">
        <v>2638.46</v>
      </c>
      <c r="O379" s="13">
        <v>2636.67</v>
      </c>
      <c r="P379" s="13">
        <v>2627.83</v>
      </c>
      <c r="Q379" s="13">
        <v>2569.15</v>
      </c>
      <c r="R379" s="13">
        <v>2552.68</v>
      </c>
      <c r="S379" s="13">
        <v>2539.73</v>
      </c>
      <c r="T379" s="13">
        <v>2543.69</v>
      </c>
      <c r="U379" s="13">
        <v>2642.33</v>
      </c>
      <c r="V379" s="13">
        <v>2688.24</v>
      </c>
      <c r="W379" s="13">
        <v>2644.67</v>
      </c>
      <c r="X379" s="13">
        <v>2519.95</v>
      </c>
      <c r="Y379" s="13">
        <v>2406.19</v>
      </c>
    </row>
    <row r="380" spans="1:25" ht="15.75" hidden="1">
      <c r="A380" s="8">
        <f>A$92</f>
        <v>0</v>
      </c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</row>
    <row r="381" spans="1:25" ht="15.75" hidden="1">
      <c r="A381" s="8">
        <f>A$93</f>
        <v>0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</row>
    <row r="382" spans="1:25" ht="15.75" hidden="1">
      <c r="A382" s="8">
        <f>A$94</f>
        <v>0</v>
      </c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 spans="1:25" ht="12.75">
      <c r="A383" s="9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.75" customHeight="1">
      <c r="A384" s="89" t="s">
        <v>13</v>
      </c>
      <c r="B384" s="89" t="s">
        <v>45</v>
      </c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</row>
    <row r="385" spans="1:25" s="79" customFormat="1" ht="31.5">
      <c r="A385" s="89"/>
      <c r="B385" s="78" t="s">
        <v>14</v>
      </c>
      <c r="C385" s="78" t="s">
        <v>15</v>
      </c>
      <c r="D385" s="78" t="s">
        <v>16</v>
      </c>
      <c r="E385" s="78" t="s">
        <v>17</v>
      </c>
      <c r="F385" s="78" t="s">
        <v>18</v>
      </c>
      <c r="G385" s="78" t="s">
        <v>19</v>
      </c>
      <c r="H385" s="78" t="s">
        <v>20</v>
      </c>
      <c r="I385" s="78" t="s">
        <v>21</v>
      </c>
      <c r="J385" s="78" t="s">
        <v>22</v>
      </c>
      <c r="K385" s="78" t="s">
        <v>23</v>
      </c>
      <c r="L385" s="78" t="s">
        <v>24</v>
      </c>
      <c r="M385" s="78" t="s">
        <v>25</v>
      </c>
      <c r="N385" s="78" t="s">
        <v>26</v>
      </c>
      <c r="O385" s="78" t="s">
        <v>27</v>
      </c>
      <c r="P385" s="78" t="s">
        <v>28</v>
      </c>
      <c r="Q385" s="78" t="s">
        <v>29</v>
      </c>
      <c r="R385" s="78" t="s">
        <v>30</v>
      </c>
      <c r="S385" s="78" t="s">
        <v>31</v>
      </c>
      <c r="T385" s="78" t="s">
        <v>32</v>
      </c>
      <c r="U385" s="78" t="s">
        <v>33</v>
      </c>
      <c r="V385" s="78" t="s">
        <v>34</v>
      </c>
      <c r="W385" s="78" t="s">
        <v>35</v>
      </c>
      <c r="X385" s="78" t="s">
        <v>36</v>
      </c>
      <c r="Y385" s="78" t="s">
        <v>37</v>
      </c>
    </row>
    <row r="386" spans="1:25" ht="15.75">
      <c r="A386" s="8">
        <f>A$64</f>
        <v>41671</v>
      </c>
      <c r="B386" s="13">
        <v>2757.49</v>
      </c>
      <c r="C386" s="13">
        <v>2681.47</v>
      </c>
      <c r="D386" s="13">
        <v>2640.76</v>
      </c>
      <c r="E386" s="13">
        <v>2605.21</v>
      </c>
      <c r="F386" s="13">
        <v>2613.05</v>
      </c>
      <c r="G386" s="13">
        <v>2639.29</v>
      </c>
      <c r="H386" s="13">
        <v>2650.96</v>
      </c>
      <c r="I386" s="13">
        <v>2826.85</v>
      </c>
      <c r="J386" s="13">
        <v>2919.03</v>
      </c>
      <c r="K386" s="13">
        <v>3001.09</v>
      </c>
      <c r="L386" s="13">
        <v>3062.25</v>
      </c>
      <c r="M386" s="13">
        <v>3055.19</v>
      </c>
      <c r="N386" s="13">
        <v>3011.74</v>
      </c>
      <c r="O386" s="13">
        <v>2997.46</v>
      </c>
      <c r="P386" s="13">
        <v>2981.79</v>
      </c>
      <c r="Q386" s="13">
        <v>2971.31</v>
      </c>
      <c r="R386" s="13">
        <v>2944.04</v>
      </c>
      <c r="S386" s="13">
        <v>2959.09</v>
      </c>
      <c r="T386" s="13">
        <v>3053.88</v>
      </c>
      <c r="U386" s="13">
        <v>3073</v>
      </c>
      <c r="V386" s="13">
        <v>3044.85</v>
      </c>
      <c r="W386" s="13">
        <v>3015.94</v>
      </c>
      <c r="X386" s="13">
        <v>2941.99</v>
      </c>
      <c r="Y386" s="13">
        <v>2842.02</v>
      </c>
    </row>
    <row r="387" spans="1:25" ht="15.75">
      <c r="A387" s="8">
        <f>A$65</f>
        <v>41672</v>
      </c>
      <c r="B387" s="13">
        <v>2781.75</v>
      </c>
      <c r="C387" s="13">
        <v>2689.53</v>
      </c>
      <c r="D387" s="13">
        <v>2594.43</v>
      </c>
      <c r="E387" s="13">
        <v>2546.01</v>
      </c>
      <c r="F387" s="13">
        <v>2543.47</v>
      </c>
      <c r="G387" s="13">
        <v>2565.63</v>
      </c>
      <c r="H387" s="13">
        <v>2586.05</v>
      </c>
      <c r="I387" s="13">
        <v>2663.68</v>
      </c>
      <c r="J387" s="13">
        <v>2784.69</v>
      </c>
      <c r="K387" s="13">
        <v>2842.38</v>
      </c>
      <c r="L387" s="13">
        <v>2867.21</v>
      </c>
      <c r="M387" s="13">
        <v>2871.54</v>
      </c>
      <c r="N387" s="13">
        <v>2867.29</v>
      </c>
      <c r="O387" s="13">
        <v>2863.28</v>
      </c>
      <c r="P387" s="13">
        <v>2861.76</v>
      </c>
      <c r="Q387" s="13">
        <v>2861.76</v>
      </c>
      <c r="R387" s="13">
        <v>2856.93</v>
      </c>
      <c r="S387" s="13">
        <v>2860.82</v>
      </c>
      <c r="T387" s="13">
        <v>2943.23</v>
      </c>
      <c r="U387" s="13">
        <v>3052.38</v>
      </c>
      <c r="V387" s="13">
        <v>3020.07</v>
      </c>
      <c r="W387" s="13">
        <v>2989</v>
      </c>
      <c r="X387" s="13">
        <v>2869.72</v>
      </c>
      <c r="Y387" s="13">
        <v>2830.54</v>
      </c>
    </row>
    <row r="388" spans="1:25" ht="15.75">
      <c r="A388" s="8">
        <f>A$66</f>
        <v>41673</v>
      </c>
      <c r="B388" s="13">
        <v>2735.67</v>
      </c>
      <c r="C388" s="13">
        <v>2676.18</v>
      </c>
      <c r="D388" s="13">
        <v>2597.15</v>
      </c>
      <c r="E388" s="13">
        <v>2559.81</v>
      </c>
      <c r="F388" s="13">
        <v>2613.23</v>
      </c>
      <c r="G388" s="13">
        <v>2661.85</v>
      </c>
      <c r="H388" s="13">
        <v>2759.75</v>
      </c>
      <c r="I388" s="13">
        <v>2923.66</v>
      </c>
      <c r="J388" s="13">
        <v>3070.39</v>
      </c>
      <c r="K388" s="13">
        <v>3103.1</v>
      </c>
      <c r="L388" s="13">
        <v>3106.12</v>
      </c>
      <c r="M388" s="13">
        <v>3145.25</v>
      </c>
      <c r="N388" s="13">
        <v>3094.18</v>
      </c>
      <c r="O388" s="13">
        <v>3094.49</v>
      </c>
      <c r="P388" s="13">
        <v>3100.91</v>
      </c>
      <c r="Q388" s="13">
        <v>3078.63</v>
      </c>
      <c r="R388" s="13">
        <v>3067.29</v>
      </c>
      <c r="S388" s="13">
        <v>3059.09</v>
      </c>
      <c r="T388" s="13">
        <v>3076.57</v>
      </c>
      <c r="U388" s="13">
        <v>3091.53</v>
      </c>
      <c r="V388" s="13">
        <v>3086.16</v>
      </c>
      <c r="W388" s="13">
        <v>3070.39</v>
      </c>
      <c r="X388" s="13">
        <v>2937.06</v>
      </c>
      <c r="Y388" s="13">
        <v>2812.81</v>
      </c>
    </row>
    <row r="389" spans="1:25" ht="15.75">
      <c r="A389" s="8">
        <f>A$67</f>
        <v>41674</v>
      </c>
      <c r="B389" s="13">
        <v>2679.34</v>
      </c>
      <c r="C389" s="13">
        <v>2559.53</v>
      </c>
      <c r="D389" s="13">
        <v>2533.36</v>
      </c>
      <c r="E389" s="13">
        <v>2522.56</v>
      </c>
      <c r="F389" s="13">
        <v>2530.2</v>
      </c>
      <c r="G389" s="13">
        <v>2601.36</v>
      </c>
      <c r="H389" s="13">
        <v>2741.86</v>
      </c>
      <c r="I389" s="13">
        <v>2850.99</v>
      </c>
      <c r="J389" s="13">
        <v>2997.54</v>
      </c>
      <c r="K389" s="13">
        <v>3066.04</v>
      </c>
      <c r="L389" s="13">
        <v>3102.2</v>
      </c>
      <c r="M389" s="13">
        <v>3077.41</v>
      </c>
      <c r="N389" s="13">
        <v>3029.42</v>
      </c>
      <c r="O389" s="13">
        <v>3023.62</v>
      </c>
      <c r="P389" s="13">
        <v>3060.57</v>
      </c>
      <c r="Q389" s="13">
        <v>3019.67</v>
      </c>
      <c r="R389" s="13">
        <v>2985.89</v>
      </c>
      <c r="S389" s="13">
        <v>3000.24</v>
      </c>
      <c r="T389" s="13">
        <v>3019.63</v>
      </c>
      <c r="U389" s="13">
        <v>3050.92</v>
      </c>
      <c r="V389" s="13">
        <v>3033.84</v>
      </c>
      <c r="W389" s="13">
        <v>3026.8</v>
      </c>
      <c r="X389" s="13">
        <v>2944.73</v>
      </c>
      <c r="Y389" s="13">
        <v>2781.34</v>
      </c>
    </row>
    <row r="390" spans="1:25" ht="15.75">
      <c r="A390" s="8">
        <f>A$68</f>
        <v>41675</v>
      </c>
      <c r="B390" s="13">
        <v>2672.59</v>
      </c>
      <c r="C390" s="13">
        <v>2539.16</v>
      </c>
      <c r="D390" s="13">
        <v>2515.64</v>
      </c>
      <c r="E390" s="13">
        <v>2505.68</v>
      </c>
      <c r="F390" s="13">
        <v>2522.32</v>
      </c>
      <c r="G390" s="13">
        <v>2649.57</v>
      </c>
      <c r="H390" s="13">
        <v>2725.11</v>
      </c>
      <c r="I390" s="13">
        <v>2877.1</v>
      </c>
      <c r="J390" s="13">
        <v>3027.94</v>
      </c>
      <c r="K390" s="13">
        <v>3086.12</v>
      </c>
      <c r="L390" s="13">
        <v>3100.81</v>
      </c>
      <c r="M390" s="13">
        <v>3102.66</v>
      </c>
      <c r="N390" s="13">
        <v>3058.13</v>
      </c>
      <c r="O390" s="13">
        <v>3052.39</v>
      </c>
      <c r="P390" s="13">
        <v>3081.78</v>
      </c>
      <c r="Q390" s="13">
        <v>3046.63</v>
      </c>
      <c r="R390" s="13">
        <v>3027.95</v>
      </c>
      <c r="S390" s="13">
        <v>3016.67</v>
      </c>
      <c r="T390" s="13">
        <v>3034.71</v>
      </c>
      <c r="U390" s="13">
        <v>3061.94</v>
      </c>
      <c r="V390" s="13">
        <v>3042.44</v>
      </c>
      <c r="W390" s="13">
        <v>3031.92</v>
      </c>
      <c r="X390" s="13">
        <v>2909.65</v>
      </c>
      <c r="Y390" s="13">
        <v>2743.02</v>
      </c>
    </row>
    <row r="391" spans="1:25" ht="15.75">
      <c r="A391" s="8">
        <f>A$69</f>
        <v>41676</v>
      </c>
      <c r="B391" s="13">
        <v>2690.62</v>
      </c>
      <c r="C391" s="13">
        <v>2639.41</v>
      </c>
      <c r="D391" s="13">
        <v>2611.22</v>
      </c>
      <c r="E391" s="13">
        <v>2598.68</v>
      </c>
      <c r="F391" s="13">
        <v>2613.75</v>
      </c>
      <c r="G391" s="13">
        <v>2655.42</v>
      </c>
      <c r="H391" s="13">
        <v>2740.77</v>
      </c>
      <c r="I391" s="13">
        <v>2913.88</v>
      </c>
      <c r="J391" s="13">
        <v>3018.5</v>
      </c>
      <c r="K391" s="13">
        <v>3097.93</v>
      </c>
      <c r="L391" s="13">
        <v>3097.45</v>
      </c>
      <c r="M391" s="13">
        <v>3122.18</v>
      </c>
      <c r="N391" s="13">
        <v>3025.16</v>
      </c>
      <c r="O391" s="13">
        <v>3005.92</v>
      </c>
      <c r="P391" s="13">
        <v>3021.55</v>
      </c>
      <c r="Q391" s="13">
        <v>2994.48</v>
      </c>
      <c r="R391" s="13">
        <v>2980.59</v>
      </c>
      <c r="S391" s="13">
        <v>2974.39</v>
      </c>
      <c r="T391" s="13">
        <v>2986.28</v>
      </c>
      <c r="U391" s="13">
        <v>3015.3</v>
      </c>
      <c r="V391" s="13">
        <v>3007.53</v>
      </c>
      <c r="W391" s="13">
        <v>2989.81</v>
      </c>
      <c r="X391" s="13">
        <v>2846.57</v>
      </c>
      <c r="Y391" s="13">
        <v>2757.68</v>
      </c>
    </row>
    <row r="392" spans="1:25" ht="15.75">
      <c r="A392" s="8">
        <f>A$70</f>
        <v>41677</v>
      </c>
      <c r="B392" s="13">
        <v>2709.16</v>
      </c>
      <c r="C392" s="13">
        <v>2624.99</v>
      </c>
      <c r="D392" s="13">
        <v>2598.59</v>
      </c>
      <c r="E392" s="13">
        <v>2589.88</v>
      </c>
      <c r="F392" s="13">
        <v>2598.14</v>
      </c>
      <c r="G392" s="13">
        <v>2651.7</v>
      </c>
      <c r="H392" s="13">
        <v>2774.97</v>
      </c>
      <c r="I392" s="13">
        <v>2914.95</v>
      </c>
      <c r="J392" s="13">
        <v>3046.24</v>
      </c>
      <c r="K392" s="13">
        <v>3083.85</v>
      </c>
      <c r="L392" s="13">
        <v>3080.81</v>
      </c>
      <c r="M392" s="13">
        <v>3120.5</v>
      </c>
      <c r="N392" s="13">
        <v>3069.87</v>
      </c>
      <c r="O392" s="13">
        <v>3066.55</v>
      </c>
      <c r="P392" s="13">
        <v>3079.14</v>
      </c>
      <c r="Q392" s="13">
        <v>3046.41</v>
      </c>
      <c r="R392" s="13">
        <v>3025.22</v>
      </c>
      <c r="S392" s="13">
        <v>3007.95</v>
      </c>
      <c r="T392" s="13">
        <v>3039.58</v>
      </c>
      <c r="U392" s="13">
        <v>3066.86</v>
      </c>
      <c r="V392" s="13">
        <v>3047.96</v>
      </c>
      <c r="W392" s="13">
        <v>3040.83</v>
      </c>
      <c r="X392" s="13">
        <v>2927.04</v>
      </c>
      <c r="Y392" s="13">
        <v>2739.64</v>
      </c>
    </row>
    <row r="393" spans="1:25" ht="15.75">
      <c r="A393" s="8">
        <f>A$71</f>
        <v>41678</v>
      </c>
      <c r="B393" s="13">
        <v>2828.1</v>
      </c>
      <c r="C393" s="13">
        <v>2751.26</v>
      </c>
      <c r="D393" s="13">
        <v>2661.86</v>
      </c>
      <c r="E393" s="13">
        <v>2641.77</v>
      </c>
      <c r="F393" s="13">
        <v>2643.36</v>
      </c>
      <c r="G393" s="13">
        <v>2660.47</v>
      </c>
      <c r="H393" s="13">
        <v>2694.39</v>
      </c>
      <c r="I393" s="13">
        <v>2807.8</v>
      </c>
      <c r="J393" s="13">
        <v>2862.72</v>
      </c>
      <c r="K393" s="13">
        <v>2965.96</v>
      </c>
      <c r="L393" s="13">
        <v>2990.65</v>
      </c>
      <c r="M393" s="13">
        <v>2988.28</v>
      </c>
      <c r="N393" s="13">
        <v>2977.91</v>
      </c>
      <c r="O393" s="13">
        <v>2956.47</v>
      </c>
      <c r="P393" s="13">
        <v>2949.39</v>
      </c>
      <c r="Q393" s="13">
        <v>2890.03</v>
      </c>
      <c r="R393" s="13">
        <v>2873.59</v>
      </c>
      <c r="S393" s="13">
        <v>2883.22</v>
      </c>
      <c r="T393" s="13">
        <v>2980.79</v>
      </c>
      <c r="U393" s="13">
        <v>3041.61</v>
      </c>
      <c r="V393" s="13">
        <v>3008.02</v>
      </c>
      <c r="W393" s="13">
        <v>2994.65</v>
      </c>
      <c r="X393" s="13">
        <v>2917.73</v>
      </c>
      <c r="Y393" s="13">
        <v>2837.82</v>
      </c>
    </row>
    <row r="394" spans="1:25" ht="15.75">
      <c r="A394" s="8">
        <f>A$72</f>
        <v>41679</v>
      </c>
      <c r="B394" s="13">
        <v>2769.09</v>
      </c>
      <c r="C394" s="13">
        <v>2673.15</v>
      </c>
      <c r="D394" s="13">
        <v>2644.88</v>
      </c>
      <c r="E394" s="13">
        <v>2556.24</v>
      </c>
      <c r="F394" s="13">
        <v>2548.55</v>
      </c>
      <c r="G394" s="13">
        <v>2571.96</v>
      </c>
      <c r="H394" s="13">
        <v>2626.2</v>
      </c>
      <c r="I394" s="13">
        <v>2653.91</v>
      </c>
      <c r="J394" s="13">
        <v>2748.11</v>
      </c>
      <c r="K394" s="13">
        <v>2837.17</v>
      </c>
      <c r="L394" s="13">
        <v>2862.81</v>
      </c>
      <c r="M394" s="13">
        <v>2873.67</v>
      </c>
      <c r="N394" s="13">
        <v>2865.43</v>
      </c>
      <c r="O394" s="13">
        <v>2858.37</v>
      </c>
      <c r="P394" s="13">
        <v>2854.55</v>
      </c>
      <c r="Q394" s="13">
        <v>2847.22</v>
      </c>
      <c r="R394" s="13">
        <v>2848.27</v>
      </c>
      <c r="S394" s="13">
        <v>2864.28</v>
      </c>
      <c r="T394" s="13">
        <v>2917.18</v>
      </c>
      <c r="U394" s="13">
        <v>3046.83</v>
      </c>
      <c r="V394" s="13">
        <v>3007.69</v>
      </c>
      <c r="W394" s="13">
        <v>2981.44</v>
      </c>
      <c r="X394" s="13">
        <v>2878.74</v>
      </c>
      <c r="Y394" s="13">
        <v>2810.16</v>
      </c>
    </row>
    <row r="395" spans="1:25" ht="15.75">
      <c r="A395" s="8">
        <f>A$73</f>
        <v>41680</v>
      </c>
      <c r="B395" s="13">
        <v>2673.39</v>
      </c>
      <c r="C395" s="13">
        <v>2553.32</v>
      </c>
      <c r="D395" s="13">
        <v>2510.5</v>
      </c>
      <c r="E395" s="13">
        <v>2488.3</v>
      </c>
      <c r="F395" s="13">
        <v>2489.44</v>
      </c>
      <c r="G395" s="13">
        <v>2559.99</v>
      </c>
      <c r="H395" s="13">
        <v>2687.37</v>
      </c>
      <c r="I395" s="13">
        <v>2872.03</v>
      </c>
      <c r="J395" s="13">
        <v>3018.77</v>
      </c>
      <c r="K395" s="13">
        <v>3064.4</v>
      </c>
      <c r="L395" s="13">
        <v>3074.18</v>
      </c>
      <c r="M395" s="13">
        <v>3124.86</v>
      </c>
      <c r="N395" s="13">
        <v>3059.01</v>
      </c>
      <c r="O395" s="13">
        <v>3060.68</v>
      </c>
      <c r="P395" s="13">
        <v>3074.06</v>
      </c>
      <c r="Q395" s="13">
        <v>3046.88</v>
      </c>
      <c r="R395" s="13">
        <v>3019.15</v>
      </c>
      <c r="S395" s="13">
        <v>3005.81</v>
      </c>
      <c r="T395" s="13">
        <v>3039.52</v>
      </c>
      <c r="U395" s="13">
        <v>3069.74</v>
      </c>
      <c r="V395" s="13">
        <v>3062.95</v>
      </c>
      <c r="W395" s="13">
        <v>3049.16</v>
      </c>
      <c r="X395" s="13">
        <v>2896.39</v>
      </c>
      <c r="Y395" s="13">
        <v>2782.61</v>
      </c>
    </row>
    <row r="396" spans="1:25" ht="15.75">
      <c r="A396" s="8">
        <f>A$74</f>
        <v>41681</v>
      </c>
      <c r="B396" s="13">
        <v>2648.57</v>
      </c>
      <c r="C396" s="13">
        <v>2543.01</v>
      </c>
      <c r="D396" s="13">
        <v>2500.37</v>
      </c>
      <c r="E396" s="13">
        <v>2475.7</v>
      </c>
      <c r="F396" s="13">
        <v>2492.27</v>
      </c>
      <c r="G396" s="13">
        <v>2552.51</v>
      </c>
      <c r="H396" s="13">
        <v>2674.21</v>
      </c>
      <c r="I396" s="13">
        <v>2839.94</v>
      </c>
      <c r="J396" s="13">
        <v>2913.79</v>
      </c>
      <c r="K396" s="13">
        <v>3002.53</v>
      </c>
      <c r="L396" s="13">
        <v>3014.72</v>
      </c>
      <c r="M396" s="13">
        <v>3042.66</v>
      </c>
      <c r="N396" s="13">
        <v>2978.53</v>
      </c>
      <c r="O396" s="13">
        <v>2976.32</v>
      </c>
      <c r="P396" s="13">
        <v>2997.03</v>
      </c>
      <c r="Q396" s="13">
        <v>2953.22</v>
      </c>
      <c r="R396" s="13">
        <v>2922.04</v>
      </c>
      <c r="S396" s="13">
        <v>2907.71</v>
      </c>
      <c r="T396" s="13">
        <v>2964.37</v>
      </c>
      <c r="U396" s="13">
        <v>3011.89</v>
      </c>
      <c r="V396" s="13">
        <v>2992.09</v>
      </c>
      <c r="W396" s="13">
        <v>2972.94</v>
      </c>
      <c r="X396" s="13">
        <v>2843.81</v>
      </c>
      <c r="Y396" s="13">
        <v>2756.47</v>
      </c>
    </row>
    <row r="397" spans="1:25" ht="15.75">
      <c r="A397" s="8">
        <f>A$75</f>
        <v>41682</v>
      </c>
      <c r="B397" s="13">
        <v>2712.33</v>
      </c>
      <c r="C397" s="13">
        <v>2659.48</v>
      </c>
      <c r="D397" s="13">
        <v>2593.2</v>
      </c>
      <c r="E397" s="13">
        <v>2525.89</v>
      </c>
      <c r="F397" s="13">
        <v>2565.85</v>
      </c>
      <c r="G397" s="13">
        <v>2619.06</v>
      </c>
      <c r="H397" s="13">
        <v>2693.98</v>
      </c>
      <c r="I397" s="13">
        <v>2818.51</v>
      </c>
      <c r="J397" s="13">
        <v>2956.61</v>
      </c>
      <c r="K397" s="13">
        <v>3055.14</v>
      </c>
      <c r="L397" s="13">
        <v>3073.97</v>
      </c>
      <c r="M397" s="13">
        <v>3106.01</v>
      </c>
      <c r="N397" s="13">
        <v>3049.23</v>
      </c>
      <c r="O397" s="13">
        <v>3053.36</v>
      </c>
      <c r="P397" s="13">
        <v>3068.68</v>
      </c>
      <c r="Q397" s="13">
        <v>3026.88</v>
      </c>
      <c r="R397" s="13">
        <v>3011.24</v>
      </c>
      <c r="S397" s="13">
        <v>2982.05</v>
      </c>
      <c r="T397" s="13">
        <v>3017.63</v>
      </c>
      <c r="U397" s="13">
        <v>3072.61</v>
      </c>
      <c r="V397" s="13">
        <v>3068.56</v>
      </c>
      <c r="W397" s="13">
        <v>3038.26</v>
      </c>
      <c r="X397" s="13">
        <v>2830.65</v>
      </c>
      <c r="Y397" s="13">
        <v>2766.15</v>
      </c>
    </row>
    <row r="398" spans="1:25" ht="15.75">
      <c r="A398" s="8">
        <f>A$76</f>
        <v>41683</v>
      </c>
      <c r="B398" s="13">
        <v>2693</v>
      </c>
      <c r="C398" s="13">
        <v>2663.8</v>
      </c>
      <c r="D398" s="13">
        <v>2619.07</v>
      </c>
      <c r="E398" s="13">
        <v>2559.44</v>
      </c>
      <c r="F398" s="13">
        <v>2615.41</v>
      </c>
      <c r="G398" s="13">
        <v>2646.4</v>
      </c>
      <c r="H398" s="13">
        <v>2698.07</v>
      </c>
      <c r="I398" s="13">
        <v>2821.11</v>
      </c>
      <c r="J398" s="13">
        <v>3000.86</v>
      </c>
      <c r="K398" s="13">
        <v>3127.14</v>
      </c>
      <c r="L398" s="13">
        <v>3169.92</v>
      </c>
      <c r="M398" s="13">
        <v>3246.86</v>
      </c>
      <c r="N398" s="13">
        <v>3130.18</v>
      </c>
      <c r="O398" s="13">
        <v>3138.2</v>
      </c>
      <c r="P398" s="13">
        <v>3176.36</v>
      </c>
      <c r="Q398" s="13">
        <v>3117.4</v>
      </c>
      <c r="R398" s="13">
        <v>3093.62</v>
      </c>
      <c r="S398" s="13">
        <v>3019.75</v>
      </c>
      <c r="T398" s="13">
        <v>3063.07</v>
      </c>
      <c r="U398" s="13">
        <v>3165.29</v>
      </c>
      <c r="V398" s="13">
        <v>3134.93</v>
      </c>
      <c r="W398" s="13">
        <v>3060.81</v>
      </c>
      <c r="X398" s="13">
        <v>2881.11</v>
      </c>
      <c r="Y398" s="13">
        <v>2765.26</v>
      </c>
    </row>
    <row r="399" spans="1:25" ht="15.75">
      <c r="A399" s="8">
        <f>A$77</f>
        <v>41684</v>
      </c>
      <c r="B399" s="13">
        <v>2678.43</v>
      </c>
      <c r="C399" s="13">
        <v>2652.92</v>
      </c>
      <c r="D399" s="13">
        <v>2610.63</v>
      </c>
      <c r="E399" s="13">
        <v>2492.13</v>
      </c>
      <c r="F399" s="13">
        <v>2574.51</v>
      </c>
      <c r="G399" s="13">
        <v>2625.08</v>
      </c>
      <c r="H399" s="13">
        <v>2671.48</v>
      </c>
      <c r="I399" s="13">
        <v>2800.04</v>
      </c>
      <c r="J399" s="13">
        <v>2969.11</v>
      </c>
      <c r="K399" s="13">
        <v>3024.95</v>
      </c>
      <c r="L399" s="13">
        <v>3030.51</v>
      </c>
      <c r="M399" s="13">
        <v>3095.14</v>
      </c>
      <c r="N399" s="13">
        <v>3016.67</v>
      </c>
      <c r="O399" s="13">
        <v>3015.41</v>
      </c>
      <c r="P399" s="13">
        <v>3015.96</v>
      </c>
      <c r="Q399" s="13">
        <v>2987.44</v>
      </c>
      <c r="R399" s="13">
        <v>2890.3</v>
      </c>
      <c r="S399" s="13">
        <v>2866.06</v>
      </c>
      <c r="T399" s="13">
        <v>2905.59</v>
      </c>
      <c r="U399" s="13">
        <v>2997.26</v>
      </c>
      <c r="V399" s="13">
        <v>2996.36</v>
      </c>
      <c r="W399" s="13">
        <v>2927.97</v>
      </c>
      <c r="X399" s="13">
        <v>2795.43</v>
      </c>
      <c r="Y399" s="13">
        <v>2701.43</v>
      </c>
    </row>
    <row r="400" spans="1:25" ht="15.75">
      <c r="A400" s="8">
        <f>A$78</f>
        <v>41685</v>
      </c>
      <c r="B400" s="13">
        <v>2720.71</v>
      </c>
      <c r="C400" s="13">
        <v>2675.86</v>
      </c>
      <c r="D400" s="13">
        <v>2659.38</v>
      </c>
      <c r="E400" s="13">
        <v>2611.16</v>
      </c>
      <c r="F400" s="13">
        <v>2623.49</v>
      </c>
      <c r="G400" s="13">
        <v>2636.01</v>
      </c>
      <c r="H400" s="13">
        <v>2660.64</v>
      </c>
      <c r="I400" s="13">
        <v>2707.44</v>
      </c>
      <c r="J400" s="13">
        <v>2760.97</v>
      </c>
      <c r="K400" s="13">
        <v>2808.9</v>
      </c>
      <c r="L400" s="13">
        <v>2845.59</v>
      </c>
      <c r="M400" s="13">
        <v>2850.75</v>
      </c>
      <c r="N400" s="13">
        <v>2828.34</v>
      </c>
      <c r="O400" s="13">
        <v>2811.48</v>
      </c>
      <c r="P400" s="13">
        <v>2803.16</v>
      </c>
      <c r="Q400" s="13">
        <v>2794.44</v>
      </c>
      <c r="R400" s="13">
        <v>2795.97</v>
      </c>
      <c r="S400" s="13">
        <v>2782.55</v>
      </c>
      <c r="T400" s="13">
        <v>2858.63</v>
      </c>
      <c r="U400" s="13">
        <v>2927.97</v>
      </c>
      <c r="V400" s="13">
        <v>2902.74</v>
      </c>
      <c r="W400" s="13">
        <v>2859.75</v>
      </c>
      <c r="X400" s="13">
        <v>2800.38</v>
      </c>
      <c r="Y400" s="13">
        <v>2716.74</v>
      </c>
    </row>
    <row r="401" spans="1:25" ht="15.75">
      <c r="A401" s="8">
        <f>A$79</f>
        <v>41686</v>
      </c>
      <c r="B401" s="13">
        <v>2655</v>
      </c>
      <c r="C401" s="13">
        <v>2627.15</v>
      </c>
      <c r="D401" s="13">
        <v>2558.05</v>
      </c>
      <c r="E401" s="13">
        <v>2493.89</v>
      </c>
      <c r="F401" s="13">
        <v>2496.33</v>
      </c>
      <c r="G401" s="13">
        <v>2563.1</v>
      </c>
      <c r="H401" s="13">
        <v>2589.3</v>
      </c>
      <c r="I401" s="13">
        <v>2637.23</v>
      </c>
      <c r="J401" s="13">
        <v>2678.25</v>
      </c>
      <c r="K401" s="13">
        <v>2743.49</v>
      </c>
      <c r="L401" s="13">
        <v>2775.9</v>
      </c>
      <c r="M401" s="13">
        <v>2792.62</v>
      </c>
      <c r="N401" s="13">
        <v>2782.65</v>
      </c>
      <c r="O401" s="13">
        <v>2779.33</v>
      </c>
      <c r="P401" s="13">
        <v>2777.18</v>
      </c>
      <c r="Q401" s="13">
        <v>2773.33</v>
      </c>
      <c r="R401" s="13">
        <v>2771.92</v>
      </c>
      <c r="S401" s="13">
        <v>2773.43</v>
      </c>
      <c r="T401" s="13">
        <v>2851.59</v>
      </c>
      <c r="U401" s="13">
        <v>2945.95</v>
      </c>
      <c r="V401" s="13">
        <v>2918.93</v>
      </c>
      <c r="W401" s="13">
        <v>2893.38</v>
      </c>
      <c r="X401" s="13">
        <v>2777.09</v>
      </c>
      <c r="Y401" s="13">
        <v>2742.16</v>
      </c>
    </row>
    <row r="402" spans="1:25" ht="15.75">
      <c r="A402" s="8">
        <f>A$80</f>
        <v>41687</v>
      </c>
      <c r="B402" s="13">
        <v>2675.84</v>
      </c>
      <c r="C402" s="13">
        <v>2639.9</v>
      </c>
      <c r="D402" s="13">
        <v>2526.7</v>
      </c>
      <c r="E402" s="13">
        <v>2525.48</v>
      </c>
      <c r="F402" s="13">
        <v>2566.99</v>
      </c>
      <c r="G402" s="13">
        <v>2619.15</v>
      </c>
      <c r="H402" s="13">
        <v>2712.51</v>
      </c>
      <c r="I402" s="13">
        <v>2897</v>
      </c>
      <c r="J402" s="13">
        <v>2976.62</v>
      </c>
      <c r="K402" s="13">
        <v>3085.86</v>
      </c>
      <c r="L402" s="13">
        <v>3099.28</v>
      </c>
      <c r="M402" s="13">
        <v>3108.09</v>
      </c>
      <c r="N402" s="13">
        <v>3070.54</v>
      </c>
      <c r="O402" s="13">
        <v>3063.51</v>
      </c>
      <c r="P402" s="13">
        <v>3076.62</v>
      </c>
      <c r="Q402" s="13">
        <v>3027.77</v>
      </c>
      <c r="R402" s="13">
        <v>2998.46</v>
      </c>
      <c r="S402" s="13">
        <v>2975.85</v>
      </c>
      <c r="T402" s="13">
        <v>2997.01</v>
      </c>
      <c r="U402" s="13">
        <v>3080.07</v>
      </c>
      <c r="V402" s="13">
        <v>3084.78</v>
      </c>
      <c r="W402" s="13">
        <v>3010.83</v>
      </c>
      <c r="X402" s="13">
        <v>2926.46</v>
      </c>
      <c r="Y402" s="13">
        <v>2777.62</v>
      </c>
    </row>
    <row r="403" spans="1:25" ht="15.75">
      <c r="A403" s="8">
        <f>A$81</f>
        <v>41688</v>
      </c>
      <c r="B403" s="13">
        <v>2648.73</v>
      </c>
      <c r="C403" s="13">
        <v>2552.48</v>
      </c>
      <c r="D403" s="13">
        <v>2489.65</v>
      </c>
      <c r="E403" s="13">
        <v>2473.79</v>
      </c>
      <c r="F403" s="13">
        <v>2503.35</v>
      </c>
      <c r="G403" s="13">
        <v>2621.16</v>
      </c>
      <c r="H403" s="13">
        <v>2668.4</v>
      </c>
      <c r="I403" s="13">
        <v>2816.88</v>
      </c>
      <c r="J403" s="13">
        <v>2874.54</v>
      </c>
      <c r="K403" s="13">
        <v>3014.06</v>
      </c>
      <c r="L403" s="13">
        <v>3042.81</v>
      </c>
      <c r="M403" s="13">
        <v>3014.51</v>
      </c>
      <c r="N403" s="13">
        <v>2961</v>
      </c>
      <c r="O403" s="13">
        <v>2958.76</v>
      </c>
      <c r="P403" s="13">
        <v>2978.8</v>
      </c>
      <c r="Q403" s="13">
        <v>2904.31</v>
      </c>
      <c r="R403" s="13">
        <v>2870.46</v>
      </c>
      <c r="S403" s="13">
        <v>2855.73</v>
      </c>
      <c r="T403" s="13">
        <v>2872.04</v>
      </c>
      <c r="U403" s="13">
        <v>2957.95</v>
      </c>
      <c r="V403" s="13">
        <v>2963.46</v>
      </c>
      <c r="W403" s="13">
        <v>2890.3</v>
      </c>
      <c r="X403" s="13">
        <v>2836.01</v>
      </c>
      <c r="Y403" s="13">
        <v>2762.41</v>
      </c>
    </row>
    <row r="404" spans="1:25" ht="15.75">
      <c r="A404" s="8">
        <f>A$82</f>
        <v>41689</v>
      </c>
      <c r="B404" s="13">
        <v>2638.44</v>
      </c>
      <c r="C404" s="13">
        <v>2561.13</v>
      </c>
      <c r="D404" s="13">
        <v>2488.98</v>
      </c>
      <c r="E404" s="13">
        <v>2462.41</v>
      </c>
      <c r="F404" s="13">
        <v>2524.54</v>
      </c>
      <c r="G404" s="13">
        <v>2541.76</v>
      </c>
      <c r="H404" s="13">
        <v>2643.59</v>
      </c>
      <c r="I404" s="13">
        <v>2811.06</v>
      </c>
      <c r="J404" s="13">
        <v>2861.49</v>
      </c>
      <c r="K404" s="13">
        <v>2966.68</v>
      </c>
      <c r="L404" s="13">
        <v>2980.36</v>
      </c>
      <c r="M404" s="13">
        <v>2972.05</v>
      </c>
      <c r="N404" s="13">
        <v>2957.98</v>
      </c>
      <c r="O404" s="13">
        <v>2967.18</v>
      </c>
      <c r="P404" s="13">
        <v>2974.22</v>
      </c>
      <c r="Q404" s="13">
        <v>2935.79</v>
      </c>
      <c r="R404" s="13">
        <v>2886.78</v>
      </c>
      <c r="S404" s="13">
        <v>2873.38</v>
      </c>
      <c r="T404" s="13">
        <v>2893.28</v>
      </c>
      <c r="U404" s="13">
        <v>2992.94</v>
      </c>
      <c r="V404" s="13">
        <v>2995.94</v>
      </c>
      <c r="W404" s="13">
        <v>2955.72</v>
      </c>
      <c r="X404" s="13">
        <v>2836.74</v>
      </c>
      <c r="Y404" s="13">
        <v>2715.24</v>
      </c>
    </row>
    <row r="405" spans="1:25" ht="15.75">
      <c r="A405" s="8">
        <f>A$83</f>
        <v>41690</v>
      </c>
      <c r="B405" s="13">
        <v>2650.34</v>
      </c>
      <c r="C405" s="13">
        <v>2609.05</v>
      </c>
      <c r="D405" s="13">
        <v>2520.1</v>
      </c>
      <c r="E405" s="13">
        <v>2502.03</v>
      </c>
      <c r="F405" s="13">
        <v>2570.8</v>
      </c>
      <c r="G405" s="13">
        <v>2580.86</v>
      </c>
      <c r="H405" s="13">
        <v>2659.52</v>
      </c>
      <c r="I405" s="13">
        <v>2827.61</v>
      </c>
      <c r="J405" s="13">
        <v>2877.31</v>
      </c>
      <c r="K405" s="13">
        <v>3017.88</v>
      </c>
      <c r="L405" s="13">
        <v>3013.21</v>
      </c>
      <c r="M405" s="13">
        <v>2982.16</v>
      </c>
      <c r="N405" s="13">
        <v>2946.09</v>
      </c>
      <c r="O405" s="13">
        <v>2950.79</v>
      </c>
      <c r="P405" s="13">
        <v>2959.79</v>
      </c>
      <c r="Q405" s="13">
        <v>2913.99</v>
      </c>
      <c r="R405" s="13">
        <v>2885.17</v>
      </c>
      <c r="S405" s="13">
        <v>2864.22</v>
      </c>
      <c r="T405" s="13">
        <v>2872.92</v>
      </c>
      <c r="U405" s="13">
        <v>2996.16</v>
      </c>
      <c r="V405" s="13">
        <v>2996.04</v>
      </c>
      <c r="W405" s="13">
        <v>2933.21</v>
      </c>
      <c r="X405" s="13">
        <v>2856.96</v>
      </c>
      <c r="Y405" s="13">
        <v>2729.67</v>
      </c>
    </row>
    <row r="406" spans="1:25" ht="15.75">
      <c r="A406" s="8">
        <f>A$84</f>
        <v>41691</v>
      </c>
      <c r="B406" s="13">
        <v>2646.14</v>
      </c>
      <c r="C406" s="13">
        <v>2602.81</v>
      </c>
      <c r="D406" s="13">
        <v>2538.66</v>
      </c>
      <c r="E406" s="13">
        <v>2484.87</v>
      </c>
      <c r="F406" s="13">
        <v>2543.32</v>
      </c>
      <c r="G406" s="13">
        <v>2572.6</v>
      </c>
      <c r="H406" s="13">
        <v>2659.7</v>
      </c>
      <c r="I406" s="13">
        <v>2823.21</v>
      </c>
      <c r="J406" s="13">
        <v>2877.14</v>
      </c>
      <c r="K406" s="13">
        <v>3030.93</v>
      </c>
      <c r="L406" s="13">
        <v>3016.23</v>
      </c>
      <c r="M406" s="13">
        <v>3004.74</v>
      </c>
      <c r="N406" s="13">
        <v>2917.99</v>
      </c>
      <c r="O406" s="13">
        <v>2916.64</v>
      </c>
      <c r="P406" s="13">
        <v>2908.97</v>
      </c>
      <c r="Q406" s="13">
        <v>2868.19</v>
      </c>
      <c r="R406" s="13">
        <v>2854.24</v>
      </c>
      <c r="S406" s="13">
        <v>2846.01</v>
      </c>
      <c r="T406" s="13">
        <v>2858.17</v>
      </c>
      <c r="U406" s="13">
        <v>2935.57</v>
      </c>
      <c r="V406" s="13">
        <v>2966.19</v>
      </c>
      <c r="W406" s="13">
        <v>2913.28</v>
      </c>
      <c r="X406" s="13">
        <v>2844.17</v>
      </c>
      <c r="Y406" s="13">
        <v>2703</v>
      </c>
    </row>
    <row r="407" spans="1:25" ht="15.75">
      <c r="A407" s="8">
        <f>A$85</f>
        <v>41692</v>
      </c>
      <c r="B407" s="13">
        <v>2710.31</v>
      </c>
      <c r="C407" s="13">
        <v>2684.97</v>
      </c>
      <c r="D407" s="13">
        <v>2664.65</v>
      </c>
      <c r="E407" s="13">
        <v>2614.87</v>
      </c>
      <c r="F407" s="13">
        <v>2628.94</v>
      </c>
      <c r="G407" s="13">
        <v>2610.32</v>
      </c>
      <c r="H407" s="13">
        <v>2583.87</v>
      </c>
      <c r="I407" s="13">
        <v>2657.95</v>
      </c>
      <c r="J407" s="13">
        <v>2767.82</v>
      </c>
      <c r="K407" s="13">
        <v>2832.22</v>
      </c>
      <c r="L407" s="13">
        <v>2867.99</v>
      </c>
      <c r="M407" s="13">
        <v>2850.3</v>
      </c>
      <c r="N407" s="13">
        <v>2842.47</v>
      </c>
      <c r="O407" s="13">
        <v>2837.22</v>
      </c>
      <c r="P407" s="13">
        <v>2832.81</v>
      </c>
      <c r="Q407" s="13">
        <v>2827.08</v>
      </c>
      <c r="R407" s="13">
        <v>2821.55</v>
      </c>
      <c r="S407" s="13">
        <v>2813.46</v>
      </c>
      <c r="T407" s="13">
        <v>2885.44</v>
      </c>
      <c r="U407" s="13">
        <v>2936.69</v>
      </c>
      <c r="V407" s="13">
        <v>2932.91</v>
      </c>
      <c r="W407" s="13">
        <v>2892.14</v>
      </c>
      <c r="X407" s="13">
        <v>2871.04</v>
      </c>
      <c r="Y407" s="13">
        <v>2704.8</v>
      </c>
    </row>
    <row r="408" spans="1:25" ht="15.75">
      <c r="A408" s="8">
        <f>A$86</f>
        <v>41693</v>
      </c>
      <c r="B408" s="13">
        <v>2687.38</v>
      </c>
      <c r="C408" s="13">
        <v>2569.53</v>
      </c>
      <c r="D408" s="13">
        <v>2500.56</v>
      </c>
      <c r="E408" s="13">
        <v>2439.98</v>
      </c>
      <c r="F408" s="13">
        <v>2440.71</v>
      </c>
      <c r="G408" s="13">
        <v>2429.36</v>
      </c>
      <c r="H408" s="13">
        <v>2498.1</v>
      </c>
      <c r="I408" s="13">
        <v>2475.14</v>
      </c>
      <c r="J408" s="13">
        <v>2657.84</v>
      </c>
      <c r="K408" s="13">
        <v>2703.29</v>
      </c>
      <c r="L408" s="13">
        <v>2716.31</v>
      </c>
      <c r="M408" s="13">
        <v>2731.56</v>
      </c>
      <c r="N408" s="13">
        <v>2733.58</v>
      </c>
      <c r="O408" s="13">
        <v>2726.07</v>
      </c>
      <c r="P408" s="13">
        <v>2723.06</v>
      </c>
      <c r="Q408" s="13">
        <v>2724.14</v>
      </c>
      <c r="R408" s="13">
        <v>2713.88</v>
      </c>
      <c r="S408" s="13">
        <v>2719.31</v>
      </c>
      <c r="T408" s="13">
        <v>2834.67</v>
      </c>
      <c r="U408" s="13">
        <v>2924.46</v>
      </c>
      <c r="V408" s="13">
        <v>2924.15</v>
      </c>
      <c r="W408" s="13">
        <v>2883.12</v>
      </c>
      <c r="X408" s="13">
        <v>2780.22</v>
      </c>
      <c r="Y408" s="13">
        <v>2707.24</v>
      </c>
    </row>
    <row r="409" spans="1:25" ht="15.75">
      <c r="A409" s="8">
        <f>A$87</f>
        <v>41694</v>
      </c>
      <c r="B409" s="13">
        <v>2652.19</v>
      </c>
      <c r="C409" s="13">
        <v>2570.48</v>
      </c>
      <c r="D409" s="13">
        <v>2474.35</v>
      </c>
      <c r="E409" s="13">
        <v>2434.83</v>
      </c>
      <c r="F409" s="13">
        <v>2493.13</v>
      </c>
      <c r="G409" s="13">
        <v>2517.48</v>
      </c>
      <c r="H409" s="13">
        <v>2601.17</v>
      </c>
      <c r="I409" s="13">
        <v>2801.18</v>
      </c>
      <c r="J409" s="13">
        <v>2869.15</v>
      </c>
      <c r="K409" s="13">
        <v>2953.86</v>
      </c>
      <c r="L409" s="13">
        <v>2967.44</v>
      </c>
      <c r="M409" s="13">
        <v>2978.19</v>
      </c>
      <c r="N409" s="13">
        <v>2919.43</v>
      </c>
      <c r="O409" s="13">
        <v>2920.44</v>
      </c>
      <c r="P409" s="13">
        <v>2926.52</v>
      </c>
      <c r="Q409" s="13">
        <v>2901.65</v>
      </c>
      <c r="R409" s="13">
        <v>2891.78</v>
      </c>
      <c r="S409" s="13">
        <v>2876.88</v>
      </c>
      <c r="T409" s="13">
        <v>2883.77</v>
      </c>
      <c r="U409" s="13">
        <v>2967.04</v>
      </c>
      <c r="V409" s="13">
        <v>2980.23</v>
      </c>
      <c r="W409" s="13">
        <v>2940.07</v>
      </c>
      <c r="X409" s="13">
        <v>2849.79</v>
      </c>
      <c r="Y409" s="13">
        <v>2695.04</v>
      </c>
    </row>
    <row r="410" spans="1:25" ht="15.75">
      <c r="A410" s="8">
        <f>A$88</f>
        <v>41695</v>
      </c>
      <c r="B410" s="13">
        <v>2713.81</v>
      </c>
      <c r="C410" s="13">
        <v>2626.51</v>
      </c>
      <c r="D410" s="13">
        <v>2544.14</v>
      </c>
      <c r="E410" s="13">
        <v>2515.07</v>
      </c>
      <c r="F410" s="13">
        <v>2581.97</v>
      </c>
      <c r="G410" s="13">
        <v>2649.42</v>
      </c>
      <c r="H410" s="13">
        <v>2709.31</v>
      </c>
      <c r="I410" s="13">
        <v>2857.67</v>
      </c>
      <c r="J410" s="13">
        <v>2954.49</v>
      </c>
      <c r="K410" s="13">
        <v>3022.49</v>
      </c>
      <c r="L410" s="13">
        <v>3037.67</v>
      </c>
      <c r="M410" s="13">
        <v>2999.43</v>
      </c>
      <c r="N410" s="13">
        <v>2995.73</v>
      </c>
      <c r="O410" s="13">
        <v>2979.17</v>
      </c>
      <c r="P410" s="13">
        <v>2990.8</v>
      </c>
      <c r="Q410" s="13">
        <v>2955.78</v>
      </c>
      <c r="R410" s="13">
        <v>2938.23</v>
      </c>
      <c r="S410" s="13">
        <v>2913.82</v>
      </c>
      <c r="T410" s="13">
        <v>2955.24</v>
      </c>
      <c r="U410" s="13">
        <v>3015.71</v>
      </c>
      <c r="V410" s="13">
        <v>3059.93</v>
      </c>
      <c r="W410" s="13">
        <v>3038.47</v>
      </c>
      <c r="X410" s="13">
        <v>2907.38</v>
      </c>
      <c r="Y410" s="13">
        <v>2801.3</v>
      </c>
    </row>
    <row r="411" spans="1:25" ht="15.75">
      <c r="A411" s="8">
        <f>A$89</f>
        <v>41696</v>
      </c>
      <c r="B411" s="13">
        <v>2721.83</v>
      </c>
      <c r="C411" s="13">
        <v>2648.57</v>
      </c>
      <c r="D411" s="13">
        <v>2546.14</v>
      </c>
      <c r="E411" s="13">
        <v>2503.47</v>
      </c>
      <c r="F411" s="13">
        <v>2551.51</v>
      </c>
      <c r="G411" s="13">
        <v>2642.42</v>
      </c>
      <c r="H411" s="13">
        <v>2711.46</v>
      </c>
      <c r="I411" s="13">
        <v>2848.1</v>
      </c>
      <c r="J411" s="13">
        <v>2933.58</v>
      </c>
      <c r="K411" s="13">
        <v>3043</v>
      </c>
      <c r="L411" s="13">
        <v>3062.18</v>
      </c>
      <c r="M411" s="13">
        <v>3041.28</v>
      </c>
      <c r="N411" s="13">
        <v>2991.27</v>
      </c>
      <c r="O411" s="13">
        <v>2990.17</v>
      </c>
      <c r="P411" s="13">
        <v>2974.09</v>
      </c>
      <c r="Q411" s="13">
        <v>2920.56</v>
      </c>
      <c r="R411" s="13">
        <v>2893.54</v>
      </c>
      <c r="S411" s="13">
        <v>2884.25</v>
      </c>
      <c r="T411" s="13">
        <v>2904.83</v>
      </c>
      <c r="U411" s="13">
        <v>3003</v>
      </c>
      <c r="V411" s="13">
        <v>3028.52</v>
      </c>
      <c r="W411" s="13">
        <v>2971.65</v>
      </c>
      <c r="X411" s="13">
        <v>2872.89</v>
      </c>
      <c r="Y411" s="13">
        <v>2815.97</v>
      </c>
    </row>
    <row r="412" spans="1:25" ht="15.75">
      <c r="A412" s="8">
        <f>A$90</f>
        <v>41697</v>
      </c>
      <c r="B412" s="13">
        <v>2721.59</v>
      </c>
      <c r="C412" s="13">
        <v>2667.74</v>
      </c>
      <c r="D412" s="13">
        <v>2562.38</v>
      </c>
      <c r="E412" s="13">
        <v>2518.09</v>
      </c>
      <c r="F412" s="13">
        <v>2557.91</v>
      </c>
      <c r="G412" s="13">
        <v>2624.9</v>
      </c>
      <c r="H412" s="13">
        <v>2709.91</v>
      </c>
      <c r="I412" s="13">
        <v>2838.12</v>
      </c>
      <c r="J412" s="13">
        <v>2943.39</v>
      </c>
      <c r="K412" s="13">
        <v>3020.1</v>
      </c>
      <c r="L412" s="13">
        <v>3018.26</v>
      </c>
      <c r="M412" s="13">
        <v>2990.43</v>
      </c>
      <c r="N412" s="13">
        <v>2965.24</v>
      </c>
      <c r="O412" s="13">
        <v>2968.56</v>
      </c>
      <c r="P412" s="13">
        <v>2949.39</v>
      </c>
      <c r="Q412" s="13">
        <v>2897.58</v>
      </c>
      <c r="R412" s="13">
        <v>2871.77</v>
      </c>
      <c r="S412" s="13">
        <v>2856.02</v>
      </c>
      <c r="T412" s="13">
        <v>2871.44</v>
      </c>
      <c r="U412" s="13">
        <v>2962.61</v>
      </c>
      <c r="V412" s="13">
        <v>3013.9</v>
      </c>
      <c r="W412" s="13">
        <v>2958</v>
      </c>
      <c r="X412" s="13">
        <v>2837.06</v>
      </c>
      <c r="Y412" s="13">
        <v>2754.58</v>
      </c>
    </row>
    <row r="413" spans="1:25" ht="15.75">
      <c r="A413" s="8">
        <f>A$91</f>
        <v>41698</v>
      </c>
      <c r="B413" s="13">
        <v>2683.38</v>
      </c>
      <c r="C413" s="13">
        <v>2573.96</v>
      </c>
      <c r="D413" s="13">
        <v>2502.18</v>
      </c>
      <c r="E413" s="13">
        <v>2501.98</v>
      </c>
      <c r="F413" s="13">
        <v>2530.72</v>
      </c>
      <c r="G413" s="13">
        <v>2616.54</v>
      </c>
      <c r="H413" s="13">
        <v>2710.27</v>
      </c>
      <c r="I413" s="13">
        <v>2840.41</v>
      </c>
      <c r="J413" s="13">
        <v>2929.63</v>
      </c>
      <c r="K413" s="13">
        <v>3000.44</v>
      </c>
      <c r="L413" s="13">
        <v>2999.84</v>
      </c>
      <c r="M413" s="13">
        <v>2986.08</v>
      </c>
      <c r="N413" s="13">
        <v>2958.34</v>
      </c>
      <c r="O413" s="13">
        <v>2956.55</v>
      </c>
      <c r="P413" s="13">
        <v>2947.71</v>
      </c>
      <c r="Q413" s="13">
        <v>2889.03</v>
      </c>
      <c r="R413" s="13">
        <v>2872.56</v>
      </c>
      <c r="S413" s="13">
        <v>2859.61</v>
      </c>
      <c r="T413" s="13">
        <v>2863.57</v>
      </c>
      <c r="U413" s="13">
        <v>2962.21</v>
      </c>
      <c r="V413" s="13">
        <v>3008.12</v>
      </c>
      <c r="W413" s="13">
        <v>2964.55</v>
      </c>
      <c r="X413" s="13">
        <v>2839.83</v>
      </c>
      <c r="Y413" s="13">
        <v>2726.07</v>
      </c>
    </row>
    <row r="414" spans="1:25" ht="15.75" hidden="1">
      <c r="A414" s="8">
        <f>A$92</f>
        <v>0</v>
      </c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</row>
    <row r="415" spans="1:25" ht="15.75" hidden="1">
      <c r="A415" s="8">
        <f>A$93</f>
        <v>0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</row>
    <row r="416" spans="1:25" ht="15.75" hidden="1">
      <c r="A416" s="8">
        <f>A$94</f>
        <v>0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</row>
    <row r="417" spans="1:25" ht="12.75">
      <c r="A417" s="9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.75" customHeight="1">
      <c r="A418" s="89" t="s">
        <v>13</v>
      </c>
      <c r="B418" s="89" t="s">
        <v>46</v>
      </c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</row>
    <row r="419" spans="1:25" ht="36" customHeight="1">
      <c r="A419" s="89"/>
      <c r="B419" s="78" t="s">
        <v>14</v>
      </c>
      <c r="C419" s="78" t="s">
        <v>15</v>
      </c>
      <c r="D419" s="78" t="s">
        <v>16</v>
      </c>
      <c r="E419" s="78" t="s">
        <v>17</v>
      </c>
      <c r="F419" s="78" t="s">
        <v>18</v>
      </c>
      <c r="G419" s="78" t="s">
        <v>19</v>
      </c>
      <c r="H419" s="78" t="s">
        <v>20</v>
      </c>
      <c r="I419" s="78" t="s">
        <v>21</v>
      </c>
      <c r="J419" s="78" t="s">
        <v>22</v>
      </c>
      <c r="K419" s="78" t="s">
        <v>23</v>
      </c>
      <c r="L419" s="78" t="s">
        <v>24</v>
      </c>
      <c r="M419" s="78" t="s">
        <v>25</v>
      </c>
      <c r="N419" s="78" t="s">
        <v>26</v>
      </c>
      <c r="O419" s="78" t="s">
        <v>27</v>
      </c>
      <c r="P419" s="78" t="s">
        <v>28</v>
      </c>
      <c r="Q419" s="78" t="s">
        <v>29</v>
      </c>
      <c r="R419" s="78" t="s">
        <v>30</v>
      </c>
      <c r="S419" s="78" t="s">
        <v>31</v>
      </c>
      <c r="T419" s="78" t="s">
        <v>32</v>
      </c>
      <c r="U419" s="78" t="s">
        <v>33</v>
      </c>
      <c r="V419" s="78" t="s">
        <v>34</v>
      </c>
      <c r="W419" s="78" t="s">
        <v>35</v>
      </c>
      <c r="X419" s="78" t="s">
        <v>36</v>
      </c>
      <c r="Y419" s="78" t="s">
        <v>37</v>
      </c>
    </row>
    <row r="420" spans="1:25" ht="15.75">
      <c r="A420" s="8">
        <f>A$64</f>
        <v>41671</v>
      </c>
      <c r="B420" s="13">
        <v>2885.25</v>
      </c>
      <c r="C420" s="13">
        <v>2809.23</v>
      </c>
      <c r="D420" s="13">
        <v>2768.52</v>
      </c>
      <c r="E420" s="13">
        <v>2732.97</v>
      </c>
      <c r="F420" s="13">
        <v>2740.81</v>
      </c>
      <c r="G420" s="13">
        <v>2767.05</v>
      </c>
      <c r="H420" s="13">
        <v>2778.72</v>
      </c>
      <c r="I420" s="13">
        <v>2954.61</v>
      </c>
      <c r="J420" s="13">
        <v>3046.79</v>
      </c>
      <c r="K420" s="13">
        <v>3128.85</v>
      </c>
      <c r="L420" s="13">
        <v>3190.01</v>
      </c>
      <c r="M420" s="13">
        <v>3182.95</v>
      </c>
      <c r="N420" s="13">
        <v>3139.5</v>
      </c>
      <c r="O420" s="13">
        <v>3125.22</v>
      </c>
      <c r="P420" s="13">
        <v>3109.55</v>
      </c>
      <c r="Q420" s="13">
        <v>3099.07</v>
      </c>
      <c r="R420" s="13">
        <v>3071.8</v>
      </c>
      <c r="S420" s="13">
        <v>3086.85</v>
      </c>
      <c r="T420" s="13">
        <v>3181.64</v>
      </c>
      <c r="U420" s="13">
        <v>3200.76</v>
      </c>
      <c r="V420" s="13">
        <v>3172.61</v>
      </c>
      <c r="W420" s="13">
        <v>3143.7</v>
      </c>
      <c r="X420" s="13">
        <v>3069.75</v>
      </c>
      <c r="Y420" s="13">
        <v>2969.78</v>
      </c>
    </row>
    <row r="421" spans="1:25" ht="15.75">
      <c r="A421" s="8">
        <f>A$65</f>
        <v>41672</v>
      </c>
      <c r="B421" s="13">
        <v>2909.51</v>
      </c>
      <c r="C421" s="13">
        <v>2817.29</v>
      </c>
      <c r="D421" s="13">
        <v>2722.19</v>
      </c>
      <c r="E421" s="13">
        <v>2673.77</v>
      </c>
      <c r="F421" s="13">
        <v>2671.23</v>
      </c>
      <c r="G421" s="13">
        <v>2693.39</v>
      </c>
      <c r="H421" s="13">
        <v>2713.81</v>
      </c>
      <c r="I421" s="13">
        <v>2791.44</v>
      </c>
      <c r="J421" s="13">
        <v>2912.45</v>
      </c>
      <c r="K421" s="13">
        <v>2970.14</v>
      </c>
      <c r="L421" s="13">
        <v>2994.97</v>
      </c>
      <c r="M421" s="13">
        <v>2999.3</v>
      </c>
      <c r="N421" s="13">
        <v>2995.05</v>
      </c>
      <c r="O421" s="13">
        <v>2991.04</v>
      </c>
      <c r="P421" s="13">
        <v>2989.52</v>
      </c>
      <c r="Q421" s="13">
        <v>2989.52</v>
      </c>
      <c r="R421" s="13">
        <v>2984.69</v>
      </c>
      <c r="S421" s="13">
        <v>2988.58</v>
      </c>
      <c r="T421" s="13">
        <v>3070.99</v>
      </c>
      <c r="U421" s="13">
        <v>3180.14</v>
      </c>
      <c r="V421" s="13">
        <v>3147.83</v>
      </c>
      <c r="W421" s="13">
        <v>3116.76</v>
      </c>
      <c r="X421" s="13">
        <v>2997.48</v>
      </c>
      <c r="Y421" s="13">
        <v>2958.3</v>
      </c>
    </row>
    <row r="422" spans="1:25" ht="15.75">
      <c r="A422" s="8">
        <f>A$66</f>
        <v>41673</v>
      </c>
      <c r="B422" s="13">
        <v>2863.43</v>
      </c>
      <c r="C422" s="13">
        <v>2803.94</v>
      </c>
      <c r="D422" s="13">
        <v>2724.91</v>
      </c>
      <c r="E422" s="13">
        <v>2687.57</v>
      </c>
      <c r="F422" s="13">
        <v>2740.99</v>
      </c>
      <c r="G422" s="13">
        <v>2789.61</v>
      </c>
      <c r="H422" s="13">
        <v>2887.51</v>
      </c>
      <c r="I422" s="13">
        <v>3051.42</v>
      </c>
      <c r="J422" s="13">
        <v>3198.15</v>
      </c>
      <c r="K422" s="13">
        <v>3230.86</v>
      </c>
      <c r="L422" s="13">
        <v>3233.88</v>
      </c>
      <c r="M422" s="13">
        <v>3273.01</v>
      </c>
      <c r="N422" s="13">
        <v>3221.94</v>
      </c>
      <c r="O422" s="13">
        <v>3222.25</v>
      </c>
      <c r="P422" s="13">
        <v>3228.67</v>
      </c>
      <c r="Q422" s="13">
        <v>3206.39</v>
      </c>
      <c r="R422" s="13">
        <v>3195.05</v>
      </c>
      <c r="S422" s="13">
        <v>3186.85</v>
      </c>
      <c r="T422" s="13">
        <v>3204.33</v>
      </c>
      <c r="U422" s="13">
        <v>3219.29</v>
      </c>
      <c r="V422" s="13">
        <v>3213.92</v>
      </c>
      <c r="W422" s="13">
        <v>3198.15</v>
      </c>
      <c r="X422" s="13">
        <v>3064.82</v>
      </c>
      <c r="Y422" s="13">
        <v>2940.57</v>
      </c>
    </row>
    <row r="423" spans="1:25" ht="15.75">
      <c r="A423" s="8">
        <f>A$67</f>
        <v>41674</v>
      </c>
      <c r="B423" s="13">
        <v>2807.1</v>
      </c>
      <c r="C423" s="13">
        <v>2687.29</v>
      </c>
      <c r="D423" s="13">
        <v>2661.12</v>
      </c>
      <c r="E423" s="13">
        <v>2650.32</v>
      </c>
      <c r="F423" s="13">
        <v>2657.96</v>
      </c>
      <c r="G423" s="13">
        <v>2729.12</v>
      </c>
      <c r="H423" s="13">
        <v>2869.62</v>
      </c>
      <c r="I423" s="13">
        <v>2978.75</v>
      </c>
      <c r="J423" s="13">
        <v>3125.3</v>
      </c>
      <c r="K423" s="13">
        <v>3193.8</v>
      </c>
      <c r="L423" s="13">
        <v>3229.96</v>
      </c>
      <c r="M423" s="13">
        <v>3205.17</v>
      </c>
      <c r="N423" s="13">
        <v>3157.18</v>
      </c>
      <c r="O423" s="13">
        <v>3151.38</v>
      </c>
      <c r="P423" s="13">
        <v>3188.33</v>
      </c>
      <c r="Q423" s="13">
        <v>3147.43</v>
      </c>
      <c r="R423" s="13">
        <v>3113.65</v>
      </c>
      <c r="S423" s="13">
        <v>3128</v>
      </c>
      <c r="T423" s="13">
        <v>3147.39</v>
      </c>
      <c r="U423" s="13">
        <v>3178.68</v>
      </c>
      <c r="V423" s="13">
        <v>3161.6</v>
      </c>
      <c r="W423" s="13">
        <v>3154.56</v>
      </c>
      <c r="X423" s="13">
        <v>3072.49</v>
      </c>
      <c r="Y423" s="13">
        <v>2909.1</v>
      </c>
    </row>
    <row r="424" spans="1:25" ht="15.75">
      <c r="A424" s="8">
        <f>A$68</f>
        <v>41675</v>
      </c>
      <c r="B424" s="13">
        <v>2800.35</v>
      </c>
      <c r="C424" s="13">
        <v>2666.92</v>
      </c>
      <c r="D424" s="13">
        <v>2643.4</v>
      </c>
      <c r="E424" s="13">
        <v>2633.44</v>
      </c>
      <c r="F424" s="13">
        <v>2650.08</v>
      </c>
      <c r="G424" s="13">
        <v>2777.33</v>
      </c>
      <c r="H424" s="13">
        <v>2852.87</v>
      </c>
      <c r="I424" s="13">
        <v>3004.86</v>
      </c>
      <c r="J424" s="13">
        <v>3155.7</v>
      </c>
      <c r="K424" s="13">
        <v>3213.88</v>
      </c>
      <c r="L424" s="13">
        <v>3228.57</v>
      </c>
      <c r="M424" s="13">
        <v>3230.42</v>
      </c>
      <c r="N424" s="13">
        <v>3185.89</v>
      </c>
      <c r="O424" s="13">
        <v>3180.15</v>
      </c>
      <c r="P424" s="13">
        <v>3209.54</v>
      </c>
      <c r="Q424" s="13">
        <v>3174.39</v>
      </c>
      <c r="R424" s="13">
        <v>3155.71</v>
      </c>
      <c r="S424" s="13">
        <v>3144.43</v>
      </c>
      <c r="T424" s="13">
        <v>3162.47</v>
      </c>
      <c r="U424" s="13">
        <v>3189.7</v>
      </c>
      <c r="V424" s="13">
        <v>3170.2</v>
      </c>
      <c r="W424" s="13">
        <v>3159.68</v>
      </c>
      <c r="X424" s="13">
        <v>3037.41</v>
      </c>
      <c r="Y424" s="13">
        <v>2870.78</v>
      </c>
    </row>
    <row r="425" spans="1:25" ht="15.75">
      <c r="A425" s="8">
        <f>A$69</f>
        <v>41676</v>
      </c>
      <c r="B425" s="13">
        <v>2818.38</v>
      </c>
      <c r="C425" s="13">
        <v>2767.17</v>
      </c>
      <c r="D425" s="13">
        <v>2738.98</v>
      </c>
      <c r="E425" s="13">
        <v>2726.44</v>
      </c>
      <c r="F425" s="13">
        <v>2741.51</v>
      </c>
      <c r="G425" s="13">
        <v>2783.18</v>
      </c>
      <c r="H425" s="13">
        <v>2868.53</v>
      </c>
      <c r="I425" s="13">
        <v>3041.64</v>
      </c>
      <c r="J425" s="13">
        <v>3146.26</v>
      </c>
      <c r="K425" s="13">
        <v>3225.69</v>
      </c>
      <c r="L425" s="13">
        <v>3225.21</v>
      </c>
      <c r="M425" s="13">
        <v>3249.94</v>
      </c>
      <c r="N425" s="13">
        <v>3152.92</v>
      </c>
      <c r="O425" s="13">
        <v>3133.68</v>
      </c>
      <c r="P425" s="13">
        <v>3149.31</v>
      </c>
      <c r="Q425" s="13">
        <v>3122.24</v>
      </c>
      <c r="R425" s="13">
        <v>3108.35</v>
      </c>
      <c r="S425" s="13">
        <v>3102.15</v>
      </c>
      <c r="T425" s="13">
        <v>3114.04</v>
      </c>
      <c r="U425" s="13">
        <v>3143.06</v>
      </c>
      <c r="V425" s="13">
        <v>3135.29</v>
      </c>
      <c r="W425" s="13">
        <v>3117.57</v>
      </c>
      <c r="X425" s="13">
        <v>2974.33</v>
      </c>
      <c r="Y425" s="13">
        <v>2885.44</v>
      </c>
    </row>
    <row r="426" spans="1:25" ht="15.75">
      <c r="A426" s="8">
        <f>A$70</f>
        <v>41677</v>
      </c>
      <c r="B426" s="13">
        <v>2836.92</v>
      </c>
      <c r="C426" s="13">
        <v>2752.75</v>
      </c>
      <c r="D426" s="13">
        <v>2726.35</v>
      </c>
      <c r="E426" s="13">
        <v>2717.64</v>
      </c>
      <c r="F426" s="13">
        <v>2725.9</v>
      </c>
      <c r="G426" s="13">
        <v>2779.46</v>
      </c>
      <c r="H426" s="13">
        <v>2902.73</v>
      </c>
      <c r="I426" s="13">
        <v>3042.71</v>
      </c>
      <c r="J426" s="13">
        <v>3174</v>
      </c>
      <c r="K426" s="13">
        <v>3211.61</v>
      </c>
      <c r="L426" s="13">
        <v>3208.57</v>
      </c>
      <c r="M426" s="13">
        <v>3248.26</v>
      </c>
      <c r="N426" s="13">
        <v>3197.63</v>
      </c>
      <c r="O426" s="13">
        <v>3194.31</v>
      </c>
      <c r="P426" s="13">
        <v>3206.9</v>
      </c>
      <c r="Q426" s="13">
        <v>3174.17</v>
      </c>
      <c r="R426" s="13">
        <v>3152.98</v>
      </c>
      <c r="S426" s="13">
        <v>3135.71</v>
      </c>
      <c r="T426" s="13">
        <v>3167.34</v>
      </c>
      <c r="U426" s="13">
        <v>3194.62</v>
      </c>
      <c r="V426" s="13">
        <v>3175.72</v>
      </c>
      <c r="W426" s="13">
        <v>3168.59</v>
      </c>
      <c r="X426" s="13">
        <v>3054.8</v>
      </c>
      <c r="Y426" s="13">
        <v>2867.4</v>
      </c>
    </row>
    <row r="427" spans="1:25" ht="15.75">
      <c r="A427" s="8">
        <f>A$71</f>
        <v>41678</v>
      </c>
      <c r="B427" s="13">
        <v>2955.86</v>
      </c>
      <c r="C427" s="13">
        <v>2879.02</v>
      </c>
      <c r="D427" s="13">
        <v>2789.62</v>
      </c>
      <c r="E427" s="13">
        <v>2769.53</v>
      </c>
      <c r="F427" s="13">
        <v>2771.12</v>
      </c>
      <c r="G427" s="13">
        <v>2788.23</v>
      </c>
      <c r="H427" s="13">
        <v>2822.15</v>
      </c>
      <c r="I427" s="13">
        <v>2935.56</v>
      </c>
      <c r="J427" s="13">
        <v>2990.48</v>
      </c>
      <c r="K427" s="13">
        <v>3093.72</v>
      </c>
      <c r="L427" s="13">
        <v>3118.41</v>
      </c>
      <c r="M427" s="13">
        <v>3116.04</v>
      </c>
      <c r="N427" s="13">
        <v>3105.67</v>
      </c>
      <c r="O427" s="13">
        <v>3084.23</v>
      </c>
      <c r="P427" s="13">
        <v>3077.15</v>
      </c>
      <c r="Q427" s="13">
        <v>3017.79</v>
      </c>
      <c r="R427" s="13">
        <v>3001.35</v>
      </c>
      <c r="S427" s="13">
        <v>3010.98</v>
      </c>
      <c r="T427" s="13">
        <v>3108.55</v>
      </c>
      <c r="U427" s="13">
        <v>3169.37</v>
      </c>
      <c r="V427" s="13">
        <v>3135.78</v>
      </c>
      <c r="W427" s="13">
        <v>3122.41</v>
      </c>
      <c r="X427" s="13">
        <v>3045.49</v>
      </c>
      <c r="Y427" s="13">
        <v>2965.58</v>
      </c>
    </row>
    <row r="428" spans="1:25" ht="15.75">
      <c r="A428" s="8">
        <f>A$72</f>
        <v>41679</v>
      </c>
      <c r="B428" s="13">
        <v>2896.85</v>
      </c>
      <c r="C428" s="13">
        <v>2800.91</v>
      </c>
      <c r="D428" s="13">
        <v>2772.64</v>
      </c>
      <c r="E428" s="13">
        <v>2684</v>
      </c>
      <c r="F428" s="13">
        <v>2676.31</v>
      </c>
      <c r="G428" s="13">
        <v>2699.72</v>
      </c>
      <c r="H428" s="13">
        <v>2753.96</v>
      </c>
      <c r="I428" s="13">
        <v>2781.67</v>
      </c>
      <c r="J428" s="13">
        <v>2875.87</v>
      </c>
      <c r="K428" s="13">
        <v>2964.93</v>
      </c>
      <c r="L428" s="13">
        <v>2990.57</v>
      </c>
      <c r="M428" s="13">
        <v>3001.43</v>
      </c>
      <c r="N428" s="13">
        <v>2993.19</v>
      </c>
      <c r="O428" s="13">
        <v>2986.13</v>
      </c>
      <c r="P428" s="13">
        <v>2982.31</v>
      </c>
      <c r="Q428" s="13">
        <v>2974.98</v>
      </c>
      <c r="R428" s="13">
        <v>2976.03</v>
      </c>
      <c r="S428" s="13">
        <v>2992.04</v>
      </c>
      <c r="T428" s="13">
        <v>3044.94</v>
      </c>
      <c r="U428" s="13">
        <v>3174.59</v>
      </c>
      <c r="V428" s="13">
        <v>3135.45</v>
      </c>
      <c r="W428" s="13">
        <v>3109.2</v>
      </c>
      <c r="X428" s="13">
        <v>3006.5</v>
      </c>
      <c r="Y428" s="13">
        <v>2937.92</v>
      </c>
    </row>
    <row r="429" spans="1:25" ht="15.75">
      <c r="A429" s="8">
        <f>A$73</f>
        <v>41680</v>
      </c>
      <c r="B429" s="13">
        <v>2801.15</v>
      </c>
      <c r="C429" s="13">
        <v>2681.08</v>
      </c>
      <c r="D429" s="13">
        <v>2638.26</v>
      </c>
      <c r="E429" s="13">
        <v>2616.06</v>
      </c>
      <c r="F429" s="13">
        <v>2617.2</v>
      </c>
      <c r="G429" s="13">
        <v>2687.75</v>
      </c>
      <c r="H429" s="13">
        <v>2815.13</v>
      </c>
      <c r="I429" s="13">
        <v>2999.79</v>
      </c>
      <c r="J429" s="13">
        <v>3146.53</v>
      </c>
      <c r="K429" s="13">
        <v>3192.16</v>
      </c>
      <c r="L429" s="13">
        <v>3201.94</v>
      </c>
      <c r="M429" s="13">
        <v>3252.62</v>
      </c>
      <c r="N429" s="13">
        <v>3186.77</v>
      </c>
      <c r="O429" s="13">
        <v>3188.44</v>
      </c>
      <c r="P429" s="13">
        <v>3201.82</v>
      </c>
      <c r="Q429" s="13">
        <v>3174.64</v>
      </c>
      <c r="R429" s="13">
        <v>3146.91</v>
      </c>
      <c r="S429" s="13">
        <v>3133.57</v>
      </c>
      <c r="T429" s="13">
        <v>3167.28</v>
      </c>
      <c r="U429" s="13">
        <v>3197.5</v>
      </c>
      <c r="V429" s="13">
        <v>3190.71</v>
      </c>
      <c r="W429" s="13">
        <v>3176.92</v>
      </c>
      <c r="X429" s="13">
        <v>3024.15</v>
      </c>
      <c r="Y429" s="13">
        <v>2910.37</v>
      </c>
    </row>
    <row r="430" spans="1:25" ht="15.75">
      <c r="A430" s="8">
        <f>A$74</f>
        <v>41681</v>
      </c>
      <c r="B430" s="13">
        <v>2776.33</v>
      </c>
      <c r="C430" s="13">
        <v>2670.77</v>
      </c>
      <c r="D430" s="13">
        <v>2628.13</v>
      </c>
      <c r="E430" s="13">
        <v>2603.46</v>
      </c>
      <c r="F430" s="13">
        <v>2620.03</v>
      </c>
      <c r="G430" s="13">
        <v>2680.27</v>
      </c>
      <c r="H430" s="13">
        <v>2801.97</v>
      </c>
      <c r="I430" s="13">
        <v>2967.7</v>
      </c>
      <c r="J430" s="13">
        <v>3041.55</v>
      </c>
      <c r="K430" s="13">
        <v>3130.29</v>
      </c>
      <c r="L430" s="13">
        <v>3142.48</v>
      </c>
      <c r="M430" s="13">
        <v>3170.42</v>
      </c>
      <c r="N430" s="13">
        <v>3106.29</v>
      </c>
      <c r="O430" s="13">
        <v>3104.08</v>
      </c>
      <c r="P430" s="13">
        <v>3124.79</v>
      </c>
      <c r="Q430" s="13">
        <v>3080.98</v>
      </c>
      <c r="R430" s="13">
        <v>3049.8</v>
      </c>
      <c r="S430" s="13">
        <v>3035.47</v>
      </c>
      <c r="T430" s="13">
        <v>3092.13</v>
      </c>
      <c r="U430" s="13">
        <v>3139.65</v>
      </c>
      <c r="V430" s="13">
        <v>3119.85</v>
      </c>
      <c r="W430" s="13">
        <v>3100.7</v>
      </c>
      <c r="X430" s="13">
        <v>2971.57</v>
      </c>
      <c r="Y430" s="13">
        <v>2884.23</v>
      </c>
    </row>
    <row r="431" spans="1:25" ht="15.75">
      <c r="A431" s="8">
        <f>A$75</f>
        <v>41682</v>
      </c>
      <c r="B431" s="13">
        <v>2840.09</v>
      </c>
      <c r="C431" s="13">
        <v>2787.24</v>
      </c>
      <c r="D431" s="13">
        <v>2720.96</v>
      </c>
      <c r="E431" s="13">
        <v>2653.65</v>
      </c>
      <c r="F431" s="13">
        <v>2693.61</v>
      </c>
      <c r="G431" s="13">
        <v>2746.82</v>
      </c>
      <c r="H431" s="13">
        <v>2821.74</v>
      </c>
      <c r="I431" s="13">
        <v>2946.27</v>
      </c>
      <c r="J431" s="13">
        <v>3084.37</v>
      </c>
      <c r="K431" s="13">
        <v>3182.9</v>
      </c>
      <c r="L431" s="13">
        <v>3201.73</v>
      </c>
      <c r="M431" s="13">
        <v>3233.77</v>
      </c>
      <c r="N431" s="13">
        <v>3176.99</v>
      </c>
      <c r="O431" s="13">
        <v>3181.12</v>
      </c>
      <c r="P431" s="13">
        <v>3196.44</v>
      </c>
      <c r="Q431" s="13">
        <v>3154.64</v>
      </c>
      <c r="R431" s="13">
        <v>3139</v>
      </c>
      <c r="S431" s="13">
        <v>3109.81</v>
      </c>
      <c r="T431" s="13">
        <v>3145.39</v>
      </c>
      <c r="U431" s="13">
        <v>3200.37</v>
      </c>
      <c r="V431" s="13">
        <v>3196.32</v>
      </c>
      <c r="W431" s="13">
        <v>3166.02</v>
      </c>
      <c r="X431" s="13">
        <v>2958.41</v>
      </c>
      <c r="Y431" s="13">
        <v>2893.91</v>
      </c>
    </row>
    <row r="432" spans="1:25" ht="15.75">
      <c r="A432" s="8">
        <f>A$76</f>
        <v>41683</v>
      </c>
      <c r="B432" s="13">
        <v>2820.76</v>
      </c>
      <c r="C432" s="13">
        <v>2791.56</v>
      </c>
      <c r="D432" s="13">
        <v>2746.83</v>
      </c>
      <c r="E432" s="13">
        <v>2687.2</v>
      </c>
      <c r="F432" s="13">
        <v>2743.17</v>
      </c>
      <c r="G432" s="13">
        <v>2774.16</v>
      </c>
      <c r="H432" s="13">
        <v>2825.83</v>
      </c>
      <c r="I432" s="13">
        <v>2948.87</v>
      </c>
      <c r="J432" s="13">
        <v>3128.62</v>
      </c>
      <c r="K432" s="13">
        <v>3254.9</v>
      </c>
      <c r="L432" s="13">
        <v>3297.68</v>
      </c>
      <c r="M432" s="13">
        <v>3374.62</v>
      </c>
      <c r="N432" s="13">
        <v>3257.94</v>
      </c>
      <c r="O432" s="13">
        <v>3265.96</v>
      </c>
      <c r="P432" s="13">
        <v>3304.12</v>
      </c>
      <c r="Q432" s="13">
        <v>3245.16</v>
      </c>
      <c r="R432" s="13">
        <v>3221.38</v>
      </c>
      <c r="S432" s="13">
        <v>3147.51</v>
      </c>
      <c r="T432" s="13">
        <v>3190.83</v>
      </c>
      <c r="U432" s="13">
        <v>3293.05</v>
      </c>
      <c r="V432" s="13">
        <v>3262.69</v>
      </c>
      <c r="W432" s="13">
        <v>3188.57</v>
      </c>
      <c r="X432" s="13">
        <v>3008.87</v>
      </c>
      <c r="Y432" s="13">
        <v>2893.02</v>
      </c>
    </row>
    <row r="433" spans="1:25" ht="15.75">
      <c r="A433" s="8">
        <f>A$77</f>
        <v>41684</v>
      </c>
      <c r="B433" s="13">
        <v>2806.19</v>
      </c>
      <c r="C433" s="13">
        <v>2780.68</v>
      </c>
      <c r="D433" s="13">
        <v>2738.39</v>
      </c>
      <c r="E433" s="13">
        <v>2619.89</v>
      </c>
      <c r="F433" s="13">
        <v>2702.27</v>
      </c>
      <c r="G433" s="13">
        <v>2752.84</v>
      </c>
      <c r="H433" s="13">
        <v>2799.24</v>
      </c>
      <c r="I433" s="13">
        <v>2927.8</v>
      </c>
      <c r="J433" s="13">
        <v>3096.87</v>
      </c>
      <c r="K433" s="13">
        <v>3152.71</v>
      </c>
      <c r="L433" s="13">
        <v>3158.27</v>
      </c>
      <c r="M433" s="13">
        <v>3222.9</v>
      </c>
      <c r="N433" s="13">
        <v>3144.43</v>
      </c>
      <c r="O433" s="13">
        <v>3143.17</v>
      </c>
      <c r="P433" s="13">
        <v>3143.72</v>
      </c>
      <c r="Q433" s="13">
        <v>3115.2</v>
      </c>
      <c r="R433" s="13">
        <v>3018.06</v>
      </c>
      <c r="S433" s="13">
        <v>2993.82</v>
      </c>
      <c r="T433" s="13">
        <v>3033.35</v>
      </c>
      <c r="U433" s="13">
        <v>3125.02</v>
      </c>
      <c r="V433" s="13">
        <v>3124.12</v>
      </c>
      <c r="W433" s="13">
        <v>3055.73</v>
      </c>
      <c r="X433" s="13">
        <v>2923.19</v>
      </c>
      <c r="Y433" s="13">
        <v>2829.19</v>
      </c>
    </row>
    <row r="434" spans="1:25" ht="15.75">
      <c r="A434" s="8">
        <f>A$78</f>
        <v>41685</v>
      </c>
      <c r="B434" s="13">
        <v>2848.47</v>
      </c>
      <c r="C434" s="13">
        <v>2803.62</v>
      </c>
      <c r="D434" s="13">
        <v>2787.14</v>
      </c>
      <c r="E434" s="13">
        <v>2738.92</v>
      </c>
      <c r="F434" s="13">
        <v>2751.25</v>
      </c>
      <c r="G434" s="13">
        <v>2763.77</v>
      </c>
      <c r="H434" s="13">
        <v>2788.4</v>
      </c>
      <c r="I434" s="13">
        <v>2835.2</v>
      </c>
      <c r="J434" s="13">
        <v>2888.73</v>
      </c>
      <c r="K434" s="13">
        <v>2936.66</v>
      </c>
      <c r="L434" s="13">
        <v>2973.35</v>
      </c>
      <c r="M434" s="13">
        <v>2978.51</v>
      </c>
      <c r="N434" s="13">
        <v>2956.1</v>
      </c>
      <c r="O434" s="13">
        <v>2939.24</v>
      </c>
      <c r="P434" s="13">
        <v>2930.92</v>
      </c>
      <c r="Q434" s="13">
        <v>2922.2</v>
      </c>
      <c r="R434" s="13">
        <v>2923.73</v>
      </c>
      <c r="S434" s="13">
        <v>2910.31</v>
      </c>
      <c r="T434" s="13">
        <v>2986.39</v>
      </c>
      <c r="U434" s="13">
        <v>3055.73</v>
      </c>
      <c r="V434" s="13">
        <v>3030.5</v>
      </c>
      <c r="W434" s="13">
        <v>2987.51</v>
      </c>
      <c r="X434" s="13">
        <v>2928.14</v>
      </c>
      <c r="Y434" s="13">
        <v>2844.5</v>
      </c>
    </row>
    <row r="435" spans="1:25" ht="15.75">
      <c r="A435" s="8">
        <f>A$79</f>
        <v>41686</v>
      </c>
      <c r="B435" s="13">
        <v>2782.76</v>
      </c>
      <c r="C435" s="13">
        <v>2754.91</v>
      </c>
      <c r="D435" s="13">
        <v>2685.81</v>
      </c>
      <c r="E435" s="13">
        <v>2621.65</v>
      </c>
      <c r="F435" s="13">
        <v>2624.09</v>
      </c>
      <c r="G435" s="13">
        <v>2690.86</v>
      </c>
      <c r="H435" s="13">
        <v>2717.06</v>
      </c>
      <c r="I435" s="13">
        <v>2764.99</v>
      </c>
      <c r="J435" s="13">
        <v>2806.01</v>
      </c>
      <c r="K435" s="13">
        <v>2871.25</v>
      </c>
      <c r="L435" s="13">
        <v>2903.66</v>
      </c>
      <c r="M435" s="13">
        <v>2920.38</v>
      </c>
      <c r="N435" s="13">
        <v>2910.41</v>
      </c>
      <c r="O435" s="13">
        <v>2907.09</v>
      </c>
      <c r="P435" s="13">
        <v>2904.94</v>
      </c>
      <c r="Q435" s="13">
        <v>2901.09</v>
      </c>
      <c r="R435" s="13">
        <v>2899.68</v>
      </c>
      <c r="S435" s="13">
        <v>2901.19</v>
      </c>
      <c r="T435" s="13">
        <v>2979.35</v>
      </c>
      <c r="U435" s="13">
        <v>3073.71</v>
      </c>
      <c r="V435" s="13">
        <v>3046.69</v>
      </c>
      <c r="W435" s="13">
        <v>3021.14</v>
      </c>
      <c r="X435" s="13">
        <v>2904.85</v>
      </c>
      <c r="Y435" s="13">
        <v>2869.92</v>
      </c>
    </row>
    <row r="436" spans="1:25" ht="15.75">
      <c r="A436" s="8">
        <f>A$80</f>
        <v>41687</v>
      </c>
      <c r="B436" s="13">
        <v>2803.6</v>
      </c>
      <c r="C436" s="13">
        <v>2767.66</v>
      </c>
      <c r="D436" s="13">
        <v>2654.46</v>
      </c>
      <c r="E436" s="13">
        <v>2653.24</v>
      </c>
      <c r="F436" s="13">
        <v>2694.75</v>
      </c>
      <c r="G436" s="13">
        <v>2746.91</v>
      </c>
      <c r="H436" s="13">
        <v>2840.27</v>
      </c>
      <c r="I436" s="13">
        <v>3024.76</v>
      </c>
      <c r="J436" s="13">
        <v>3104.38</v>
      </c>
      <c r="K436" s="13">
        <v>3213.62</v>
      </c>
      <c r="L436" s="13">
        <v>3227.04</v>
      </c>
      <c r="M436" s="13">
        <v>3235.85</v>
      </c>
      <c r="N436" s="13">
        <v>3198.3</v>
      </c>
      <c r="O436" s="13">
        <v>3191.27</v>
      </c>
      <c r="P436" s="13">
        <v>3204.38</v>
      </c>
      <c r="Q436" s="13">
        <v>3155.53</v>
      </c>
      <c r="R436" s="13">
        <v>3126.22</v>
      </c>
      <c r="S436" s="13">
        <v>3103.61</v>
      </c>
      <c r="T436" s="13">
        <v>3124.77</v>
      </c>
      <c r="U436" s="13">
        <v>3207.83</v>
      </c>
      <c r="V436" s="13">
        <v>3212.54</v>
      </c>
      <c r="W436" s="13">
        <v>3138.59</v>
      </c>
      <c r="X436" s="13">
        <v>3054.22</v>
      </c>
      <c r="Y436" s="13">
        <v>2905.38</v>
      </c>
    </row>
    <row r="437" spans="1:25" ht="15.75">
      <c r="A437" s="8">
        <f>A$81</f>
        <v>41688</v>
      </c>
      <c r="B437" s="13">
        <v>2776.49</v>
      </c>
      <c r="C437" s="13">
        <v>2680.24</v>
      </c>
      <c r="D437" s="13">
        <v>2617.41</v>
      </c>
      <c r="E437" s="13">
        <v>2601.55</v>
      </c>
      <c r="F437" s="13">
        <v>2631.11</v>
      </c>
      <c r="G437" s="13">
        <v>2748.92</v>
      </c>
      <c r="H437" s="13">
        <v>2796.16</v>
      </c>
      <c r="I437" s="13">
        <v>2944.64</v>
      </c>
      <c r="J437" s="13">
        <v>3002.3</v>
      </c>
      <c r="K437" s="13">
        <v>3141.82</v>
      </c>
      <c r="L437" s="13">
        <v>3170.57</v>
      </c>
      <c r="M437" s="13">
        <v>3142.27</v>
      </c>
      <c r="N437" s="13">
        <v>3088.76</v>
      </c>
      <c r="O437" s="13">
        <v>3086.52</v>
      </c>
      <c r="P437" s="13">
        <v>3106.56</v>
      </c>
      <c r="Q437" s="13">
        <v>3032.07</v>
      </c>
      <c r="R437" s="13">
        <v>2998.22</v>
      </c>
      <c r="S437" s="13">
        <v>2983.49</v>
      </c>
      <c r="T437" s="13">
        <v>2999.8</v>
      </c>
      <c r="U437" s="13">
        <v>3085.71</v>
      </c>
      <c r="V437" s="13">
        <v>3091.22</v>
      </c>
      <c r="W437" s="13">
        <v>3018.06</v>
      </c>
      <c r="X437" s="13">
        <v>2963.77</v>
      </c>
      <c r="Y437" s="13">
        <v>2890.17</v>
      </c>
    </row>
    <row r="438" spans="1:25" ht="15.75">
      <c r="A438" s="8">
        <f>A$82</f>
        <v>41689</v>
      </c>
      <c r="B438" s="13">
        <v>2766.2</v>
      </c>
      <c r="C438" s="13">
        <v>2688.89</v>
      </c>
      <c r="D438" s="13">
        <v>2616.74</v>
      </c>
      <c r="E438" s="13">
        <v>2590.17</v>
      </c>
      <c r="F438" s="13">
        <v>2652.3</v>
      </c>
      <c r="G438" s="13">
        <v>2669.52</v>
      </c>
      <c r="H438" s="13">
        <v>2771.35</v>
      </c>
      <c r="I438" s="13">
        <v>2938.82</v>
      </c>
      <c r="J438" s="13">
        <v>2989.25</v>
      </c>
      <c r="K438" s="13">
        <v>3094.44</v>
      </c>
      <c r="L438" s="13">
        <v>3108.12</v>
      </c>
      <c r="M438" s="13">
        <v>3099.81</v>
      </c>
      <c r="N438" s="13">
        <v>3085.74</v>
      </c>
      <c r="O438" s="13">
        <v>3094.94</v>
      </c>
      <c r="P438" s="13">
        <v>3101.98</v>
      </c>
      <c r="Q438" s="13">
        <v>3063.55</v>
      </c>
      <c r="R438" s="13">
        <v>3014.54</v>
      </c>
      <c r="S438" s="13">
        <v>3001.14</v>
      </c>
      <c r="T438" s="13">
        <v>3021.04</v>
      </c>
      <c r="U438" s="13">
        <v>3120.7</v>
      </c>
      <c r="V438" s="13">
        <v>3123.7</v>
      </c>
      <c r="W438" s="13">
        <v>3083.48</v>
      </c>
      <c r="X438" s="13">
        <v>2964.5</v>
      </c>
      <c r="Y438" s="13">
        <v>2843</v>
      </c>
    </row>
    <row r="439" spans="1:25" ht="15.75">
      <c r="A439" s="8">
        <f>A$83</f>
        <v>41690</v>
      </c>
      <c r="B439" s="13">
        <v>2778.1</v>
      </c>
      <c r="C439" s="13">
        <v>2736.81</v>
      </c>
      <c r="D439" s="13">
        <v>2647.86</v>
      </c>
      <c r="E439" s="13">
        <v>2629.79</v>
      </c>
      <c r="F439" s="13">
        <v>2698.56</v>
      </c>
      <c r="G439" s="13">
        <v>2708.62</v>
      </c>
      <c r="H439" s="13">
        <v>2787.28</v>
      </c>
      <c r="I439" s="13">
        <v>2955.37</v>
      </c>
      <c r="J439" s="13">
        <v>3005.07</v>
      </c>
      <c r="K439" s="13">
        <v>3145.64</v>
      </c>
      <c r="L439" s="13">
        <v>3140.97</v>
      </c>
      <c r="M439" s="13">
        <v>3109.92</v>
      </c>
      <c r="N439" s="13">
        <v>3073.85</v>
      </c>
      <c r="O439" s="13">
        <v>3078.55</v>
      </c>
      <c r="P439" s="13">
        <v>3087.55</v>
      </c>
      <c r="Q439" s="13">
        <v>3041.75</v>
      </c>
      <c r="R439" s="13">
        <v>3012.93</v>
      </c>
      <c r="S439" s="13">
        <v>2991.98</v>
      </c>
      <c r="T439" s="13">
        <v>3000.68</v>
      </c>
      <c r="U439" s="13">
        <v>3123.92</v>
      </c>
      <c r="V439" s="13">
        <v>3123.8</v>
      </c>
      <c r="W439" s="13">
        <v>3060.97</v>
      </c>
      <c r="X439" s="13">
        <v>2984.72</v>
      </c>
      <c r="Y439" s="13">
        <v>2857.43</v>
      </c>
    </row>
    <row r="440" spans="1:25" ht="15.75">
      <c r="A440" s="8">
        <f>A$84</f>
        <v>41691</v>
      </c>
      <c r="B440" s="13">
        <v>2773.9</v>
      </c>
      <c r="C440" s="13">
        <v>2730.57</v>
      </c>
      <c r="D440" s="13">
        <v>2666.42</v>
      </c>
      <c r="E440" s="13">
        <v>2612.63</v>
      </c>
      <c r="F440" s="13">
        <v>2671.08</v>
      </c>
      <c r="G440" s="13">
        <v>2700.36</v>
      </c>
      <c r="H440" s="13">
        <v>2787.46</v>
      </c>
      <c r="I440" s="13">
        <v>2950.97</v>
      </c>
      <c r="J440" s="13">
        <v>3004.9</v>
      </c>
      <c r="K440" s="13">
        <v>3158.69</v>
      </c>
      <c r="L440" s="13">
        <v>3143.99</v>
      </c>
      <c r="M440" s="13">
        <v>3132.5</v>
      </c>
      <c r="N440" s="13">
        <v>3045.75</v>
      </c>
      <c r="O440" s="13">
        <v>3044.4</v>
      </c>
      <c r="P440" s="13">
        <v>3036.73</v>
      </c>
      <c r="Q440" s="13">
        <v>2995.95</v>
      </c>
      <c r="R440" s="13">
        <v>2982</v>
      </c>
      <c r="S440" s="13">
        <v>2973.77</v>
      </c>
      <c r="T440" s="13">
        <v>2985.93</v>
      </c>
      <c r="U440" s="13">
        <v>3063.33</v>
      </c>
      <c r="V440" s="13">
        <v>3093.95</v>
      </c>
      <c r="W440" s="13">
        <v>3041.04</v>
      </c>
      <c r="X440" s="13">
        <v>2971.93</v>
      </c>
      <c r="Y440" s="13">
        <v>2830.76</v>
      </c>
    </row>
    <row r="441" spans="1:25" ht="15.75">
      <c r="A441" s="8">
        <f>A$85</f>
        <v>41692</v>
      </c>
      <c r="B441" s="13">
        <v>2838.07</v>
      </c>
      <c r="C441" s="13">
        <v>2812.73</v>
      </c>
      <c r="D441" s="13">
        <v>2792.41</v>
      </c>
      <c r="E441" s="13">
        <v>2742.63</v>
      </c>
      <c r="F441" s="13">
        <v>2756.7</v>
      </c>
      <c r="G441" s="13">
        <v>2738.08</v>
      </c>
      <c r="H441" s="13">
        <v>2711.63</v>
      </c>
      <c r="I441" s="13">
        <v>2785.71</v>
      </c>
      <c r="J441" s="13">
        <v>2895.58</v>
      </c>
      <c r="K441" s="13">
        <v>2959.98</v>
      </c>
      <c r="L441" s="13">
        <v>2995.75</v>
      </c>
      <c r="M441" s="13">
        <v>2978.06</v>
      </c>
      <c r="N441" s="13">
        <v>2970.23</v>
      </c>
      <c r="O441" s="13">
        <v>2964.98</v>
      </c>
      <c r="P441" s="13">
        <v>2960.57</v>
      </c>
      <c r="Q441" s="13">
        <v>2954.84</v>
      </c>
      <c r="R441" s="13">
        <v>2949.31</v>
      </c>
      <c r="S441" s="13">
        <v>2941.22</v>
      </c>
      <c r="T441" s="13">
        <v>3013.2</v>
      </c>
      <c r="U441" s="13">
        <v>3064.45</v>
      </c>
      <c r="V441" s="13">
        <v>3060.67</v>
      </c>
      <c r="W441" s="13">
        <v>3019.9</v>
      </c>
      <c r="X441" s="13">
        <v>2998.8</v>
      </c>
      <c r="Y441" s="13">
        <v>2832.56</v>
      </c>
    </row>
    <row r="442" spans="1:25" ht="15.75">
      <c r="A442" s="8">
        <f>A$86</f>
        <v>41693</v>
      </c>
      <c r="B442" s="13">
        <v>2815.14</v>
      </c>
      <c r="C442" s="13">
        <v>2697.29</v>
      </c>
      <c r="D442" s="13">
        <v>2628.32</v>
      </c>
      <c r="E442" s="13">
        <v>2567.74</v>
      </c>
      <c r="F442" s="13">
        <v>2568.47</v>
      </c>
      <c r="G442" s="13">
        <v>2557.12</v>
      </c>
      <c r="H442" s="13">
        <v>2625.86</v>
      </c>
      <c r="I442" s="13">
        <v>2602.9</v>
      </c>
      <c r="J442" s="13">
        <v>2785.6</v>
      </c>
      <c r="K442" s="13">
        <v>2831.05</v>
      </c>
      <c r="L442" s="13">
        <v>2844.07</v>
      </c>
      <c r="M442" s="13">
        <v>2859.32</v>
      </c>
      <c r="N442" s="13">
        <v>2861.34</v>
      </c>
      <c r="O442" s="13">
        <v>2853.83</v>
      </c>
      <c r="P442" s="13">
        <v>2850.82</v>
      </c>
      <c r="Q442" s="13">
        <v>2851.9</v>
      </c>
      <c r="R442" s="13">
        <v>2841.64</v>
      </c>
      <c r="S442" s="13">
        <v>2847.07</v>
      </c>
      <c r="T442" s="13">
        <v>2962.43</v>
      </c>
      <c r="U442" s="13">
        <v>3052.22</v>
      </c>
      <c r="V442" s="13">
        <v>3051.91</v>
      </c>
      <c r="W442" s="13">
        <v>3010.88</v>
      </c>
      <c r="X442" s="13">
        <v>2907.98</v>
      </c>
      <c r="Y442" s="13">
        <v>2835</v>
      </c>
    </row>
    <row r="443" spans="1:25" ht="15.75">
      <c r="A443" s="8">
        <f>A$87</f>
        <v>41694</v>
      </c>
      <c r="B443" s="13">
        <v>2779.95</v>
      </c>
      <c r="C443" s="13">
        <v>2698.24</v>
      </c>
      <c r="D443" s="13">
        <v>2602.11</v>
      </c>
      <c r="E443" s="13">
        <v>2562.59</v>
      </c>
      <c r="F443" s="13">
        <v>2620.89</v>
      </c>
      <c r="G443" s="13">
        <v>2645.24</v>
      </c>
      <c r="H443" s="13">
        <v>2728.93</v>
      </c>
      <c r="I443" s="13">
        <v>2928.94</v>
      </c>
      <c r="J443" s="13">
        <v>2996.91</v>
      </c>
      <c r="K443" s="13">
        <v>3081.62</v>
      </c>
      <c r="L443" s="13">
        <v>3095.2</v>
      </c>
      <c r="M443" s="13">
        <v>3105.95</v>
      </c>
      <c r="N443" s="13">
        <v>3047.19</v>
      </c>
      <c r="O443" s="13">
        <v>3048.2</v>
      </c>
      <c r="P443" s="13">
        <v>3054.28</v>
      </c>
      <c r="Q443" s="13">
        <v>3029.41</v>
      </c>
      <c r="R443" s="13">
        <v>3019.54</v>
      </c>
      <c r="S443" s="13">
        <v>3004.64</v>
      </c>
      <c r="T443" s="13">
        <v>3011.53</v>
      </c>
      <c r="U443" s="13">
        <v>3094.8</v>
      </c>
      <c r="V443" s="13">
        <v>3107.99</v>
      </c>
      <c r="W443" s="13">
        <v>3067.83</v>
      </c>
      <c r="X443" s="13">
        <v>2977.55</v>
      </c>
      <c r="Y443" s="13">
        <v>2822.8</v>
      </c>
    </row>
    <row r="444" spans="1:25" ht="15.75">
      <c r="A444" s="8">
        <f>A$88</f>
        <v>41695</v>
      </c>
      <c r="B444" s="13">
        <v>2841.57</v>
      </c>
      <c r="C444" s="13">
        <v>2754.27</v>
      </c>
      <c r="D444" s="13">
        <v>2671.9</v>
      </c>
      <c r="E444" s="13">
        <v>2642.83</v>
      </c>
      <c r="F444" s="13">
        <v>2709.73</v>
      </c>
      <c r="G444" s="13">
        <v>2777.18</v>
      </c>
      <c r="H444" s="13">
        <v>2837.07</v>
      </c>
      <c r="I444" s="13">
        <v>2985.43</v>
      </c>
      <c r="J444" s="13">
        <v>3082.25</v>
      </c>
      <c r="K444" s="13">
        <v>3150.25</v>
      </c>
      <c r="L444" s="13">
        <v>3165.43</v>
      </c>
      <c r="M444" s="13">
        <v>3127.19</v>
      </c>
      <c r="N444" s="13">
        <v>3123.49</v>
      </c>
      <c r="O444" s="13">
        <v>3106.93</v>
      </c>
      <c r="P444" s="13">
        <v>3118.56</v>
      </c>
      <c r="Q444" s="13">
        <v>3083.54</v>
      </c>
      <c r="R444" s="13">
        <v>3065.99</v>
      </c>
      <c r="S444" s="13">
        <v>3041.58</v>
      </c>
      <c r="T444" s="13">
        <v>3083</v>
      </c>
      <c r="U444" s="13">
        <v>3143.47</v>
      </c>
      <c r="V444" s="13">
        <v>3187.69</v>
      </c>
      <c r="W444" s="13">
        <v>3166.23</v>
      </c>
      <c r="X444" s="13">
        <v>3035.14</v>
      </c>
      <c r="Y444" s="13">
        <v>2929.06</v>
      </c>
    </row>
    <row r="445" spans="1:25" ht="15.75">
      <c r="A445" s="8">
        <f>A$89</f>
        <v>41696</v>
      </c>
      <c r="B445" s="13">
        <v>2849.59</v>
      </c>
      <c r="C445" s="13">
        <v>2776.33</v>
      </c>
      <c r="D445" s="13">
        <v>2673.9</v>
      </c>
      <c r="E445" s="13">
        <v>2631.23</v>
      </c>
      <c r="F445" s="13">
        <v>2679.27</v>
      </c>
      <c r="G445" s="13">
        <v>2770.18</v>
      </c>
      <c r="H445" s="13">
        <v>2839.22</v>
      </c>
      <c r="I445" s="13">
        <v>2975.86</v>
      </c>
      <c r="J445" s="13">
        <v>3061.34</v>
      </c>
      <c r="K445" s="13">
        <v>3170.76</v>
      </c>
      <c r="L445" s="13">
        <v>3189.94</v>
      </c>
      <c r="M445" s="13">
        <v>3169.04</v>
      </c>
      <c r="N445" s="13">
        <v>3119.03</v>
      </c>
      <c r="O445" s="13">
        <v>3117.93</v>
      </c>
      <c r="P445" s="13">
        <v>3101.85</v>
      </c>
      <c r="Q445" s="13">
        <v>3048.32</v>
      </c>
      <c r="R445" s="13">
        <v>3021.3</v>
      </c>
      <c r="S445" s="13">
        <v>3012.01</v>
      </c>
      <c r="T445" s="13">
        <v>3032.59</v>
      </c>
      <c r="U445" s="13">
        <v>3130.76</v>
      </c>
      <c r="V445" s="13">
        <v>3156.28</v>
      </c>
      <c r="W445" s="13">
        <v>3099.41</v>
      </c>
      <c r="X445" s="13">
        <v>3000.65</v>
      </c>
      <c r="Y445" s="13">
        <v>2943.73</v>
      </c>
    </row>
    <row r="446" spans="1:25" ht="15.75">
      <c r="A446" s="8">
        <f>A$90</f>
        <v>41697</v>
      </c>
      <c r="B446" s="13">
        <v>2849.35</v>
      </c>
      <c r="C446" s="13">
        <v>2795.5</v>
      </c>
      <c r="D446" s="13">
        <v>2690.14</v>
      </c>
      <c r="E446" s="13">
        <v>2645.85</v>
      </c>
      <c r="F446" s="13">
        <v>2685.67</v>
      </c>
      <c r="G446" s="13">
        <v>2752.66</v>
      </c>
      <c r="H446" s="13">
        <v>2837.67</v>
      </c>
      <c r="I446" s="13">
        <v>2965.88</v>
      </c>
      <c r="J446" s="13">
        <v>3071.15</v>
      </c>
      <c r="K446" s="13">
        <v>3147.86</v>
      </c>
      <c r="L446" s="13">
        <v>3146.02</v>
      </c>
      <c r="M446" s="13">
        <v>3118.19</v>
      </c>
      <c r="N446" s="13">
        <v>3093</v>
      </c>
      <c r="O446" s="13">
        <v>3096.32</v>
      </c>
      <c r="P446" s="13">
        <v>3077.15</v>
      </c>
      <c r="Q446" s="13">
        <v>3025.34</v>
      </c>
      <c r="R446" s="13">
        <v>2999.53</v>
      </c>
      <c r="S446" s="13">
        <v>2983.78</v>
      </c>
      <c r="T446" s="13">
        <v>2999.2</v>
      </c>
      <c r="U446" s="13">
        <v>3090.37</v>
      </c>
      <c r="V446" s="13">
        <v>3141.66</v>
      </c>
      <c r="W446" s="13">
        <v>3085.76</v>
      </c>
      <c r="X446" s="13">
        <v>2964.82</v>
      </c>
      <c r="Y446" s="13">
        <v>2882.34</v>
      </c>
    </row>
    <row r="447" spans="1:25" ht="15.75">
      <c r="A447" s="8">
        <f>A$91</f>
        <v>41698</v>
      </c>
      <c r="B447" s="13">
        <v>2811.14</v>
      </c>
      <c r="C447" s="13">
        <v>2701.72</v>
      </c>
      <c r="D447" s="13">
        <v>2629.94</v>
      </c>
      <c r="E447" s="13">
        <v>2629.74</v>
      </c>
      <c r="F447" s="13">
        <v>2658.48</v>
      </c>
      <c r="G447" s="13">
        <v>2744.3</v>
      </c>
      <c r="H447" s="13">
        <v>2838.03</v>
      </c>
      <c r="I447" s="13">
        <v>2968.17</v>
      </c>
      <c r="J447" s="13">
        <v>3057.39</v>
      </c>
      <c r="K447" s="13">
        <v>3128.2</v>
      </c>
      <c r="L447" s="13">
        <v>3127.6</v>
      </c>
      <c r="M447" s="13">
        <v>3113.84</v>
      </c>
      <c r="N447" s="13">
        <v>3086.1</v>
      </c>
      <c r="O447" s="13">
        <v>3084.31</v>
      </c>
      <c r="P447" s="13">
        <v>3075.47</v>
      </c>
      <c r="Q447" s="13">
        <v>3016.79</v>
      </c>
      <c r="R447" s="13">
        <v>3000.32</v>
      </c>
      <c r="S447" s="13">
        <v>2987.37</v>
      </c>
      <c r="T447" s="13">
        <v>2991.33</v>
      </c>
      <c r="U447" s="13">
        <v>3089.97</v>
      </c>
      <c r="V447" s="13">
        <v>3135.88</v>
      </c>
      <c r="W447" s="13">
        <v>3092.31</v>
      </c>
      <c r="X447" s="13">
        <v>2967.59</v>
      </c>
      <c r="Y447" s="13">
        <v>2853.83</v>
      </c>
    </row>
    <row r="448" spans="1:25" ht="15.75" hidden="1">
      <c r="A448" s="8">
        <f>A$92</f>
        <v>0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</row>
    <row r="449" spans="1:25" ht="15.75" hidden="1">
      <c r="A449" s="8">
        <f>A$93</f>
        <v>0</v>
      </c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15.75" hidden="1">
      <c r="A450" s="8">
        <f>A$94</f>
        <v>0</v>
      </c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</row>
    <row r="451" spans="1:25" ht="12.75">
      <c r="A451" s="9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customHeight="1">
      <c r="A452" s="89" t="s">
        <v>13</v>
      </c>
      <c r="B452" s="89" t="s">
        <v>47</v>
      </c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</row>
    <row r="453" spans="1:26" ht="40.5" customHeight="1">
      <c r="A453" s="89"/>
      <c r="B453" s="78" t="s">
        <v>14</v>
      </c>
      <c r="C453" s="78" t="s">
        <v>15</v>
      </c>
      <c r="D453" s="78" t="s">
        <v>16</v>
      </c>
      <c r="E453" s="78" t="s">
        <v>17</v>
      </c>
      <c r="F453" s="78" t="s">
        <v>18</v>
      </c>
      <c r="G453" s="78" t="s">
        <v>19</v>
      </c>
      <c r="H453" s="78" t="s">
        <v>20</v>
      </c>
      <c r="I453" s="78" t="s">
        <v>21</v>
      </c>
      <c r="J453" s="78" t="s">
        <v>22</v>
      </c>
      <c r="K453" s="78" t="s">
        <v>23</v>
      </c>
      <c r="L453" s="78" t="s">
        <v>24</v>
      </c>
      <c r="M453" s="78" t="s">
        <v>25</v>
      </c>
      <c r="N453" s="78" t="s">
        <v>26</v>
      </c>
      <c r="O453" s="78" t="s">
        <v>27</v>
      </c>
      <c r="P453" s="78" t="s">
        <v>28</v>
      </c>
      <c r="Q453" s="78" t="s">
        <v>29</v>
      </c>
      <c r="R453" s="78" t="s">
        <v>30</v>
      </c>
      <c r="S453" s="78" t="s">
        <v>31</v>
      </c>
      <c r="T453" s="78" t="s">
        <v>32</v>
      </c>
      <c r="U453" s="78" t="s">
        <v>33</v>
      </c>
      <c r="V453" s="78" t="s">
        <v>34</v>
      </c>
      <c r="W453" s="78" t="s">
        <v>35</v>
      </c>
      <c r="X453" s="78" t="s">
        <v>36</v>
      </c>
      <c r="Y453" s="78" t="s">
        <v>37</v>
      </c>
      <c r="Z453" s="79"/>
    </row>
    <row r="454" spans="1:25" ht="15.75">
      <c r="A454" s="8">
        <f>A$64</f>
        <v>41671</v>
      </c>
      <c r="B454" s="13">
        <v>2917.88</v>
      </c>
      <c r="C454" s="13">
        <v>2841.86</v>
      </c>
      <c r="D454" s="13">
        <v>2801.15</v>
      </c>
      <c r="E454" s="13">
        <v>2765.6</v>
      </c>
      <c r="F454" s="13">
        <v>2773.44</v>
      </c>
      <c r="G454" s="13">
        <v>2799.68</v>
      </c>
      <c r="H454" s="13">
        <v>2811.35</v>
      </c>
      <c r="I454" s="13">
        <v>2987.24</v>
      </c>
      <c r="J454" s="13">
        <v>3079.42</v>
      </c>
      <c r="K454" s="13">
        <v>3161.48</v>
      </c>
      <c r="L454" s="13">
        <v>3222.64</v>
      </c>
      <c r="M454" s="13">
        <v>3215.58</v>
      </c>
      <c r="N454" s="13">
        <v>3172.13</v>
      </c>
      <c r="O454" s="13">
        <v>3157.85</v>
      </c>
      <c r="P454" s="13">
        <v>3142.18</v>
      </c>
      <c r="Q454" s="13">
        <v>3131.7</v>
      </c>
      <c r="R454" s="13">
        <v>3104.43</v>
      </c>
      <c r="S454" s="13">
        <v>3119.48</v>
      </c>
      <c r="T454" s="13">
        <v>3214.27</v>
      </c>
      <c r="U454" s="13">
        <v>3233.39</v>
      </c>
      <c r="V454" s="13">
        <v>3205.24</v>
      </c>
      <c r="W454" s="13">
        <v>3176.33</v>
      </c>
      <c r="X454" s="13">
        <v>3102.38</v>
      </c>
      <c r="Y454" s="13">
        <v>3002.41</v>
      </c>
    </row>
    <row r="455" spans="1:25" ht="15.75">
      <c r="A455" s="8">
        <f>A$65</f>
        <v>41672</v>
      </c>
      <c r="B455" s="13">
        <v>2942.14</v>
      </c>
      <c r="C455" s="13">
        <v>2849.92</v>
      </c>
      <c r="D455" s="13">
        <v>2754.82</v>
      </c>
      <c r="E455" s="13">
        <v>2706.4</v>
      </c>
      <c r="F455" s="13">
        <v>2703.86</v>
      </c>
      <c r="G455" s="13">
        <v>2726.02</v>
      </c>
      <c r="H455" s="13">
        <v>2746.44</v>
      </c>
      <c r="I455" s="13">
        <v>2824.07</v>
      </c>
      <c r="J455" s="13">
        <v>2945.08</v>
      </c>
      <c r="K455" s="13">
        <v>3002.77</v>
      </c>
      <c r="L455" s="13">
        <v>3027.6</v>
      </c>
      <c r="M455" s="13">
        <v>3031.93</v>
      </c>
      <c r="N455" s="13">
        <v>3027.68</v>
      </c>
      <c r="O455" s="13">
        <v>3023.67</v>
      </c>
      <c r="P455" s="13">
        <v>3022.15</v>
      </c>
      <c r="Q455" s="13">
        <v>3022.15</v>
      </c>
      <c r="R455" s="13">
        <v>3017.32</v>
      </c>
      <c r="S455" s="13">
        <v>3021.21</v>
      </c>
      <c r="T455" s="13">
        <v>3103.62</v>
      </c>
      <c r="U455" s="13">
        <v>3212.77</v>
      </c>
      <c r="V455" s="13">
        <v>3180.46</v>
      </c>
      <c r="W455" s="13">
        <v>3149.39</v>
      </c>
      <c r="X455" s="13">
        <v>3030.11</v>
      </c>
      <c r="Y455" s="13">
        <v>2990.93</v>
      </c>
    </row>
    <row r="456" spans="1:25" ht="15.75">
      <c r="A456" s="8">
        <f>A$66</f>
        <v>41673</v>
      </c>
      <c r="B456" s="13">
        <v>2896.06</v>
      </c>
      <c r="C456" s="13">
        <v>2836.57</v>
      </c>
      <c r="D456" s="13">
        <v>2757.54</v>
      </c>
      <c r="E456" s="13">
        <v>2720.2</v>
      </c>
      <c r="F456" s="13">
        <v>2773.62</v>
      </c>
      <c r="G456" s="13">
        <v>2822.24</v>
      </c>
      <c r="H456" s="13">
        <v>2920.14</v>
      </c>
      <c r="I456" s="13">
        <v>3084.05</v>
      </c>
      <c r="J456" s="13">
        <v>3230.78</v>
      </c>
      <c r="K456" s="13">
        <v>3263.49</v>
      </c>
      <c r="L456" s="13">
        <v>3266.51</v>
      </c>
      <c r="M456" s="13">
        <v>3305.64</v>
      </c>
      <c r="N456" s="13">
        <v>3254.57</v>
      </c>
      <c r="O456" s="13">
        <v>3254.88</v>
      </c>
      <c r="P456" s="13">
        <v>3261.3</v>
      </c>
      <c r="Q456" s="13">
        <v>3239.02</v>
      </c>
      <c r="R456" s="13">
        <v>3227.68</v>
      </c>
      <c r="S456" s="13">
        <v>3219.48</v>
      </c>
      <c r="T456" s="13">
        <v>3236.96</v>
      </c>
      <c r="U456" s="13">
        <v>3251.92</v>
      </c>
      <c r="V456" s="13">
        <v>3246.55</v>
      </c>
      <c r="W456" s="13">
        <v>3230.78</v>
      </c>
      <c r="X456" s="13">
        <v>3097.45</v>
      </c>
      <c r="Y456" s="13">
        <v>2973.2</v>
      </c>
    </row>
    <row r="457" spans="1:25" ht="15.75">
      <c r="A457" s="8">
        <f>A$67</f>
        <v>41674</v>
      </c>
      <c r="B457" s="13">
        <v>2839.73</v>
      </c>
      <c r="C457" s="13">
        <v>2719.92</v>
      </c>
      <c r="D457" s="13">
        <v>2693.75</v>
      </c>
      <c r="E457" s="13">
        <v>2682.95</v>
      </c>
      <c r="F457" s="13">
        <v>2690.59</v>
      </c>
      <c r="G457" s="13">
        <v>2761.75</v>
      </c>
      <c r="H457" s="13">
        <v>2902.25</v>
      </c>
      <c r="I457" s="13">
        <v>3011.38</v>
      </c>
      <c r="J457" s="13">
        <v>3157.93</v>
      </c>
      <c r="K457" s="13">
        <v>3226.43</v>
      </c>
      <c r="L457" s="13">
        <v>3262.59</v>
      </c>
      <c r="M457" s="13">
        <v>3237.8</v>
      </c>
      <c r="N457" s="13">
        <v>3189.81</v>
      </c>
      <c r="O457" s="13">
        <v>3184.01</v>
      </c>
      <c r="P457" s="13">
        <v>3220.96</v>
      </c>
      <c r="Q457" s="13">
        <v>3180.06</v>
      </c>
      <c r="R457" s="13">
        <v>3146.28</v>
      </c>
      <c r="S457" s="13">
        <v>3160.63</v>
      </c>
      <c r="T457" s="13">
        <v>3180.02</v>
      </c>
      <c r="U457" s="13">
        <v>3211.31</v>
      </c>
      <c r="V457" s="13">
        <v>3194.23</v>
      </c>
      <c r="W457" s="13">
        <v>3187.19</v>
      </c>
      <c r="X457" s="13">
        <v>3105.12</v>
      </c>
      <c r="Y457" s="13">
        <v>2941.73</v>
      </c>
    </row>
    <row r="458" spans="1:25" ht="15.75">
      <c r="A458" s="8">
        <f>A$68</f>
        <v>41675</v>
      </c>
      <c r="B458" s="13">
        <v>2832.98</v>
      </c>
      <c r="C458" s="13">
        <v>2699.55</v>
      </c>
      <c r="D458" s="13">
        <v>2676.03</v>
      </c>
      <c r="E458" s="13">
        <v>2666.07</v>
      </c>
      <c r="F458" s="13">
        <v>2682.71</v>
      </c>
      <c r="G458" s="13">
        <v>2809.96</v>
      </c>
      <c r="H458" s="13">
        <v>2885.5</v>
      </c>
      <c r="I458" s="13">
        <v>3037.49</v>
      </c>
      <c r="J458" s="13">
        <v>3188.33</v>
      </c>
      <c r="K458" s="13">
        <v>3246.51</v>
      </c>
      <c r="L458" s="13">
        <v>3261.2</v>
      </c>
      <c r="M458" s="13">
        <v>3263.05</v>
      </c>
      <c r="N458" s="13">
        <v>3218.52</v>
      </c>
      <c r="O458" s="13">
        <v>3212.78</v>
      </c>
      <c r="P458" s="13">
        <v>3242.17</v>
      </c>
      <c r="Q458" s="13">
        <v>3207.02</v>
      </c>
      <c r="R458" s="13">
        <v>3188.34</v>
      </c>
      <c r="S458" s="13">
        <v>3177.06</v>
      </c>
      <c r="T458" s="13">
        <v>3195.1</v>
      </c>
      <c r="U458" s="13">
        <v>3222.33</v>
      </c>
      <c r="V458" s="13">
        <v>3202.83</v>
      </c>
      <c r="W458" s="13">
        <v>3192.31</v>
      </c>
      <c r="X458" s="13">
        <v>3070.04</v>
      </c>
      <c r="Y458" s="13">
        <v>2903.41</v>
      </c>
    </row>
    <row r="459" spans="1:25" ht="15.75">
      <c r="A459" s="8">
        <f>A$69</f>
        <v>41676</v>
      </c>
      <c r="B459" s="13">
        <v>2851.01</v>
      </c>
      <c r="C459" s="13">
        <v>2799.8</v>
      </c>
      <c r="D459" s="13">
        <v>2771.61</v>
      </c>
      <c r="E459" s="13">
        <v>2759.07</v>
      </c>
      <c r="F459" s="13">
        <v>2774.14</v>
      </c>
      <c r="G459" s="13">
        <v>2815.81</v>
      </c>
      <c r="H459" s="13">
        <v>2901.16</v>
      </c>
      <c r="I459" s="13">
        <v>3074.27</v>
      </c>
      <c r="J459" s="13">
        <v>3178.89</v>
      </c>
      <c r="K459" s="13">
        <v>3258.32</v>
      </c>
      <c r="L459" s="13">
        <v>3257.84</v>
      </c>
      <c r="M459" s="13">
        <v>3282.57</v>
      </c>
      <c r="N459" s="13">
        <v>3185.55</v>
      </c>
      <c r="O459" s="13">
        <v>3166.31</v>
      </c>
      <c r="P459" s="13">
        <v>3181.94</v>
      </c>
      <c r="Q459" s="13">
        <v>3154.87</v>
      </c>
      <c r="R459" s="13">
        <v>3140.98</v>
      </c>
      <c r="S459" s="13">
        <v>3134.78</v>
      </c>
      <c r="T459" s="13">
        <v>3146.67</v>
      </c>
      <c r="U459" s="13">
        <v>3175.69</v>
      </c>
      <c r="V459" s="13">
        <v>3167.92</v>
      </c>
      <c r="W459" s="13">
        <v>3150.2</v>
      </c>
      <c r="X459" s="13">
        <v>3006.96</v>
      </c>
      <c r="Y459" s="13">
        <v>2918.07</v>
      </c>
    </row>
    <row r="460" spans="1:25" ht="15.75">
      <c r="A460" s="8">
        <f>A$70</f>
        <v>41677</v>
      </c>
      <c r="B460" s="13">
        <v>2869.55</v>
      </c>
      <c r="C460" s="13">
        <v>2785.38</v>
      </c>
      <c r="D460" s="13">
        <v>2758.98</v>
      </c>
      <c r="E460" s="13">
        <v>2750.27</v>
      </c>
      <c r="F460" s="13">
        <v>2758.53</v>
      </c>
      <c r="G460" s="13">
        <v>2812.09</v>
      </c>
      <c r="H460" s="13">
        <v>2935.36</v>
      </c>
      <c r="I460" s="13">
        <v>3075.34</v>
      </c>
      <c r="J460" s="13">
        <v>3206.63</v>
      </c>
      <c r="K460" s="13">
        <v>3244.24</v>
      </c>
      <c r="L460" s="13">
        <v>3241.2</v>
      </c>
      <c r="M460" s="13">
        <v>3280.89</v>
      </c>
      <c r="N460" s="13">
        <v>3230.26</v>
      </c>
      <c r="O460" s="13">
        <v>3226.94</v>
      </c>
      <c r="P460" s="13">
        <v>3239.53</v>
      </c>
      <c r="Q460" s="13">
        <v>3206.8</v>
      </c>
      <c r="R460" s="13">
        <v>3185.61</v>
      </c>
      <c r="S460" s="13">
        <v>3168.34</v>
      </c>
      <c r="T460" s="13">
        <v>3199.97</v>
      </c>
      <c r="U460" s="13">
        <v>3227.25</v>
      </c>
      <c r="V460" s="13">
        <v>3208.35</v>
      </c>
      <c r="W460" s="13">
        <v>3201.22</v>
      </c>
      <c r="X460" s="13">
        <v>3087.43</v>
      </c>
      <c r="Y460" s="13">
        <v>2900.03</v>
      </c>
    </row>
    <row r="461" spans="1:25" ht="15.75">
      <c r="A461" s="8">
        <f>A$71</f>
        <v>41678</v>
      </c>
      <c r="B461" s="13">
        <v>2988.49</v>
      </c>
      <c r="C461" s="13">
        <v>2911.65</v>
      </c>
      <c r="D461" s="13">
        <v>2822.25</v>
      </c>
      <c r="E461" s="13">
        <v>2802.16</v>
      </c>
      <c r="F461" s="13">
        <v>2803.75</v>
      </c>
      <c r="G461" s="13">
        <v>2820.86</v>
      </c>
      <c r="H461" s="13">
        <v>2854.78</v>
      </c>
      <c r="I461" s="13">
        <v>2968.19</v>
      </c>
      <c r="J461" s="13">
        <v>3023.11</v>
      </c>
      <c r="K461" s="13">
        <v>3126.35</v>
      </c>
      <c r="L461" s="13">
        <v>3151.04</v>
      </c>
      <c r="M461" s="13">
        <v>3148.67</v>
      </c>
      <c r="N461" s="13">
        <v>3138.3</v>
      </c>
      <c r="O461" s="13">
        <v>3116.86</v>
      </c>
      <c r="P461" s="13">
        <v>3109.78</v>
      </c>
      <c r="Q461" s="13">
        <v>3050.42</v>
      </c>
      <c r="R461" s="13">
        <v>3033.98</v>
      </c>
      <c r="S461" s="13">
        <v>3043.61</v>
      </c>
      <c r="T461" s="13">
        <v>3141.18</v>
      </c>
      <c r="U461" s="13">
        <v>3202</v>
      </c>
      <c r="V461" s="13">
        <v>3168.41</v>
      </c>
      <c r="W461" s="13">
        <v>3155.04</v>
      </c>
      <c r="X461" s="13">
        <v>3078.12</v>
      </c>
      <c r="Y461" s="13">
        <v>2998.21</v>
      </c>
    </row>
    <row r="462" spans="1:25" ht="15.75">
      <c r="A462" s="8">
        <f>A$72</f>
        <v>41679</v>
      </c>
      <c r="B462" s="13">
        <v>2929.48</v>
      </c>
      <c r="C462" s="13">
        <v>2833.54</v>
      </c>
      <c r="D462" s="13">
        <v>2805.27</v>
      </c>
      <c r="E462" s="13">
        <v>2716.63</v>
      </c>
      <c r="F462" s="13">
        <v>2708.94</v>
      </c>
      <c r="G462" s="13">
        <v>2732.35</v>
      </c>
      <c r="H462" s="13">
        <v>2786.59</v>
      </c>
      <c r="I462" s="13">
        <v>2814.3</v>
      </c>
      <c r="J462" s="13">
        <v>2908.5</v>
      </c>
      <c r="K462" s="13">
        <v>2997.56</v>
      </c>
      <c r="L462" s="13">
        <v>3023.2</v>
      </c>
      <c r="M462" s="13">
        <v>3034.06</v>
      </c>
      <c r="N462" s="13">
        <v>3025.82</v>
      </c>
      <c r="O462" s="13">
        <v>3018.76</v>
      </c>
      <c r="P462" s="13">
        <v>3014.94</v>
      </c>
      <c r="Q462" s="13">
        <v>3007.61</v>
      </c>
      <c r="R462" s="13">
        <v>3008.66</v>
      </c>
      <c r="S462" s="13">
        <v>3024.67</v>
      </c>
      <c r="T462" s="13">
        <v>3077.57</v>
      </c>
      <c r="U462" s="13">
        <v>3207.22</v>
      </c>
      <c r="V462" s="13">
        <v>3168.08</v>
      </c>
      <c r="W462" s="13">
        <v>3141.83</v>
      </c>
      <c r="X462" s="13">
        <v>3039.13</v>
      </c>
      <c r="Y462" s="13">
        <v>2970.55</v>
      </c>
    </row>
    <row r="463" spans="1:25" ht="15.75">
      <c r="A463" s="8">
        <f>A$73</f>
        <v>41680</v>
      </c>
      <c r="B463" s="13">
        <v>2833.78</v>
      </c>
      <c r="C463" s="13">
        <v>2713.71</v>
      </c>
      <c r="D463" s="13">
        <v>2670.89</v>
      </c>
      <c r="E463" s="13">
        <v>2648.69</v>
      </c>
      <c r="F463" s="13">
        <v>2649.83</v>
      </c>
      <c r="G463" s="13">
        <v>2720.38</v>
      </c>
      <c r="H463" s="13">
        <v>2847.76</v>
      </c>
      <c r="I463" s="13">
        <v>3032.42</v>
      </c>
      <c r="J463" s="13">
        <v>3179.16</v>
      </c>
      <c r="K463" s="13">
        <v>3224.79</v>
      </c>
      <c r="L463" s="13">
        <v>3234.57</v>
      </c>
      <c r="M463" s="13">
        <v>3285.25</v>
      </c>
      <c r="N463" s="13">
        <v>3219.4</v>
      </c>
      <c r="O463" s="13">
        <v>3221.07</v>
      </c>
      <c r="P463" s="13">
        <v>3234.45</v>
      </c>
      <c r="Q463" s="13">
        <v>3207.27</v>
      </c>
      <c r="R463" s="13">
        <v>3179.54</v>
      </c>
      <c r="S463" s="13">
        <v>3166.2</v>
      </c>
      <c r="T463" s="13">
        <v>3199.91</v>
      </c>
      <c r="U463" s="13">
        <v>3230.13</v>
      </c>
      <c r="V463" s="13">
        <v>3223.34</v>
      </c>
      <c r="W463" s="13">
        <v>3209.55</v>
      </c>
      <c r="X463" s="13">
        <v>3056.78</v>
      </c>
      <c r="Y463" s="13">
        <v>2943</v>
      </c>
    </row>
    <row r="464" spans="1:25" ht="15.75">
      <c r="A464" s="8">
        <f>A$74</f>
        <v>41681</v>
      </c>
      <c r="B464" s="13">
        <v>2808.96</v>
      </c>
      <c r="C464" s="13">
        <v>2703.4</v>
      </c>
      <c r="D464" s="13">
        <v>2660.76</v>
      </c>
      <c r="E464" s="13">
        <v>2636.09</v>
      </c>
      <c r="F464" s="13">
        <v>2652.66</v>
      </c>
      <c r="G464" s="13">
        <v>2712.9</v>
      </c>
      <c r="H464" s="13">
        <v>2834.6</v>
      </c>
      <c r="I464" s="13">
        <v>3000.33</v>
      </c>
      <c r="J464" s="13">
        <v>3074.18</v>
      </c>
      <c r="K464" s="13">
        <v>3162.92</v>
      </c>
      <c r="L464" s="13">
        <v>3175.11</v>
      </c>
      <c r="M464" s="13">
        <v>3203.05</v>
      </c>
      <c r="N464" s="13">
        <v>3138.92</v>
      </c>
      <c r="O464" s="13">
        <v>3136.71</v>
      </c>
      <c r="P464" s="13">
        <v>3157.42</v>
      </c>
      <c r="Q464" s="13">
        <v>3113.61</v>
      </c>
      <c r="R464" s="13">
        <v>3082.43</v>
      </c>
      <c r="S464" s="13">
        <v>3068.1</v>
      </c>
      <c r="T464" s="13">
        <v>3124.76</v>
      </c>
      <c r="U464" s="13">
        <v>3172.28</v>
      </c>
      <c r="V464" s="13">
        <v>3152.48</v>
      </c>
      <c r="W464" s="13">
        <v>3133.33</v>
      </c>
      <c r="X464" s="13">
        <v>3004.2</v>
      </c>
      <c r="Y464" s="13">
        <v>2916.86</v>
      </c>
    </row>
    <row r="465" spans="1:25" ht="15.75">
      <c r="A465" s="8">
        <f>A$75</f>
        <v>41682</v>
      </c>
      <c r="B465" s="13">
        <v>2872.72</v>
      </c>
      <c r="C465" s="13">
        <v>2819.87</v>
      </c>
      <c r="D465" s="13">
        <v>2753.59</v>
      </c>
      <c r="E465" s="13">
        <v>2686.28</v>
      </c>
      <c r="F465" s="13">
        <v>2726.24</v>
      </c>
      <c r="G465" s="13">
        <v>2779.45</v>
      </c>
      <c r="H465" s="13">
        <v>2854.37</v>
      </c>
      <c r="I465" s="13">
        <v>2978.9</v>
      </c>
      <c r="J465" s="13">
        <v>3117</v>
      </c>
      <c r="K465" s="13">
        <v>3215.53</v>
      </c>
      <c r="L465" s="13">
        <v>3234.36</v>
      </c>
      <c r="M465" s="13">
        <v>3266.4</v>
      </c>
      <c r="N465" s="13">
        <v>3209.62</v>
      </c>
      <c r="O465" s="13">
        <v>3213.75</v>
      </c>
      <c r="P465" s="13">
        <v>3229.07</v>
      </c>
      <c r="Q465" s="13">
        <v>3187.27</v>
      </c>
      <c r="R465" s="13">
        <v>3171.63</v>
      </c>
      <c r="S465" s="13">
        <v>3142.44</v>
      </c>
      <c r="T465" s="13">
        <v>3178.02</v>
      </c>
      <c r="U465" s="13">
        <v>3233</v>
      </c>
      <c r="V465" s="13">
        <v>3228.95</v>
      </c>
      <c r="W465" s="13">
        <v>3198.65</v>
      </c>
      <c r="X465" s="13">
        <v>2991.04</v>
      </c>
      <c r="Y465" s="13">
        <v>2926.54</v>
      </c>
    </row>
    <row r="466" spans="1:25" ht="15.75">
      <c r="A466" s="8">
        <f>A$76</f>
        <v>41683</v>
      </c>
      <c r="B466" s="13">
        <v>2853.39</v>
      </c>
      <c r="C466" s="13">
        <v>2824.19</v>
      </c>
      <c r="D466" s="13">
        <v>2779.46</v>
      </c>
      <c r="E466" s="13">
        <v>2719.83</v>
      </c>
      <c r="F466" s="13">
        <v>2775.8</v>
      </c>
      <c r="G466" s="13">
        <v>2806.79</v>
      </c>
      <c r="H466" s="13">
        <v>2858.46</v>
      </c>
      <c r="I466" s="13">
        <v>2981.5</v>
      </c>
      <c r="J466" s="13">
        <v>3161.25</v>
      </c>
      <c r="K466" s="13">
        <v>3287.53</v>
      </c>
      <c r="L466" s="13">
        <v>3330.31</v>
      </c>
      <c r="M466" s="13">
        <v>3407.25</v>
      </c>
      <c r="N466" s="13">
        <v>3290.57</v>
      </c>
      <c r="O466" s="13">
        <v>3298.59</v>
      </c>
      <c r="P466" s="13">
        <v>3336.75</v>
      </c>
      <c r="Q466" s="13">
        <v>3277.79</v>
      </c>
      <c r="R466" s="13">
        <v>3254.01</v>
      </c>
      <c r="S466" s="13">
        <v>3180.14</v>
      </c>
      <c r="T466" s="13">
        <v>3223.46</v>
      </c>
      <c r="U466" s="13">
        <v>3325.68</v>
      </c>
      <c r="V466" s="13">
        <v>3295.32</v>
      </c>
      <c r="W466" s="13">
        <v>3221.2</v>
      </c>
      <c r="X466" s="13">
        <v>3041.5</v>
      </c>
      <c r="Y466" s="13">
        <v>2925.65</v>
      </c>
    </row>
    <row r="467" spans="1:25" ht="15.75">
      <c r="A467" s="8">
        <f>A$77</f>
        <v>41684</v>
      </c>
      <c r="B467" s="13">
        <v>2838.82</v>
      </c>
      <c r="C467" s="13">
        <v>2813.31</v>
      </c>
      <c r="D467" s="13">
        <v>2771.02</v>
      </c>
      <c r="E467" s="13">
        <v>2652.52</v>
      </c>
      <c r="F467" s="13">
        <v>2734.9</v>
      </c>
      <c r="G467" s="13">
        <v>2785.47</v>
      </c>
      <c r="H467" s="13">
        <v>2831.87</v>
      </c>
      <c r="I467" s="13">
        <v>2960.43</v>
      </c>
      <c r="J467" s="13">
        <v>3129.5</v>
      </c>
      <c r="K467" s="13">
        <v>3185.34</v>
      </c>
      <c r="L467" s="13">
        <v>3190.9</v>
      </c>
      <c r="M467" s="13">
        <v>3255.53</v>
      </c>
      <c r="N467" s="13">
        <v>3177.06</v>
      </c>
      <c r="O467" s="13">
        <v>3175.8</v>
      </c>
      <c r="P467" s="13">
        <v>3176.35</v>
      </c>
      <c r="Q467" s="13">
        <v>3147.83</v>
      </c>
      <c r="R467" s="13">
        <v>3050.69</v>
      </c>
      <c r="S467" s="13">
        <v>3026.45</v>
      </c>
      <c r="T467" s="13">
        <v>3065.98</v>
      </c>
      <c r="U467" s="13">
        <v>3157.65</v>
      </c>
      <c r="V467" s="13">
        <v>3156.75</v>
      </c>
      <c r="W467" s="13">
        <v>3088.36</v>
      </c>
      <c r="X467" s="13">
        <v>2955.82</v>
      </c>
      <c r="Y467" s="13">
        <v>2861.82</v>
      </c>
    </row>
    <row r="468" spans="1:25" ht="15.75">
      <c r="A468" s="8">
        <f>A$78</f>
        <v>41685</v>
      </c>
      <c r="B468" s="13">
        <v>2881.1</v>
      </c>
      <c r="C468" s="13">
        <v>2836.25</v>
      </c>
      <c r="D468" s="13">
        <v>2819.77</v>
      </c>
      <c r="E468" s="13">
        <v>2771.55</v>
      </c>
      <c r="F468" s="13">
        <v>2783.88</v>
      </c>
      <c r="G468" s="13">
        <v>2796.4</v>
      </c>
      <c r="H468" s="13">
        <v>2821.03</v>
      </c>
      <c r="I468" s="13">
        <v>2867.83</v>
      </c>
      <c r="J468" s="13">
        <v>2921.36</v>
      </c>
      <c r="K468" s="13">
        <v>2969.29</v>
      </c>
      <c r="L468" s="13">
        <v>3005.98</v>
      </c>
      <c r="M468" s="13">
        <v>3011.14</v>
      </c>
      <c r="N468" s="13">
        <v>2988.73</v>
      </c>
      <c r="O468" s="13">
        <v>2971.87</v>
      </c>
      <c r="P468" s="13">
        <v>2963.55</v>
      </c>
      <c r="Q468" s="13">
        <v>2954.83</v>
      </c>
      <c r="R468" s="13">
        <v>2956.36</v>
      </c>
      <c r="S468" s="13">
        <v>2942.94</v>
      </c>
      <c r="T468" s="13">
        <v>3019.02</v>
      </c>
      <c r="U468" s="13">
        <v>3088.36</v>
      </c>
      <c r="V468" s="13">
        <v>3063.13</v>
      </c>
      <c r="W468" s="13">
        <v>3020.14</v>
      </c>
      <c r="X468" s="13">
        <v>2960.77</v>
      </c>
      <c r="Y468" s="13">
        <v>2877.13</v>
      </c>
    </row>
    <row r="469" spans="1:25" ht="15.75">
      <c r="A469" s="8">
        <f>A$79</f>
        <v>41686</v>
      </c>
      <c r="B469" s="13">
        <v>2815.39</v>
      </c>
      <c r="C469" s="13">
        <v>2787.54</v>
      </c>
      <c r="D469" s="13">
        <v>2718.44</v>
      </c>
      <c r="E469" s="13">
        <v>2654.28</v>
      </c>
      <c r="F469" s="13">
        <v>2656.72</v>
      </c>
      <c r="G469" s="13">
        <v>2723.49</v>
      </c>
      <c r="H469" s="13">
        <v>2749.69</v>
      </c>
      <c r="I469" s="13">
        <v>2797.62</v>
      </c>
      <c r="J469" s="13">
        <v>2838.64</v>
      </c>
      <c r="K469" s="13">
        <v>2903.88</v>
      </c>
      <c r="L469" s="13">
        <v>2936.29</v>
      </c>
      <c r="M469" s="13">
        <v>2953.01</v>
      </c>
      <c r="N469" s="13">
        <v>2943.04</v>
      </c>
      <c r="O469" s="13">
        <v>2939.72</v>
      </c>
      <c r="P469" s="13">
        <v>2937.57</v>
      </c>
      <c r="Q469" s="13">
        <v>2933.72</v>
      </c>
      <c r="R469" s="13">
        <v>2932.31</v>
      </c>
      <c r="S469" s="13">
        <v>2933.82</v>
      </c>
      <c r="T469" s="13">
        <v>3011.98</v>
      </c>
      <c r="U469" s="13">
        <v>3106.34</v>
      </c>
      <c r="V469" s="13">
        <v>3079.32</v>
      </c>
      <c r="W469" s="13">
        <v>3053.77</v>
      </c>
      <c r="X469" s="13">
        <v>2937.48</v>
      </c>
      <c r="Y469" s="13">
        <v>2902.55</v>
      </c>
    </row>
    <row r="470" spans="1:25" ht="15.75">
      <c r="A470" s="8">
        <f>A$80</f>
        <v>41687</v>
      </c>
      <c r="B470" s="13">
        <v>2836.23</v>
      </c>
      <c r="C470" s="13">
        <v>2800.29</v>
      </c>
      <c r="D470" s="13">
        <v>2687.09</v>
      </c>
      <c r="E470" s="13">
        <v>2685.87</v>
      </c>
      <c r="F470" s="13">
        <v>2727.38</v>
      </c>
      <c r="G470" s="13">
        <v>2779.54</v>
      </c>
      <c r="H470" s="13">
        <v>2872.9</v>
      </c>
      <c r="I470" s="13">
        <v>3057.39</v>
      </c>
      <c r="J470" s="13">
        <v>3137.01</v>
      </c>
      <c r="K470" s="13">
        <v>3246.25</v>
      </c>
      <c r="L470" s="13">
        <v>3259.67</v>
      </c>
      <c r="M470" s="13">
        <v>3268.48</v>
      </c>
      <c r="N470" s="13">
        <v>3230.93</v>
      </c>
      <c r="O470" s="13">
        <v>3223.9</v>
      </c>
      <c r="P470" s="13">
        <v>3237.01</v>
      </c>
      <c r="Q470" s="13">
        <v>3188.16</v>
      </c>
      <c r="R470" s="13">
        <v>3158.85</v>
      </c>
      <c r="S470" s="13">
        <v>3136.24</v>
      </c>
      <c r="T470" s="13">
        <v>3157.4</v>
      </c>
      <c r="U470" s="13">
        <v>3240.46</v>
      </c>
      <c r="V470" s="13">
        <v>3245.17</v>
      </c>
      <c r="W470" s="13">
        <v>3171.22</v>
      </c>
      <c r="X470" s="13">
        <v>3086.85</v>
      </c>
      <c r="Y470" s="13">
        <v>2938.01</v>
      </c>
    </row>
    <row r="471" spans="1:25" ht="15.75">
      <c r="A471" s="8">
        <f>A$81</f>
        <v>41688</v>
      </c>
      <c r="B471" s="13">
        <v>2809.12</v>
      </c>
      <c r="C471" s="13">
        <v>2712.87</v>
      </c>
      <c r="D471" s="13">
        <v>2650.04</v>
      </c>
      <c r="E471" s="13">
        <v>2634.18</v>
      </c>
      <c r="F471" s="13">
        <v>2663.74</v>
      </c>
      <c r="G471" s="13">
        <v>2781.55</v>
      </c>
      <c r="H471" s="13">
        <v>2828.79</v>
      </c>
      <c r="I471" s="13">
        <v>2977.27</v>
      </c>
      <c r="J471" s="13">
        <v>3034.93</v>
      </c>
      <c r="K471" s="13">
        <v>3174.45</v>
      </c>
      <c r="L471" s="13">
        <v>3203.2</v>
      </c>
      <c r="M471" s="13">
        <v>3174.9</v>
      </c>
      <c r="N471" s="13">
        <v>3121.39</v>
      </c>
      <c r="O471" s="13">
        <v>3119.15</v>
      </c>
      <c r="P471" s="13">
        <v>3139.19</v>
      </c>
      <c r="Q471" s="13">
        <v>3064.7</v>
      </c>
      <c r="R471" s="13">
        <v>3030.85</v>
      </c>
      <c r="S471" s="13">
        <v>3016.12</v>
      </c>
      <c r="T471" s="13">
        <v>3032.43</v>
      </c>
      <c r="U471" s="13">
        <v>3118.34</v>
      </c>
      <c r="V471" s="13">
        <v>3123.85</v>
      </c>
      <c r="W471" s="13">
        <v>3050.69</v>
      </c>
      <c r="X471" s="13">
        <v>2996.4</v>
      </c>
      <c r="Y471" s="13">
        <v>2922.8</v>
      </c>
    </row>
    <row r="472" spans="1:25" ht="15.75">
      <c r="A472" s="8">
        <f>A$82</f>
        <v>41689</v>
      </c>
      <c r="B472" s="13">
        <v>2798.83</v>
      </c>
      <c r="C472" s="13">
        <v>2721.52</v>
      </c>
      <c r="D472" s="13">
        <v>2649.37</v>
      </c>
      <c r="E472" s="13">
        <v>2622.8</v>
      </c>
      <c r="F472" s="13">
        <v>2684.93</v>
      </c>
      <c r="G472" s="13">
        <v>2702.15</v>
      </c>
      <c r="H472" s="13">
        <v>2803.98</v>
      </c>
      <c r="I472" s="13">
        <v>2971.45</v>
      </c>
      <c r="J472" s="13">
        <v>3021.88</v>
      </c>
      <c r="K472" s="13">
        <v>3127.07</v>
      </c>
      <c r="L472" s="13">
        <v>3140.75</v>
      </c>
      <c r="M472" s="13">
        <v>3132.44</v>
      </c>
      <c r="N472" s="13">
        <v>3118.37</v>
      </c>
      <c r="O472" s="13">
        <v>3127.57</v>
      </c>
      <c r="P472" s="13">
        <v>3134.61</v>
      </c>
      <c r="Q472" s="13">
        <v>3096.18</v>
      </c>
      <c r="R472" s="13">
        <v>3047.17</v>
      </c>
      <c r="S472" s="13">
        <v>3033.77</v>
      </c>
      <c r="T472" s="13">
        <v>3053.67</v>
      </c>
      <c r="U472" s="13">
        <v>3153.33</v>
      </c>
      <c r="V472" s="13">
        <v>3156.33</v>
      </c>
      <c r="W472" s="13">
        <v>3116.11</v>
      </c>
      <c r="X472" s="13">
        <v>2997.13</v>
      </c>
      <c r="Y472" s="13">
        <v>2875.63</v>
      </c>
    </row>
    <row r="473" spans="1:25" ht="15.75">
      <c r="A473" s="8">
        <f>A$83</f>
        <v>41690</v>
      </c>
      <c r="B473" s="13">
        <v>2810.73</v>
      </c>
      <c r="C473" s="13">
        <v>2769.44</v>
      </c>
      <c r="D473" s="13">
        <v>2680.49</v>
      </c>
      <c r="E473" s="13">
        <v>2662.42</v>
      </c>
      <c r="F473" s="13">
        <v>2731.19</v>
      </c>
      <c r="G473" s="13">
        <v>2741.25</v>
      </c>
      <c r="H473" s="13">
        <v>2819.91</v>
      </c>
      <c r="I473" s="13">
        <v>2988</v>
      </c>
      <c r="J473" s="13">
        <v>3037.7</v>
      </c>
      <c r="K473" s="13">
        <v>3178.27</v>
      </c>
      <c r="L473" s="13">
        <v>3173.6</v>
      </c>
      <c r="M473" s="13">
        <v>3142.55</v>
      </c>
      <c r="N473" s="13">
        <v>3106.48</v>
      </c>
      <c r="O473" s="13">
        <v>3111.18</v>
      </c>
      <c r="P473" s="13">
        <v>3120.18</v>
      </c>
      <c r="Q473" s="13">
        <v>3074.38</v>
      </c>
      <c r="R473" s="13">
        <v>3045.56</v>
      </c>
      <c r="S473" s="13">
        <v>3024.61</v>
      </c>
      <c r="T473" s="13">
        <v>3033.31</v>
      </c>
      <c r="U473" s="13">
        <v>3156.55</v>
      </c>
      <c r="V473" s="13">
        <v>3156.43</v>
      </c>
      <c r="W473" s="13">
        <v>3093.6</v>
      </c>
      <c r="X473" s="13">
        <v>3017.35</v>
      </c>
      <c r="Y473" s="13">
        <v>2890.06</v>
      </c>
    </row>
    <row r="474" spans="1:25" ht="15.75">
      <c r="A474" s="8">
        <f>A$84</f>
        <v>41691</v>
      </c>
      <c r="B474" s="13">
        <v>2806.53</v>
      </c>
      <c r="C474" s="13">
        <v>2763.2</v>
      </c>
      <c r="D474" s="13">
        <v>2699.05</v>
      </c>
      <c r="E474" s="13">
        <v>2645.26</v>
      </c>
      <c r="F474" s="13">
        <v>2703.71</v>
      </c>
      <c r="G474" s="13">
        <v>2732.99</v>
      </c>
      <c r="H474" s="13">
        <v>2820.09</v>
      </c>
      <c r="I474" s="13">
        <v>2983.6</v>
      </c>
      <c r="J474" s="13">
        <v>3037.53</v>
      </c>
      <c r="K474" s="13">
        <v>3191.32</v>
      </c>
      <c r="L474" s="13">
        <v>3176.62</v>
      </c>
      <c r="M474" s="13">
        <v>3165.13</v>
      </c>
      <c r="N474" s="13">
        <v>3078.38</v>
      </c>
      <c r="O474" s="13">
        <v>3077.03</v>
      </c>
      <c r="P474" s="13">
        <v>3069.36</v>
      </c>
      <c r="Q474" s="13">
        <v>3028.58</v>
      </c>
      <c r="R474" s="13">
        <v>3014.63</v>
      </c>
      <c r="S474" s="13">
        <v>3006.4</v>
      </c>
      <c r="T474" s="13">
        <v>3018.56</v>
      </c>
      <c r="U474" s="13">
        <v>3095.96</v>
      </c>
      <c r="V474" s="13">
        <v>3126.58</v>
      </c>
      <c r="W474" s="13">
        <v>3073.67</v>
      </c>
      <c r="X474" s="13">
        <v>3004.56</v>
      </c>
      <c r="Y474" s="13">
        <v>2863.39</v>
      </c>
    </row>
    <row r="475" spans="1:25" ht="15.75">
      <c r="A475" s="8">
        <f>A$85</f>
        <v>41692</v>
      </c>
      <c r="B475" s="13">
        <v>2870.7</v>
      </c>
      <c r="C475" s="13">
        <v>2845.36</v>
      </c>
      <c r="D475" s="13">
        <v>2825.04</v>
      </c>
      <c r="E475" s="13">
        <v>2775.26</v>
      </c>
      <c r="F475" s="13">
        <v>2789.33</v>
      </c>
      <c r="G475" s="13">
        <v>2770.71</v>
      </c>
      <c r="H475" s="13">
        <v>2744.26</v>
      </c>
      <c r="I475" s="13">
        <v>2818.34</v>
      </c>
      <c r="J475" s="13">
        <v>2928.21</v>
      </c>
      <c r="K475" s="13">
        <v>2992.61</v>
      </c>
      <c r="L475" s="13">
        <v>3028.38</v>
      </c>
      <c r="M475" s="13">
        <v>3010.69</v>
      </c>
      <c r="N475" s="13">
        <v>3002.86</v>
      </c>
      <c r="O475" s="13">
        <v>2997.61</v>
      </c>
      <c r="P475" s="13">
        <v>2993.2</v>
      </c>
      <c r="Q475" s="13">
        <v>2987.47</v>
      </c>
      <c r="R475" s="13">
        <v>2981.94</v>
      </c>
      <c r="S475" s="13">
        <v>2973.85</v>
      </c>
      <c r="T475" s="13">
        <v>3045.83</v>
      </c>
      <c r="U475" s="13">
        <v>3097.08</v>
      </c>
      <c r="V475" s="13">
        <v>3093.3</v>
      </c>
      <c r="W475" s="13">
        <v>3052.53</v>
      </c>
      <c r="X475" s="13">
        <v>3031.43</v>
      </c>
      <c r="Y475" s="13">
        <v>2865.19</v>
      </c>
    </row>
    <row r="476" spans="1:25" ht="15.75">
      <c r="A476" s="8">
        <f>A$86</f>
        <v>41693</v>
      </c>
      <c r="B476" s="13">
        <v>2847.77</v>
      </c>
      <c r="C476" s="13">
        <v>2729.92</v>
      </c>
      <c r="D476" s="13">
        <v>2660.95</v>
      </c>
      <c r="E476" s="13">
        <v>2600.37</v>
      </c>
      <c r="F476" s="13">
        <v>2601.1</v>
      </c>
      <c r="G476" s="13">
        <v>2589.75</v>
      </c>
      <c r="H476" s="13">
        <v>2658.49</v>
      </c>
      <c r="I476" s="13">
        <v>2635.53</v>
      </c>
      <c r="J476" s="13">
        <v>2818.23</v>
      </c>
      <c r="K476" s="13">
        <v>2863.68</v>
      </c>
      <c r="L476" s="13">
        <v>2876.7</v>
      </c>
      <c r="M476" s="13">
        <v>2891.95</v>
      </c>
      <c r="N476" s="13">
        <v>2893.97</v>
      </c>
      <c r="O476" s="13">
        <v>2886.46</v>
      </c>
      <c r="P476" s="13">
        <v>2883.45</v>
      </c>
      <c r="Q476" s="13">
        <v>2884.53</v>
      </c>
      <c r="R476" s="13">
        <v>2874.27</v>
      </c>
      <c r="S476" s="13">
        <v>2879.7</v>
      </c>
      <c r="T476" s="13">
        <v>2995.06</v>
      </c>
      <c r="U476" s="13">
        <v>3084.85</v>
      </c>
      <c r="V476" s="13">
        <v>3084.54</v>
      </c>
      <c r="W476" s="13">
        <v>3043.51</v>
      </c>
      <c r="X476" s="13">
        <v>2940.61</v>
      </c>
      <c r="Y476" s="13">
        <v>2867.63</v>
      </c>
    </row>
    <row r="477" spans="1:25" ht="15.75">
      <c r="A477" s="8">
        <f>A$87</f>
        <v>41694</v>
      </c>
      <c r="B477" s="13">
        <v>2812.58</v>
      </c>
      <c r="C477" s="13">
        <v>2730.87</v>
      </c>
      <c r="D477" s="13">
        <v>2634.74</v>
      </c>
      <c r="E477" s="13">
        <v>2595.22</v>
      </c>
      <c r="F477" s="13">
        <v>2653.52</v>
      </c>
      <c r="G477" s="13">
        <v>2677.87</v>
      </c>
      <c r="H477" s="13">
        <v>2761.56</v>
      </c>
      <c r="I477" s="13">
        <v>2961.57</v>
      </c>
      <c r="J477" s="13">
        <v>3029.54</v>
      </c>
      <c r="K477" s="13">
        <v>3114.25</v>
      </c>
      <c r="L477" s="13">
        <v>3127.83</v>
      </c>
      <c r="M477" s="13">
        <v>3138.58</v>
      </c>
      <c r="N477" s="13">
        <v>3079.82</v>
      </c>
      <c r="O477" s="13">
        <v>3080.83</v>
      </c>
      <c r="P477" s="13">
        <v>3086.91</v>
      </c>
      <c r="Q477" s="13">
        <v>3062.04</v>
      </c>
      <c r="R477" s="13">
        <v>3052.17</v>
      </c>
      <c r="S477" s="13">
        <v>3037.27</v>
      </c>
      <c r="T477" s="13">
        <v>3044.16</v>
      </c>
      <c r="U477" s="13">
        <v>3127.43</v>
      </c>
      <c r="V477" s="13">
        <v>3140.62</v>
      </c>
      <c r="W477" s="13">
        <v>3100.46</v>
      </c>
      <c r="X477" s="13">
        <v>3010.18</v>
      </c>
      <c r="Y477" s="13">
        <v>2855.43</v>
      </c>
    </row>
    <row r="478" spans="1:25" ht="15.75">
      <c r="A478" s="8">
        <f>A$88</f>
        <v>41695</v>
      </c>
      <c r="B478" s="13">
        <v>2874.2</v>
      </c>
      <c r="C478" s="13">
        <v>2786.9</v>
      </c>
      <c r="D478" s="13">
        <v>2704.53</v>
      </c>
      <c r="E478" s="13">
        <v>2675.46</v>
      </c>
      <c r="F478" s="13">
        <v>2742.36</v>
      </c>
      <c r="G478" s="13">
        <v>2809.81</v>
      </c>
      <c r="H478" s="13">
        <v>2869.7</v>
      </c>
      <c r="I478" s="13">
        <v>3018.06</v>
      </c>
      <c r="J478" s="13">
        <v>3114.88</v>
      </c>
      <c r="K478" s="13">
        <v>3182.88</v>
      </c>
      <c r="L478" s="13">
        <v>3198.06</v>
      </c>
      <c r="M478" s="13">
        <v>3159.82</v>
      </c>
      <c r="N478" s="13">
        <v>3156.12</v>
      </c>
      <c r="O478" s="13">
        <v>3139.56</v>
      </c>
      <c r="P478" s="13">
        <v>3151.19</v>
      </c>
      <c r="Q478" s="13">
        <v>3116.17</v>
      </c>
      <c r="R478" s="13">
        <v>3098.62</v>
      </c>
      <c r="S478" s="13">
        <v>3074.21</v>
      </c>
      <c r="T478" s="13">
        <v>3115.63</v>
      </c>
      <c r="U478" s="13">
        <v>3176.1</v>
      </c>
      <c r="V478" s="13">
        <v>3220.32</v>
      </c>
      <c r="W478" s="13">
        <v>3198.86</v>
      </c>
      <c r="X478" s="13">
        <v>3067.77</v>
      </c>
      <c r="Y478" s="13">
        <v>2961.69</v>
      </c>
    </row>
    <row r="479" spans="1:25" ht="15.75">
      <c r="A479" s="8">
        <f>A$89</f>
        <v>41696</v>
      </c>
      <c r="B479" s="13">
        <v>2882.22</v>
      </c>
      <c r="C479" s="13">
        <v>2808.96</v>
      </c>
      <c r="D479" s="13">
        <v>2706.53</v>
      </c>
      <c r="E479" s="13">
        <v>2663.86</v>
      </c>
      <c r="F479" s="13">
        <v>2711.9</v>
      </c>
      <c r="G479" s="13">
        <v>2802.81</v>
      </c>
      <c r="H479" s="13">
        <v>2871.85</v>
      </c>
      <c r="I479" s="13">
        <v>3008.49</v>
      </c>
      <c r="J479" s="13">
        <v>3093.97</v>
      </c>
      <c r="K479" s="13">
        <v>3203.39</v>
      </c>
      <c r="L479" s="13">
        <v>3222.57</v>
      </c>
      <c r="M479" s="13">
        <v>3201.67</v>
      </c>
      <c r="N479" s="13">
        <v>3151.66</v>
      </c>
      <c r="O479" s="13">
        <v>3150.56</v>
      </c>
      <c r="P479" s="13">
        <v>3134.48</v>
      </c>
      <c r="Q479" s="13">
        <v>3080.95</v>
      </c>
      <c r="R479" s="13">
        <v>3053.93</v>
      </c>
      <c r="S479" s="13">
        <v>3044.64</v>
      </c>
      <c r="T479" s="13">
        <v>3065.22</v>
      </c>
      <c r="U479" s="13">
        <v>3163.39</v>
      </c>
      <c r="V479" s="13">
        <v>3188.91</v>
      </c>
      <c r="W479" s="13">
        <v>3132.04</v>
      </c>
      <c r="X479" s="13">
        <v>3033.28</v>
      </c>
      <c r="Y479" s="13">
        <v>2976.36</v>
      </c>
    </row>
    <row r="480" spans="1:25" ht="15.75">
      <c r="A480" s="8">
        <f>A$90</f>
        <v>41697</v>
      </c>
      <c r="B480" s="13">
        <v>2881.98</v>
      </c>
      <c r="C480" s="13">
        <v>2828.13</v>
      </c>
      <c r="D480" s="13">
        <v>2722.77</v>
      </c>
      <c r="E480" s="13">
        <v>2678.48</v>
      </c>
      <c r="F480" s="13">
        <v>2718.3</v>
      </c>
      <c r="G480" s="13">
        <v>2785.29</v>
      </c>
      <c r="H480" s="13">
        <v>2870.3</v>
      </c>
      <c r="I480" s="13">
        <v>2998.51</v>
      </c>
      <c r="J480" s="13">
        <v>3103.78</v>
      </c>
      <c r="K480" s="13">
        <v>3180.49</v>
      </c>
      <c r="L480" s="13">
        <v>3178.65</v>
      </c>
      <c r="M480" s="13">
        <v>3150.82</v>
      </c>
      <c r="N480" s="13">
        <v>3125.63</v>
      </c>
      <c r="O480" s="13">
        <v>3128.95</v>
      </c>
      <c r="P480" s="13">
        <v>3109.78</v>
      </c>
      <c r="Q480" s="13">
        <v>3057.97</v>
      </c>
      <c r="R480" s="13">
        <v>3032.16</v>
      </c>
      <c r="S480" s="13">
        <v>3016.41</v>
      </c>
      <c r="T480" s="13">
        <v>3031.83</v>
      </c>
      <c r="U480" s="13">
        <v>3123</v>
      </c>
      <c r="V480" s="13">
        <v>3174.29</v>
      </c>
      <c r="W480" s="13">
        <v>3118.39</v>
      </c>
      <c r="X480" s="13">
        <v>2997.45</v>
      </c>
      <c r="Y480" s="13">
        <v>2914.97</v>
      </c>
    </row>
    <row r="481" spans="1:25" ht="15.75">
      <c r="A481" s="8">
        <f>A$91</f>
        <v>41698</v>
      </c>
      <c r="B481" s="13">
        <v>2843.77</v>
      </c>
      <c r="C481" s="13">
        <v>2734.35</v>
      </c>
      <c r="D481" s="13">
        <v>2662.57</v>
      </c>
      <c r="E481" s="13">
        <v>2662.37</v>
      </c>
      <c r="F481" s="13">
        <v>2691.11</v>
      </c>
      <c r="G481" s="13">
        <v>2776.93</v>
      </c>
      <c r="H481" s="13">
        <v>2870.66</v>
      </c>
      <c r="I481" s="13">
        <v>3000.8</v>
      </c>
      <c r="J481" s="13">
        <v>3090.02</v>
      </c>
      <c r="K481" s="13">
        <v>3160.83</v>
      </c>
      <c r="L481" s="13">
        <v>3160.23</v>
      </c>
      <c r="M481" s="13">
        <v>3146.47</v>
      </c>
      <c r="N481" s="13">
        <v>3118.73</v>
      </c>
      <c r="O481" s="13">
        <v>3116.94</v>
      </c>
      <c r="P481" s="13">
        <v>3108.1</v>
      </c>
      <c r="Q481" s="13">
        <v>3049.42</v>
      </c>
      <c r="R481" s="13">
        <v>3032.95</v>
      </c>
      <c r="S481" s="13">
        <v>3020</v>
      </c>
      <c r="T481" s="13">
        <v>3023.96</v>
      </c>
      <c r="U481" s="13">
        <v>3122.6</v>
      </c>
      <c r="V481" s="13">
        <v>3168.51</v>
      </c>
      <c r="W481" s="13">
        <v>3124.94</v>
      </c>
      <c r="X481" s="13">
        <v>3000.22</v>
      </c>
      <c r="Y481" s="13">
        <v>2886.46</v>
      </c>
    </row>
    <row r="482" spans="1:25" ht="15.75" hidden="1">
      <c r="A482" s="8">
        <f>A$92</f>
        <v>0</v>
      </c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</row>
    <row r="483" spans="1:25" ht="15.75" hidden="1">
      <c r="A483" s="8">
        <f>A$93</f>
        <v>0</v>
      </c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</row>
    <row r="484" spans="1:25" ht="15.75" hidden="1">
      <c r="A484" s="8">
        <f>A$94</f>
        <v>0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</row>
    <row r="485" ht="20.25" customHeight="1">
      <c r="A485" s="5"/>
    </row>
    <row r="486" spans="1:25" ht="15.75">
      <c r="A486" s="89" t="s">
        <v>13</v>
      </c>
      <c r="B486" s="89" t="s">
        <v>52</v>
      </c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</row>
    <row r="487" spans="1:25" ht="39" customHeight="1">
      <c r="A487" s="89"/>
      <c r="B487" s="78" t="s">
        <v>14</v>
      </c>
      <c r="C487" s="78" t="s">
        <v>15</v>
      </c>
      <c r="D487" s="78" t="s">
        <v>16</v>
      </c>
      <c r="E487" s="78" t="s">
        <v>17</v>
      </c>
      <c r="F487" s="78" t="s">
        <v>18</v>
      </c>
      <c r="G487" s="78" t="s">
        <v>19</v>
      </c>
      <c r="H487" s="78" t="s">
        <v>20</v>
      </c>
      <c r="I487" s="78" t="s">
        <v>21</v>
      </c>
      <c r="J487" s="78" t="s">
        <v>22</v>
      </c>
      <c r="K487" s="78" t="s">
        <v>23</v>
      </c>
      <c r="L487" s="78" t="s">
        <v>24</v>
      </c>
      <c r="M487" s="78" t="s">
        <v>25</v>
      </c>
      <c r="N487" s="78" t="s">
        <v>26</v>
      </c>
      <c r="O487" s="78" t="s">
        <v>27</v>
      </c>
      <c r="P487" s="78" t="s">
        <v>28</v>
      </c>
      <c r="Q487" s="78" t="s">
        <v>29</v>
      </c>
      <c r="R487" s="78" t="s">
        <v>30</v>
      </c>
      <c r="S487" s="78" t="s">
        <v>31</v>
      </c>
      <c r="T487" s="78" t="s">
        <v>32</v>
      </c>
      <c r="U487" s="78" t="s">
        <v>33</v>
      </c>
      <c r="V487" s="78" t="s">
        <v>34</v>
      </c>
      <c r="W487" s="78" t="s">
        <v>35</v>
      </c>
      <c r="X487" s="78" t="s">
        <v>36</v>
      </c>
      <c r="Y487" s="78" t="s">
        <v>37</v>
      </c>
    </row>
    <row r="488" spans="1:25" ht="15.75">
      <c r="A488" s="8">
        <f>A$64</f>
        <v>41671</v>
      </c>
      <c r="B488" s="33">
        <v>0</v>
      </c>
      <c r="C488" s="33">
        <v>0</v>
      </c>
      <c r="D488" s="33">
        <v>2.92</v>
      </c>
      <c r="E488" s="33">
        <v>37.98</v>
      </c>
      <c r="F488" s="33">
        <v>52.99</v>
      </c>
      <c r="G488" s="33">
        <v>46.69</v>
      </c>
      <c r="H488" s="33">
        <v>62.32</v>
      </c>
      <c r="I488" s="33">
        <v>53.01</v>
      </c>
      <c r="J488" s="33">
        <v>90.63</v>
      </c>
      <c r="K488" s="33">
        <v>56.78</v>
      </c>
      <c r="L488" s="33">
        <v>2.85</v>
      </c>
      <c r="M488" s="33">
        <v>2.35</v>
      </c>
      <c r="N488" s="33">
        <v>2.89</v>
      </c>
      <c r="O488" s="33">
        <v>3.58</v>
      </c>
      <c r="P488" s="33">
        <v>27.39</v>
      </c>
      <c r="Q488" s="33">
        <v>37.99</v>
      </c>
      <c r="R488" s="33">
        <v>59.7</v>
      </c>
      <c r="S488" s="33">
        <v>86.15</v>
      </c>
      <c r="T488" s="33">
        <v>63.81</v>
      </c>
      <c r="U488" s="33">
        <v>21.66</v>
      </c>
      <c r="V488" s="33">
        <v>28.23</v>
      </c>
      <c r="W488" s="33">
        <v>36.84</v>
      </c>
      <c r="X488" s="33">
        <v>0</v>
      </c>
      <c r="Y488" s="33">
        <v>0</v>
      </c>
    </row>
    <row r="489" spans="1:25" ht="15.75">
      <c r="A489" s="8">
        <f>A$65</f>
        <v>41672</v>
      </c>
      <c r="B489" s="33">
        <v>0</v>
      </c>
      <c r="C489" s="33">
        <v>0</v>
      </c>
      <c r="D489" s="33">
        <v>6.29</v>
      </c>
      <c r="E489" s="33">
        <v>9.24</v>
      </c>
      <c r="F489" s="33">
        <v>48.52</v>
      </c>
      <c r="G489" s="33">
        <v>88.58</v>
      </c>
      <c r="H489" s="33">
        <v>95.54</v>
      </c>
      <c r="I489" s="33">
        <v>74.32</v>
      </c>
      <c r="J489" s="33">
        <v>59.58</v>
      </c>
      <c r="K489" s="33">
        <v>42.4</v>
      </c>
      <c r="L489" s="33">
        <v>54.05</v>
      </c>
      <c r="M489" s="33">
        <v>46.17</v>
      </c>
      <c r="N489" s="33">
        <v>52.97</v>
      </c>
      <c r="O489" s="33">
        <v>54.53</v>
      </c>
      <c r="P489" s="33">
        <v>56.25</v>
      </c>
      <c r="Q489" s="33">
        <v>51.51</v>
      </c>
      <c r="R489" s="33">
        <v>56.24</v>
      </c>
      <c r="S489" s="33">
        <v>88.5</v>
      </c>
      <c r="T489" s="33">
        <v>90.46</v>
      </c>
      <c r="U489" s="33">
        <v>0</v>
      </c>
      <c r="V489" s="33">
        <v>0</v>
      </c>
      <c r="W489" s="33">
        <v>0</v>
      </c>
      <c r="X489" s="33">
        <v>0</v>
      </c>
      <c r="Y489" s="33">
        <v>0</v>
      </c>
    </row>
    <row r="490" spans="1:25" ht="15.75">
      <c r="A490" s="8">
        <f>A$66</f>
        <v>41673</v>
      </c>
      <c r="B490" s="33">
        <v>0</v>
      </c>
      <c r="C490" s="33">
        <v>0</v>
      </c>
      <c r="D490" s="33">
        <v>0</v>
      </c>
      <c r="E490" s="33">
        <v>0.27</v>
      </c>
      <c r="F490" s="33">
        <v>15.92</v>
      </c>
      <c r="G490" s="33">
        <v>68.24</v>
      </c>
      <c r="H490" s="33">
        <v>91.28</v>
      </c>
      <c r="I490" s="33">
        <v>79.11</v>
      </c>
      <c r="J490" s="33">
        <v>8.45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0.02</v>
      </c>
      <c r="T490" s="33">
        <v>2.26</v>
      </c>
      <c r="U490" s="33">
        <v>0</v>
      </c>
      <c r="V490" s="33">
        <v>0</v>
      </c>
      <c r="W490" s="33">
        <v>0</v>
      </c>
      <c r="X490" s="33">
        <v>0</v>
      </c>
      <c r="Y490" s="33">
        <v>0</v>
      </c>
    </row>
    <row r="491" spans="1:25" ht="15.75">
      <c r="A491" s="8">
        <f>A$67</f>
        <v>41674</v>
      </c>
      <c r="B491" s="33">
        <v>0</v>
      </c>
      <c r="C491" s="33">
        <v>0</v>
      </c>
      <c r="D491" s="33">
        <v>0</v>
      </c>
      <c r="E491" s="33">
        <v>0</v>
      </c>
      <c r="F491" s="33">
        <v>0</v>
      </c>
      <c r="G491" s="33">
        <v>87.31</v>
      </c>
      <c r="H491" s="33">
        <v>113.81</v>
      </c>
      <c r="I491" s="33">
        <v>136.78</v>
      </c>
      <c r="J491" s="33">
        <v>80.1</v>
      </c>
      <c r="K491" s="33">
        <v>144.67</v>
      </c>
      <c r="L491" s="33">
        <v>55.38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3">
        <v>0</v>
      </c>
    </row>
    <row r="492" spans="1:25" ht="15.75">
      <c r="A492" s="8">
        <f>A$68</f>
        <v>41675</v>
      </c>
      <c r="B492" s="33">
        <v>0</v>
      </c>
      <c r="C492" s="33">
        <v>0</v>
      </c>
      <c r="D492" s="33">
        <v>0</v>
      </c>
      <c r="E492" s="33">
        <v>0</v>
      </c>
      <c r="F492" s="33">
        <v>26.57</v>
      </c>
      <c r="G492" s="33">
        <v>88.63</v>
      </c>
      <c r="H492" s="33">
        <v>104.91</v>
      </c>
      <c r="I492" s="33">
        <v>131.97</v>
      </c>
      <c r="J492" s="33">
        <v>78.32</v>
      </c>
      <c r="K492" s="33">
        <v>20.1</v>
      </c>
      <c r="L492" s="33">
        <v>0</v>
      </c>
      <c r="M492" s="33">
        <v>0</v>
      </c>
      <c r="N492" s="33">
        <v>0.01</v>
      </c>
      <c r="O492" s="33">
        <v>0.02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>
        <v>0</v>
      </c>
      <c r="V492" s="33">
        <v>0</v>
      </c>
      <c r="W492" s="33">
        <v>0</v>
      </c>
      <c r="X492" s="33">
        <v>0</v>
      </c>
      <c r="Y492" s="33">
        <v>0</v>
      </c>
    </row>
    <row r="493" spans="1:25" ht="15.75">
      <c r="A493" s="8">
        <f>A$69</f>
        <v>41676</v>
      </c>
      <c r="B493" s="33">
        <v>0</v>
      </c>
      <c r="C493" s="33">
        <v>0</v>
      </c>
      <c r="D493" s="33">
        <v>0</v>
      </c>
      <c r="E493" s="33">
        <v>0</v>
      </c>
      <c r="F493" s="33">
        <v>0</v>
      </c>
      <c r="G493" s="33">
        <v>12.57</v>
      </c>
      <c r="H493" s="33">
        <v>27.44</v>
      </c>
      <c r="I493" s="33">
        <v>60.64</v>
      </c>
      <c r="J493" s="33">
        <v>72.41</v>
      </c>
      <c r="K493" s="33">
        <v>0</v>
      </c>
      <c r="L493" s="33">
        <v>0</v>
      </c>
      <c r="M493" s="33">
        <v>0</v>
      </c>
      <c r="N493" s="33">
        <v>103.5</v>
      </c>
      <c r="O493" s="33">
        <v>109.96</v>
      </c>
      <c r="P493" s="33">
        <v>96.6</v>
      </c>
      <c r="Q493" s="33">
        <v>94.4</v>
      </c>
      <c r="R493" s="33">
        <v>44.39</v>
      </c>
      <c r="S493" s="33">
        <v>98.07</v>
      </c>
      <c r="T493" s="33">
        <v>103.03</v>
      </c>
      <c r="U493" s="33">
        <v>57.59</v>
      </c>
      <c r="V493" s="33">
        <v>0</v>
      </c>
      <c r="W493" s="33">
        <v>0</v>
      </c>
      <c r="X493" s="33">
        <v>0</v>
      </c>
      <c r="Y493" s="33">
        <v>0</v>
      </c>
    </row>
    <row r="494" spans="1:25" ht="15.75">
      <c r="A494" s="8">
        <f>A$70</f>
        <v>41677</v>
      </c>
      <c r="B494" s="33">
        <v>0</v>
      </c>
      <c r="C494" s="33">
        <v>0</v>
      </c>
      <c r="D494" s="33">
        <v>0</v>
      </c>
      <c r="E494" s="33">
        <v>0</v>
      </c>
      <c r="F494" s="33">
        <v>0</v>
      </c>
      <c r="G494" s="33">
        <v>74.86</v>
      </c>
      <c r="H494" s="33">
        <v>135.6</v>
      </c>
      <c r="I494" s="33">
        <v>172.22</v>
      </c>
      <c r="J494" s="33">
        <v>110.51</v>
      </c>
      <c r="K494" s="33">
        <v>76</v>
      </c>
      <c r="L494" s="33">
        <v>112</v>
      </c>
      <c r="M494" s="33">
        <v>69.92</v>
      </c>
      <c r="N494" s="33">
        <v>129.42</v>
      </c>
      <c r="O494" s="33">
        <v>109.9</v>
      </c>
      <c r="P494" s="33">
        <v>109.9</v>
      </c>
      <c r="Q494" s="33">
        <v>90.8</v>
      </c>
      <c r="R494" s="33">
        <v>47.15</v>
      </c>
      <c r="S494" s="33">
        <v>101.18</v>
      </c>
      <c r="T494" s="33">
        <v>126.84</v>
      </c>
      <c r="U494" s="33">
        <v>97.76</v>
      </c>
      <c r="V494" s="33">
        <v>0</v>
      </c>
      <c r="W494" s="33">
        <v>0</v>
      </c>
      <c r="X494" s="33">
        <v>0</v>
      </c>
      <c r="Y494" s="33">
        <v>0</v>
      </c>
    </row>
    <row r="495" spans="1:25" ht="15.75">
      <c r="A495" s="8">
        <f>A$71</f>
        <v>41678</v>
      </c>
      <c r="B495" s="33">
        <v>0</v>
      </c>
      <c r="C495" s="33">
        <v>0</v>
      </c>
      <c r="D495" s="33">
        <v>0</v>
      </c>
      <c r="E495" s="33">
        <v>0</v>
      </c>
      <c r="F495" s="33">
        <v>0.04</v>
      </c>
      <c r="G495" s="33">
        <v>18.75</v>
      </c>
      <c r="H495" s="33">
        <v>83.22</v>
      </c>
      <c r="I495" s="33">
        <v>98.33</v>
      </c>
      <c r="J495" s="33">
        <v>179.64</v>
      </c>
      <c r="K495" s="33">
        <v>181.96</v>
      </c>
      <c r="L495" s="33">
        <v>171.46</v>
      </c>
      <c r="M495" s="33">
        <v>158.42</v>
      </c>
      <c r="N495" s="33">
        <v>108.45</v>
      </c>
      <c r="O495" s="33">
        <v>47.13</v>
      </c>
      <c r="P495" s="33">
        <v>0</v>
      </c>
      <c r="Q495" s="33">
        <v>0</v>
      </c>
      <c r="R495" s="33">
        <v>0</v>
      </c>
      <c r="S495" s="33">
        <v>126.7</v>
      </c>
      <c r="T495" s="33">
        <v>135.51</v>
      </c>
      <c r="U495" s="33">
        <v>85.21</v>
      </c>
      <c r="V495" s="33">
        <v>87.85</v>
      </c>
      <c r="W495" s="33">
        <v>0</v>
      </c>
      <c r="X495" s="33">
        <v>0</v>
      </c>
      <c r="Y495" s="33">
        <v>0</v>
      </c>
    </row>
    <row r="496" spans="1:25" ht="15.75">
      <c r="A496" s="8">
        <f>A$72</f>
        <v>41679</v>
      </c>
      <c r="B496" s="33">
        <v>0</v>
      </c>
      <c r="C496" s="33">
        <v>0</v>
      </c>
      <c r="D496" s="33">
        <v>0</v>
      </c>
      <c r="E496" s="33">
        <v>0</v>
      </c>
      <c r="F496" s="33">
        <v>0</v>
      </c>
      <c r="G496" s="33">
        <v>0</v>
      </c>
      <c r="H496" s="33">
        <v>0</v>
      </c>
      <c r="I496" s="33">
        <v>15.32</v>
      </c>
      <c r="J496" s="33">
        <v>30.93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8.42</v>
      </c>
      <c r="T496" s="33">
        <v>82.17</v>
      </c>
      <c r="U496" s="33">
        <v>0</v>
      </c>
      <c r="V496" s="33">
        <v>0</v>
      </c>
      <c r="W496" s="33">
        <v>0</v>
      </c>
      <c r="X496" s="33">
        <v>0</v>
      </c>
      <c r="Y496" s="33">
        <v>0</v>
      </c>
    </row>
    <row r="497" spans="1:25" ht="15.75">
      <c r="A497" s="8">
        <f>A$73</f>
        <v>41680</v>
      </c>
      <c r="B497" s="33">
        <v>0</v>
      </c>
      <c r="C497" s="33">
        <v>0</v>
      </c>
      <c r="D497" s="33">
        <v>0</v>
      </c>
      <c r="E497" s="33">
        <v>0</v>
      </c>
      <c r="F497" s="33">
        <v>0</v>
      </c>
      <c r="G497" s="33">
        <v>45.13</v>
      </c>
      <c r="H497" s="33">
        <v>69.82</v>
      </c>
      <c r="I497" s="33">
        <v>85.44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0.2</v>
      </c>
      <c r="U497" s="33">
        <v>0</v>
      </c>
      <c r="V497" s="33">
        <v>0</v>
      </c>
      <c r="W497" s="33">
        <v>0</v>
      </c>
      <c r="X497" s="33">
        <v>0</v>
      </c>
      <c r="Y497" s="33">
        <v>0</v>
      </c>
    </row>
    <row r="498" spans="1:25" ht="15.75">
      <c r="A498" s="8">
        <f>A$74</f>
        <v>41681</v>
      </c>
      <c r="B498" s="33">
        <v>0</v>
      </c>
      <c r="C498" s="33">
        <v>0</v>
      </c>
      <c r="D498" s="33">
        <v>0</v>
      </c>
      <c r="E498" s="33">
        <v>0</v>
      </c>
      <c r="F498" s="33">
        <v>0</v>
      </c>
      <c r="G498" s="33">
        <v>107.24</v>
      </c>
      <c r="H498" s="33">
        <v>121.62</v>
      </c>
      <c r="I498" s="33">
        <v>203.8</v>
      </c>
      <c r="J498" s="33">
        <v>209.72</v>
      </c>
      <c r="K498" s="33">
        <v>141.79</v>
      </c>
      <c r="L498" s="33">
        <v>81.19</v>
      </c>
      <c r="M498" s="33">
        <v>39.4</v>
      </c>
      <c r="N498" s="33">
        <v>124.88</v>
      </c>
      <c r="O498" s="33">
        <v>126.17</v>
      </c>
      <c r="P498" s="33">
        <v>167.51</v>
      </c>
      <c r="Q498" s="33">
        <v>185.49</v>
      </c>
      <c r="R498" s="33">
        <v>126.24</v>
      </c>
      <c r="S498" s="33">
        <v>209.27</v>
      </c>
      <c r="T498" s="33">
        <v>176.43</v>
      </c>
      <c r="U498" s="33">
        <v>126.62</v>
      </c>
      <c r="V498" s="33">
        <v>102.5</v>
      </c>
      <c r="W498" s="33">
        <v>5.82</v>
      </c>
      <c r="X498" s="33">
        <v>0</v>
      </c>
      <c r="Y498" s="33">
        <v>0</v>
      </c>
    </row>
    <row r="499" spans="1:25" ht="15.75">
      <c r="A499" s="8">
        <f>A$75</f>
        <v>41682</v>
      </c>
      <c r="B499" s="33">
        <v>0</v>
      </c>
      <c r="C499" s="33">
        <v>0</v>
      </c>
      <c r="D499" s="33">
        <v>0.45</v>
      </c>
      <c r="E499" s="33">
        <v>0</v>
      </c>
      <c r="F499" s="33">
        <v>0</v>
      </c>
      <c r="G499" s="33">
        <v>39.45</v>
      </c>
      <c r="H499" s="33">
        <v>82.36</v>
      </c>
      <c r="I499" s="33">
        <v>180.56</v>
      </c>
      <c r="J499" s="33">
        <v>164.23</v>
      </c>
      <c r="K499" s="33">
        <v>91.8</v>
      </c>
      <c r="L499" s="33">
        <v>32.61</v>
      </c>
      <c r="M499" s="33">
        <v>0.92</v>
      </c>
      <c r="N499" s="33">
        <v>0.03</v>
      </c>
      <c r="O499" s="33">
        <v>0</v>
      </c>
      <c r="P499" s="33">
        <v>0</v>
      </c>
      <c r="Q499" s="33">
        <v>0</v>
      </c>
      <c r="R499" s="33">
        <v>0</v>
      </c>
      <c r="S499" s="33">
        <v>8.36</v>
      </c>
      <c r="T499" s="33">
        <v>7.01</v>
      </c>
      <c r="U499" s="33">
        <v>0</v>
      </c>
      <c r="V499" s="33">
        <v>0</v>
      </c>
      <c r="W499" s="33">
        <v>0</v>
      </c>
      <c r="X499" s="33">
        <v>0</v>
      </c>
      <c r="Y499" s="33">
        <v>0</v>
      </c>
    </row>
    <row r="500" spans="1:25" ht="15.75">
      <c r="A500" s="8">
        <f>A$76</f>
        <v>41683</v>
      </c>
      <c r="B500" s="33">
        <v>0</v>
      </c>
      <c r="C500" s="33">
        <v>0</v>
      </c>
      <c r="D500" s="33">
        <v>0</v>
      </c>
      <c r="E500" s="33">
        <v>0</v>
      </c>
      <c r="F500" s="33">
        <v>0</v>
      </c>
      <c r="G500" s="33">
        <v>13.57</v>
      </c>
      <c r="H500" s="33">
        <v>61.28</v>
      </c>
      <c r="I500" s="33">
        <v>174.29</v>
      </c>
      <c r="J500" s="33">
        <v>41.82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77.08</v>
      </c>
      <c r="U500" s="33">
        <v>0</v>
      </c>
      <c r="V500" s="33">
        <v>0</v>
      </c>
      <c r="W500" s="33">
        <v>0</v>
      </c>
      <c r="X500" s="33">
        <v>0</v>
      </c>
      <c r="Y500" s="33">
        <v>0</v>
      </c>
    </row>
    <row r="501" spans="1:25" ht="15.75">
      <c r="A501" s="8">
        <f>A$77</f>
        <v>41684</v>
      </c>
      <c r="B501" s="33">
        <v>0</v>
      </c>
      <c r="C501" s="33">
        <v>0</v>
      </c>
      <c r="D501" s="33">
        <v>0</v>
      </c>
      <c r="E501" s="33">
        <v>0</v>
      </c>
      <c r="F501" s="33">
        <v>0</v>
      </c>
      <c r="G501" s="33">
        <v>11.19</v>
      </c>
      <c r="H501" s="33">
        <v>107.12</v>
      </c>
      <c r="I501" s="33">
        <v>181.85</v>
      </c>
      <c r="J501" s="33">
        <v>115.55</v>
      </c>
      <c r="K501" s="33">
        <v>79.24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72.52</v>
      </c>
      <c r="U501" s="33">
        <v>0</v>
      </c>
      <c r="V501" s="33">
        <v>0</v>
      </c>
      <c r="W501" s="33">
        <v>0</v>
      </c>
      <c r="X501" s="33">
        <v>0</v>
      </c>
      <c r="Y501" s="33">
        <v>0</v>
      </c>
    </row>
    <row r="502" spans="1:25" ht="15.75">
      <c r="A502" s="8">
        <f>A$78</f>
        <v>41685</v>
      </c>
      <c r="B502" s="33">
        <v>0</v>
      </c>
      <c r="C502" s="33">
        <v>0</v>
      </c>
      <c r="D502" s="33">
        <v>0</v>
      </c>
      <c r="E502" s="33">
        <v>0</v>
      </c>
      <c r="F502" s="33">
        <v>0</v>
      </c>
      <c r="G502" s="33">
        <v>0</v>
      </c>
      <c r="H502" s="33">
        <v>15.14</v>
      </c>
      <c r="I502" s="33">
        <v>19.62</v>
      </c>
      <c r="J502" s="33">
        <v>21.74</v>
      </c>
      <c r="K502" s="33">
        <v>13.6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0</v>
      </c>
      <c r="V502" s="33">
        <v>0</v>
      </c>
      <c r="W502" s="33">
        <v>0</v>
      </c>
      <c r="X502" s="33">
        <v>0</v>
      </c>
      <c r="Y502" s="33">
        <v>0</v>
      </c>
    </row>
    <row r="503" spans="1:25" ht="15.75">
      <c r="A503" s="8">
        <f>A$79</f>
        <v>41686</v>
      </c>
      <c r="B503" s="33">
        <v>0</v>
      </c>
      <c r="C503" s="33">
        <v>0</v>
      </c>
      <c r="D503" s="33">
        <v>0</v>
      </c>
      <c r="E503" s="33">
        <v>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0.45</v>
      </c>
      <c r="T503" s="33">
        <v>11.35</v>
      </c>
      <c r="U503" s="33">
        <v>0</v>
      </c>
      <c r="V503" s="33">
        <v>0</v>
      </c>
      <c r="W503" s="33">
        <v>0</v>
      </c>
      <c r="X503" s="33">
        <v>0</v>
      </c>
      <c r="Y503" s="33">
        <v>0</v>
      </c>
    </row>
    <row r="504" spans="1:25" ht="15.75">
      <c r="A504" s="8">
        <f>A$80</f>
        <v>41687</v>
      </c>
      <c r="B504" s="33">
        <v>0</v>
      </c>
      <c r="C504" s="33">
        <v>0</v>
      </c>
      <c r="D504" s="33">
        <v>0</v>
      </c>
      <c r="E504" s="33">
        <v>0</v>
      </c>
      <c r="F504" s="33">
        <v>0</v>
      </c>
      <c r="G504" s="33">
        <v>8.5</v>
      </c>
      <c r="H504" s="33">
        <v>74.01</v>
      </c>
      <c r="I504" s="33">
        <v>32.41</v>
      </c>
      <c r="J504" s="33">
        <v>0.02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10.29</v>
      </c>
      <c r="U504" s="33">
        <v>0</v>
      </c>
      <c r="V504" s="33">
        <v>0</v>
      </c>
      <c r="W504" s="33">
        <v>0</v>
      </c>
      <c r="X504" s="33">
        <v>0</v>
      </c>
      <c r="Y504" s="33">
        <v>0</v>
      </c>
    </row>
    <row r="505" spans="1:25" ht="15.75">
      <c r="A505" s="8">
        <f>A$81</f>
        <v>41688</v>
      </c>
      <c r="B505" s="33">
        <v>0</v>
      </c>
      <c r="C505" s="33">
        <v>0</v>
      </c>
      <c r="D505" s="33">
        <v>0</v>
      </c>
      <c r="E505" s="33">
        <v>0</v>
      </c>
      <c r="F505" s="33">
        <v>0</v>
      </c>
      <c r="G505" s="33">
        <v>2.5</v>
      </c>
      <c r="H505" s="33">
        <v>111.36</v>
      </c>
      <c r="I505" s="33">
        <v>58.83</v>
      </c>
      <c r="J505" s="33">
        <v>64.87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68.62</v>
      </c>
      <c r="U505" s="33">
        <v>0</v>
      </c>
      <c r="V505" s="33">
        <v>0</v>
      </c>
      <c r="W505" s="33">
        <v>0</v>
      </c>
      <c r="X505" s="33">
        <v>0</v>
      </c>
      <c r="Y505" s="33">
        <v>0</v>
      </c>
    </row>
    <row r="506" spans="1:25" ht="15.75">
      <c r="A506" s="8">
        <f>A$82</f>
        <v>41689</v>
      </c>
      <c r="B506" s="33">
        <v>0</v>
      </c>
      <c r="C506" s="33">
        <v>0</v>
      </c>
      <c r="D506" s="33">
        <v>0.11</v>
      </c>
      <c r="E506" s="33">
        <v>18.53</v>
      </c>
      <c r="F506" s="33">
        <v>0</v>
      </c>
      <c r="G506" s="33">
        <v>121.36</v>
      </c>
      <c r="H506" s="33">
        <v>140.92</v>
      </c>
      <c r="I506" s="33">
        <v>116.65</v>
      </c>
      <c r="J506" s="33">
        <v>115.37</v>
      </c>
      <c r="K506" s="33">
        <v>24.1</v>
      </c>
      <c r="L506" s="33">
        <v>0.27</v>
      </c>
      <c r="M506" s="33">
        <v>0.12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81.3</v>
      </c>
      <c r="U506" s="33">
        <v>0</v>
      </c>
      <c r="V506" s="33">
        <v>0</v>
      </c>
      <c r="W506" s="33">
        <v>0</v>
      </c>
      <c r="X506" s="33">
        <v>0</v>
      </c>
      <c r="Y506" s="33">
        <v>0</v>
      </c>
    </row>
    <row r="507" spans="1:25" ht="15.75">
      <c r="A507" s="8">
        <f>A$83</f>
        <v>41690</v>
      </c>
      <c r="B507" s="33">
        <v>0</v>
      </c>
      <c r="C507" s="33">
        <v>0</v>
      </c>
      <c r="D507" s="33">
        <v>0.13</v>
      </c>
      <c r="E507" s="33">
        <v>30.99</v>
      </c>
      <c r="F507" s="33">
        <v>0</v>
      </c>
      <c r="G507" s="33">
        <v>45.52</v>
      </c>
      <c r="H507" s="33">
        <v>125.86</v>
      </c>
      <c r="I507" s="33">
        <v>79.66</v>
      </c>
      <c r="J507" s="33">
        <v>121.58</v>
      </c>
      <c r="K507" s="33">
        <v>78.53</v>
      </c>
      <c r="L507" s="33">
        <v>0.16</v>
      </c>
      <c r="M507" s="33">
        <v>0.03</v>
      </c>
      <c r="N507" s="33">
        <v>0.61</v>
      </c>
      <c r="O507" s="33">
        <v>0.22</v>
      </c>
      <c r="P507" s="33">
        <v>0</v>
      </c>
      <c r="Q507" s="33">
        <v>0</v>
      </c>
      <c r="R507" s="33">
        <v>0</v>
      </c>
      <c r="S507" s="33">
        <v>0.36</v>
      </c>
      <c r="T507" s="33">
        <v>99.89</v>
      </c>
      <c r="U507" s="33">
        <v>30.38</v>
      </c>
      <c r="V507" s="33">
        <v>0</v>
      </c>
      <c r="W507" s="33">
        <v>0</v>
      </c>
      <c r="X507" s="33">
        <v>0</v>
      </c>
      <c r="Y507" s="33">
        <v>0</v>
      </c>
    </row>
    <row r="508" spans="1:25" ht="15.75">
      <c r="A508" s="8">
        <f>A$84</f>
        <v>41691</v>
      </c>
      <c r="B508" s="33">
        <v>0</v>
      </c>
      <c r="C508" s="33">
        <v>0</v>
      </c>
      <c r="D508" s="33">
        <v>0</v>
      </c>
      <c r="E508" s="33">
        <v>2.93</v>
      </c>
      <c r="F508" s="33">
        <v>0</v>
      </c>
      <c r="G508" s="33">
        <v>51.45</v>
      </c>
      <c r="H508" s="33">
        <v>134.21</v>
      </c>
      <c r="I508" s="33">
        <v>140.4</v>
      </c>
      <c r="J508" s="33">
        <v>195.46</v>
      </c>
      <c r="K508" s="33">
        <v>103.56</v>
      </c>
      <c r="L508" s="33">
        <v>0</v>
      </c>
      <c r="M508" s="33">
        <v>0</v>
      </c>
      <c r="N508" s="33">
        <v>44.1</v>
      </c>
      <c r="O508" s="33">
        <v>30</v>
      </c>
      <c r="P508" s="33">
        <v>8.84</v>
      </c>
      <c r="Q508" s="33">
        <v>20.04</v>
      </c>
      <c r="R508" s="33">
        <v>47.7</v>
      </c>
      <c r="S508" s="33">
        <v>68.58</v>
      </c>
      <c r="T508" s="33">
        <v>54.15</v>
      </c>
      <c r="U508" s="33">
        <v>11.71</v>
      </c>
      <c r="V508" s="33">
        <v>0</v>
      </c>
      <c r="W508" s="33">
        <v>0</v>
      </c>
      <c r="X508" s="33">
        <v>0</v>
      </c>
      <c r="Y508" s="33">
        <v>0</v>
      </c>
    </row>
    <row r="509" spans="1:25" ht="15.75">
      <c r="A509" s="8">
        <f>A$85</f>
        <v>41692</v>
      </c>
      <c r="B509" s="33">
        <v>0</v>
      </c>
      <c r="C509" s="33">
        <v>0</v>
      </c>
      <c r="D509" s="33">
        <v>0</v>
      </c>
      <c r="E509" s="33">
        <v>0</v>
      </c>
      <c r="F509" s="33">
        <v>48.68</v>
      </c>
      <c r="G509" s="33">
        <v>78.93</v>
      </c>
      <c r="H509" s="33">
        <v>125.33</v>
      </c>
      <c r="I509" s="33">
        <v>112.66</v>
      </c>
      <c r="J509" s="33">
        <v>60.27</v>
      </c>
      <c r="K509" s="33">
        <v>21.78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6.42</v>
      </c>
      <c r="S509" s="33">
        <v>50.71</v>
      </c>
      <c r="T509" s="33">
        <v>87.76</v>
      </c>
      <c r="U509" s="33">
        <v>343.1</v>
      </c>
      <c r="V509" s="33">
        <v>14.15</v>
      </c>
      <c r="W509" s="33">
        <v>0</v>
      </c>
      <c r="X509" s="33">
        <v>0</v>
      </c>
      <c r="Y509" s="33">
        <v>0</v>
      </c>
    </row>
    <row r="510" spans="1:25" ht="15.75">
      <c r="A510" s="8">
        <f>A$86</f>
        <v>41693</v>
      </c>
      <c r="B510" s="33">
        <v>0</v>
      </c>
      <c r="C510" s="33">
        <v>32.2</v>
      </c>
      <c r="D510" s="33">
        <v>3.65</v>
      </c>
      <c r="E510" s="33">
        <v>16.74</v>
      </c>
      <c r="F510" s="33">
        <v>91.92</v>
      </c>
      <c r="G510" s="33">
        <v>156.43</v>
      </c>
      <c r="H510" s="33">
        <v>145.66</v>
      </c>
      <c r="I510" s="33">
        <v>199.66</v>
      </c>
      <c r="J510" s="33">
        <v>95.4</v>
      </c>
      <c r="K510" s="33">
        <v>107.41</v>
      </c>
      <c r="L510" s="33">
        <v>102.56</v>
      </c>
      <c r="M510" s="33">
        <v>86.82</v>
      </c>
      <c r="N510" s="33">
        <v>65.27</v>
      </c>
      <c r="O510" s="33">
        <v>61.77</v>
      </c>
      <c r="P510" s="33">
        <v>61.41</v>
      </c>
      <c r="Q510" s="33">
        <v>57.5</v>
      </c>
      <c r="R510" s="33">
        <v>20.16</v>
      </c>
      <c r="S510" s="33">
        <v>28.96</v>
      </c>
      <c r="T510" s="33">
        <v>63.38</v>
      </c>
      <c r="U510" s="33">
        <v>10.39</v>
      </c>
      <c r="V510" s="33">
        <v>10.14</v>
      </c>
      <c r="W510" s="33">
        <v>15.04</v>
      </c>
      <c r="X510" s="33">
        <v>14.28</v>
      </c>
      <c r="Y510" s="33">
        <v>0</v>
      </c>
    </row>
    <row r="511" spans="1:25" ht="15.75">
      <c r="A511" s="8">
        <f>A$87</f>
        <v>41694</v>
      </c>
      <c r="B511" s="33">
        <v>44.05</v>
      </c>
      <c r="C511" s="33">
        <v>51.13</v>
      </c>
      <c r="D511" s="33">
        <v>31.29</v>
      </c>
      <c r="E511" s="33">
        <v>59.62</v>
      </c>
      <c r="F511" s="33">
        <v>19.95</v>
      </c>
      <c r="G511" s="33">
        <v>84.27</v>
      </c>
      <c r="H511" s="33">
        <v>159.06</v>
      </c>
      <c r="I511" s="33">
        <v>77.59</v>
      </c>
      <c r="J511" s="33">
        <v>60.18</v>
      </c>
      <c r="K511" s="33">
        <v>26.36</v>
      </c>
      <c r="L511" s="33">
        <v>26.27</v>
      </c>
      <c r="M511" s="33">
        <v>0</v>
      </c>
      <c r="N511" s="33">
        <v>24.33</v>
      </c>
      <c r="O511" s="33">
        <v>19.44</v>
      </c>
      <c r="P511" s="33">
        <v>31.58</v>
      </c>
      <c r="Q511" s="33">
        <v>43.14</v>
      </c>
      <c r="R511" s="33">
        <v>25.92</v>
      </c>
      <c r="S511" s="33">
        <v>56.02</v>
      </c>
      <c r="T511" s="33">
        <v>121.02</v>
      </c>
      <c r="U511" s="33">
        <v>76.91</v>
      </c>
      <c r="V511" s="33">
        <v>0</v>
      </c>
      <c r="W511" s="33">
        <v>0</v>
      </c>
      <c r="X511" s="33">
        <v>0</v>
      </c>
      <c r="Y511" s="33">
        <v>0</v>
      </c>
    </row>
    <row r="512" spans="1:25" ht="15.75">
      <c r="A512" s="8">
        <f>A$88</f>
        <v>41695</v>
      </c>
      <c r="B512" s="33">
        <v>0</v>
      </c>
      <c r="C512" s="33">
        <v>0</v>
      </c>
      <c r="D512" s="33">
        <v>0</v>
      </c>
      <c r="E512" s="33">
        <v>0</v>
      </c>
      <c r="F512" s="33">
        <v>17.62</v>
      </c>
      <c r="G512" s="33">
        <v>33.44</v>
      </c>
      <c r="H512" s="33">
        <v>119.9</v>
      </c>
      <c r="I512" s="33">
        <v>150.02</v>
      </c>
      <c r="J512" s="33">
        <v>128.5</v>
      </c>
      <c r="K512" s="33">
        <v>81.53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27.37</v>
      </c>
      <c r="U512" s="33">
        <v>0</v>
      </c>
      <c r="V512" s="33">
        <v>0</v>
      </c>
      <c r="W512" s="33">
        <v>0</v>
      </c>
      <c r="X512" s="33">
        <v>0</v>
      </c>
      <c r="Y512" s="33">
        <v>0</v>
      </c>
    </row>
    <row r="513" spans="1:25" ht="15.75">
      <c r="A513" s="8">
        <f>A$89</f>
        <v>41696</v>
      </c>
      <c r="B513" s="33">
        <v>0</v>
      </c>
      <c r="C513" s="33">
        <v>0</v>
      </c>
      <c r="D513" s="33">
        <v>0</v>
      </c>
      <c r="E513" s="33">
        <v>0</v>
      </c>
      <c r="F513" s="33">
        <v>0</v>
      </c>
      <c r="G513" s="33">
        <v>26.72</v>
      </c>
      <c r="H513" s="33">
        <v>103.56</v>
      </c>
      <c r="I513" s="33">
        <v>87.12</v>
      </c>
      <c r="J513" s="33">
        <v>72.35</v>
      </c>
      <c r="K513" s="33">
        <v>14.12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0</v>
      </c>
      <c r="U513" s="33">
        <v>0</v>
      </c>
      <c r="V513" s="33">
        <v>0</v>
      </c>
      <c r="W513" s="33">
        <v>0</v>
      </c>
      <c r="X513" s="33">
        <v>0</v>
      </c>
      <c r="Y513" s="33">
        <v>0</v>
      </c>
    </row>
    <row r="514" spans="1:25" ht="15.75">
      <c r="A514" s="8">
        <f>A$90</f>
        <v>41697</v>
      </c>
      <c r="B514" s="33">
        <v>0</v>
      </c>
      <c r="C514" s="33">
        <v>0</v>
      </c>
      <c r="D514" s="33">
        <v>0</v>
      </c>
      <c r="E514" s="33">
        <v>0</v>
      </c>
      <c r="F514" s="33">
        <v>30.59</v>
      </c>
      <c r="G514" s="33">
        <v>39.94</v>
      </c>
      <c r="H514" s="33">
        <v>73.87</v>
      </c>
      <c r="I514" s="33">
        <v>83.12</v>
      </c>
      <c r="J514" s="33">
        <v>71.35</v>
      </c>
      <c r="K514" s="33">
        <v>11.07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10.46</v>
      </c>
      <c r="U514" s="33">
        <v>0</v>
      </c>
      <c r="V514" s="33">
        <v>0</v>
      </c>
      <c r="W514" s="33">
        <v>0</v>
      </c>
      <c r="X514" s="33">
        <v>0</v>
      </c>
      <c r="Y514" s="33">
        <v>0</v>
      </c>
    </row>
    <row r="515" spans="1:25" ht="15.75">
      <c r="A515" s="8">
        <f>A$91</f>
        <v>41698</v>
      </c>
      <c r="B515" s="33">
        <v>0</v>
      </c>
      <c r="C515" s="33">
        <v>0</v>
      </c>
      <c r="D515" s="33">
        <v>0</v>
      </c>
      <c r="E515" s="33">
        <v>0</v>
      </c>
      <c r="F515" s="33">
        <v>0</v>
      </c>
      <c r="G515" s="33">
        <v>0</v>
      </c>
      <c r="H515" s="33">
        <v>70.96</v>
      </c>
      <c r="I515" s="33">
        <v>1.62</v>
      </c>
      <c r="J515" s="33">
        <v>30.52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>
        <v>0</v>
      </c>
      <c r="V515" s="33">
        <v>0</v>
      </c>
      <c r="W515" s="33">
        <v>0</v>
      </c>
      <c r="X515" s="33">
        <v>0</v>
      </c>
      <c r="Y515" s="33">
        <v>0</v>
      </c>
    </row>
    <row r="516" spans="1:25" ht="15.75" hidden="1">
      <c r="A516" s="8">
        <f>A$92</f>
        <v>0</v>
      </c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</row>
    <row r="517" spans="1:25" ht="15.75" hidden="1">
      <c r="A517" s="8">
        <f>A$93</f>
        <v>0</v>
      </c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</row>
    <row r="518" spans="1:25" ht="15.75" hidden="1">
      <c r="A518" s="8">
        <f>A$94</f>
        <v>0</v>
      </c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</row>
    <row r="519" ht="12.75">
      <c r="A519" s="5"/>
    </row>
    <row r="520" spans="1:25" ht="15.75">
      <c r="A520" s="89" t="s">
        <v>13</v>
      </c>
      <c r="B520" s="89" t="s">
        <v>53</v>
      </c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</row>
    <row r="521" spans="1:25" ht="41.25" customHeight="1">
      <c r="A521" s="89"/>
      <c r="B521" s="78" t="s">
        <v>14</v>
      </c>
      <c r="C521" s="78" t="s">
        <v>15</v>
      </c>
      <c r="D521" s="78" t="s">
        <v>16</v>
      </c>
      <c r="E521" s="78" t="s">
        <v>17</v>
      </c>
      <c r="F521" s="78" t="s">
        <v>18</v>
      </c>
      <c r="G521" s="78" t="s">
        <v>19</v>
      </c>
      <c r="H521" s="78" t="s">
        <v>20</v>
      </c>
      <c r="I521" s="78" t="s">
        <v>21</v>
      </c>
      <c r="J521" s="78" t="s">
        <v>22</v>
      </c>
      <c r="K521" s="78" t="s">
        <v>23</v>
      </c>
      <c r="L521" s="78" t="s">
        <v>24</v>
      </c>
      <c r="M521" s="78" t="s">
        <v>25</v>
      </c>
      <c r="N521" s="78" t="s">
        <v>26</v>
      </c>
      <c r="O521" s="78" t="s">
        <v>27</v>
      </c>
      <c r="P521" s="78" t="s">
        <v>28</v>
      </c>
      <c r="Q521" s="78" t="s">
        <v>29</v>
      </c>
      <c r="R521" s="78" t="s">
        <v>30</v>
      </c>
      <c r="S521" s="78" t="s">
        <v>31</v>
      </c>
      <c r="T521" s="78" t="s">
        <v>32</v>
      </c>
      <c r="U521" s="78" t="s">
        <v>33</v>
      </c>
      <c r="V521" s="78" t="s">
        <v>34</v>
      </c>
      <c r="W521" s="78" t="s">
        <v>35</v>
      </c>
      <c r="X521" s="78" t="s">
        <v>36</v>
      </c>
      <c r="Y521" s="78" t="s">
        <v>37</v>
      </c>
    </row>
    <row r="522" spans="1:25" ht="15.75">
      <c r="A522" s="8">
        <f>A$64</f>
        <v>41671</v>
      </c>
      <c r="B522" s="13">
        <v>92.84</v>
      </c>
      <c r="C522" s="13">
        <v>14.86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0.01</v>
      </c>
      <c r="M522" s="13">
        <v>0.05</v>
      </c>
      <c r="N522" s="13">
        <v>0.02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  <c r="W522" s="13">
        <v>0</v>
      </c>
      <c r="X522" s="13">
        <v>150.81</v>
      </c>
      <c r="Y522" s="13">
        <v>158.23</v>
      </c>
    </row>
    <row r="523" spans="1:25" ht="15.75">
      <c r="A523" s="8">
        <f>A$65</f>
        <v>41672</v>
      </c>
      <c r="B523" s="13">
        <v>89.12</v>
      </c>
      <c r="C523" s="13">
        <v>8.83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3">
        <v>0</v>
      </c>
      <c r="P523" s="13">
        <v>0</v>
      </c>
      <c r="Q523" s="13">
        <v>0</v>
      </c>
      <c r="R523" s="13">
        <v>0</v>
      </c>
      <c r="S523" s="13">
        <v>0</v>
      </c>
      <c r="T523" s="13">
        <v>0</v>
      </c>
      <c r="U523" s="13">
        <v>20.39</v>
      </c>
      <c r="V523" s="13">
        <v>111.94</v>
      </c>
      <c r="W523" s="13">
        <v>149.78</v>
      </c>
      <c r="X523" s="13">
        <v>165.48</v>
      </c>
      <c r="Y523" s="13">
        <v>163.8</v>
      </c>
    </row>
    <row r="524" spans="1:25" ht="15.75">
      <c r="A524" s="8">
        <f>A$66</f>
        <v>41673</v>
      </c>
      <c r="B524" s="13">
        <v>53.08</v>
      </c>
      <c r="C524" s="13">
        <v>18.9</v>
      </c>
      <c r="D524" s="13">
        <v>17.48</v>
      </c>
      <c r="E524" s="13">
        <v>1.86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18.75</v>
      </c>
      <c r="L524" s="13">
        <v>59.46</v>
      </c>
      <c r="M524" s="13">
        <v>97.1</v>
      </c>
      <c r="N524" s="13">
        <v>109.17</v>
      </c>
      <c r="O524" s="13">
        <v>126.21</v>
      </c>
      <c r="P524" s="13">
        <v>129.09</v>
      </c>
      <c r="Q524" s="13">
        <v>117.99</v>
      </c>
      <c r="R524" s="13">
        <v>88.94</v>
      </c>
      <c r="S524" s="13">
        <v>9.01</v>
      </c>
      <c r="T524" s="13">
        <v>0</v>
      </c>
      <c r="U524" s="13">
        <v>98.28</v>
      </c>
      <c r="V524" s="13">
        <v>169.86</v>
      </c>
      <c r="W524" s="13">
        <v>200.6</v>
      </c>
      <c r="X524" s="13">
        <v>291.08</v>
      </c>
      <c r="Y524" s="13">
        <v>228.42</v>
      </c>
    </row>
    <row r="525" spans="1:25" ht="15.75">
      <c r="A525" s="8">
        <f>A$67</f>
        <v>41674</v>
      </c>
      <c r="B525" s="13">
        <v>152.9</v>
      </c>
      <c r="C525" s="13">
        <v>59.28</v>
      </c>
      <c r="D525" s="13">
        <v>88.18</v>
      </c>
      <c r="E525" s="13">
        <v>73.62</v>
      </c>
      <c r="F525" s="13">
        <v>33.13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8.54</v>
      </c>
      <c r="N525" s="13">
        <v>9.38</v>
      </c>
      <c r="O525" s="13">
        <v>23.06</v>
      </c>
      <c r="P525" s="13">
        <v>32.72</v>
      </c>
      <c r="Q525" s="13">
        <v>3.78</v>
      </c>
      <c r="R525" s="13">
        <v>68.79</v>
      </c>
      <c r="S525" s="13">
        <v>54.86</v>
      </c>
      <c r="T525" s="13">
        <v>40.14</v>
      </c>
      <c r="U525" s="13">
        <v>100.09</v>
      </c>
      <c r="V525" s="13">
        <v>44.47</v>
      </c>
      <c r="W525" s="13">
        <v>93.53</v>
      </c>
      <c r="X525" s="13">
        <v>263.07</v>
      </c>
      <c r="Y525" s="13">
        <v>311.44</v>
      </c>
    </row>
    <row r="526" spans="1:25" ht="15.75">
      <c r="A526" s="8">
        <f>A$68</f>
        <v>41675</v>
      </c>
      <c r="B526" s="13">
        <v>137.45</v>
      </c>
      <c r="C526" s="13">
        <v>52.78</v>
      </c>
      <c r="D526" s="13">
        <v>99.06</v>
      </c>
      <c r="E526" s="13">
        <v>91.7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35.89</v>
      </c>
      <c r="M526" s="13">
        <v>42.94</v>
      </c>
      <c r="N526" s="13">
        <v>5.42</v>
      </c>
      <c r="O526" s="13">
        <v>4.86</v>
      </c>
      <c r="P526" s="13">
        <v>68.2</v>
      </c>
      <c r="Q526" s="13">
        <v>52.18</v>
      </c>
      <c r="R526" s="13">
        <v>83.28</v>
      </c>
      <c r="S526" s="13">
        <v>27.19</v>
      </c>
      <c r="T526" s="13">
        <v>25.09</v>
      </c>
      <c r="U526" s="13">
        <v>89.06</v>
      </c>
      <c r="V526" s="13">
        <v>203.05</v>
      </c>
      <c r="W526" s="13">
        <v>278.69</v>
      </c>
      <c r="X526" s="13">
        <v>225.71</v>
      </c>
      <c r="Y526" s="13">
        <v>110.2</v>
      </c>
    </row>
    <row r="527" spans="1:25" ht="15.75">
      <c r="A527" s="8">
        <f>A$69</f>
        <v>41676</v>
      </c>
      <c r="B527" s="13">
        <v>145.92</v>
      </c>
      <c r="C527" s="13">
        <v>118.82</v>
      </c>
      <c r="D527" s="13">
        <v>121.22</v>
      </c>
      <c r="E527" s="13">
        <v>111.77</v>
      </c>
      <c r="F527" s="13">
        <v>97.9</v>
      </c>
      <c r="G527" s="13">
        <v>0</v>
      </c>
      <c r="H527" s="13">
        <v>0</v>
      </c>
      <c r="I527" s="13">
        <v>0</v>
      </c>
      <c r="J527" s="13">
        <v>0</v>
      </c>
      <c r="K527" s="13">
        <v>10.12</v>
      </c>
      <c r="L527" s="13">
        <v>55.4</v>
      </c>
      <c r="M527" s="13">
        <v>95.65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95.75</v>
      </c>
      <c r="W527" s="13">
        <v>148.32</v>
      </c>
      <c r="X527" s="13">
        <v>160.15</v>
      </c>
      <c r="Y527" s="13">
        <v>97.22</v>
      </c>
    </row>
    <row r="528" spans="1:25" ht="15.75">
      <c r="A528" s="8">
        <f>A$70</f>
        <v>41677</v>
      </c>
      <c r="B528" s="13">
        <v>117.63</v>
      </c>
      <c r="C528" s="13">
        <v>88.36</v>
      </c>
      <c r="D528" s="13">
        <v>93.6</v>
      </c>
      <c r="E528" s="13">
        <v>88.81</v>
      </c>
      <c r="F528" s="13">
        <v>15.85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101.87</v>
      </c>
      <c r="W528" s="13">
        <v>125.1</v>
      </c>
      <c r="X528" s="13">
        <v>237.11</v>
      </c>
      <c r="Y528" s="13">
        <v>59.94</v>
      </c>
    </row>
    <row r="529" spans="1:25" ht="15.75">
      <c r="A529" s="8">
        <f>A$71</f>
        <v>41678</v>
      </c>
      <c r="B529" s="13">
        <v>176.31</v>
      </c>
      <c r="C529" s="13">
        <v>100.97</v>
      </c>
      <c r="D529" s="13">
        <v>22.75</v>
      </c>
      <c r="E529" s="13">
        <v>27.94</v>
      </c>
      <c r="F529" s="13">
        <v>0.45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111.85</v>
      </c>
      <c r="Q529" s="13">
        <v>65.95</v>
      </c>
      <c r="R529" s="13">
        <v>26.88</v>
      </c>
      <c r="S529" s="13">
        <v>0</v>
      </c>
      <c r="T529" s="13">
        <v>0</v>
      </c>
      <c r="U529" s="13">
        <v>0</v>
      </c>
      <c r="V529" s="13">
        <v>0</v>
      </c>
      <c r="W529" s="13">
        <v>119.63</v>
      </c>
      <c r="X529" s="13">
        <v>195.31</v>
      </c>
      <c r="Y529" s="13">
        <v>201.68</v>
      </c>
    </row>
    <row r="530" spans="1:25" ht="15.75">
      <c r="A530" s="8">
        <f>A$72</f>
        <v>41679</v>
      </c>
      <c r="B530" s="13">
        <v>119.6</v>
      </c>
      <c r="C530" s="13">
        <v>44.32</v>
      </c>
      <c r="D530" s="13">
        <v>102.7</v>
      </c>
      <c r="E530" s="13">
        <v>84.91</v>
      </c>
      <c r="F530" s="13">
        <v>71.12</v>
      </c>
      <c r="G530" s="13">
        <v>89.91</v>
      </c>
      <c r="H530" s="13">
        <v>13.51</v>
      </c>
      <c r="I530" s="13">
        <v>0</v>
      </c>
      <c r="J530" s="13">
        <v>0</v>
      </c>
      <c r="K530" s="13">
        <v>23.84</v>
      </c>
      <c r="L530" s="13">
        <v>43.02</v>
      </c>
      <c r="M530" s="13">
        <v>65.26</v>
      </c>
      <c r="N530" s="13">
        <v>93.74</v>
      </c>
      <c r="O530" s="13">
        <v>102.02</v>
      </c>
      <c r="P530" s="13">
        <v>177</v>
      </c>
      <c r="Q530" s="13">
        <v>140</v>
      </c>
      <c r="R530" s="13">
        <v>70.9</v>
      </c>
      <c r="S530" s="13">
        <v>0</v>
      </c>
      <c r="T530" s="13">
        <v>0</v>
      </c>
      <c r="U530" s="13">
        <v>40.57</v>
      </c>
      <c r="V530" s="13">
        <v>31.2</v>
      </c>
      <c r="W530" s="13">
        <v>127.21</v>
      </c>
      <c r="X530" s="13">
        <v>202.33</v>
      </c>
      <c r="Y530" s="13">
        <v>183.03</v>
      </c>
    </row>
    <row r="531" spans="1:25" ht="15.75">
      <c r="A531" s="8">
        <f>A$73</f>
        <v>41680</v>
      </c>
      <c r="B531" s="13">
        <v>178.42</v>
      </c>
      <c r="C531" s="13">
        <v>89.06</v>
      </c>
      <c r="D531" s="13">
        <v>364.1</v>
      </c>
      <c r="E531" s="13">
        <v>366.85</v>
      </c>
      <c r="F531" s="13">
        <v>867.97</v>
      </c>
      <c r="G531" s="13">
        <v>0</v>
      </c>
      <c r="H531" s="13">
        <v>0</v>
      </c>
      <c r="I531" s="13">
        <v>0</v>
      </c>
      <c r="J531" s="13">
        <v>34.21</v>
      </c>
      <c r="K531" s="13">
        <v>76.61</v>
      </c>
      <c r="L531" s="13">
        <v>73.02</v>
      </c>
      <c r="M531" s="13">
        <v>126.58</v>
      </c>
      <c r="N531" s="13">
        <v>103.94</v>
      </c>
      <c r="O531" s="13">
        <v>136.03</v>
      </c>
      <c r="P531" s="13">
        <v>147.98</v>
      </c>
      <c r="Q531" s="13">
        <v>168.82</v>
      </c>
      <c r="R531" s="13">
        <v>159.86</v>
      </c>
      <c r="S531" s="13">
        <v>118.49</v>
      </c>
      <c r="T531" s="13">
        <v>1.22</v>
      </c>
      <c r="U531" s="13">
        <v>75.69</v>
      </c>
      <c r="V531" s="13">
        <v>80.57</v>
      </c>
      <c r="W531" s="13">
        <v>115.96</v>
      </c>
      <c r="X531" s="13">
        <v>285.27</v>
      </c>
      <c r="Y531" s="13">
        <v>348.32</v>
      </c>
    </row>
    <row r="532" spans="1:25" ht="15.75">
      <c r="A532" s="8">
        <f>A$74</f>
        <v>41681</v>
      </c>
      <c r="B532" s="13">
        <v>89.69</v>
      </c>
      <c r="C532" s="13">
        <v>9.11</v>
      </c>
      <c r="D532" s="13">
        <v>15.54</v>
      </c>
      <c r="E532" s="13">
        <v>0.63</v>
      </c>
      <c r="F532" s="13">
        <v>20.96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0</v>
      </c>
      <c r="P532" s="13">
        <v>0</v>
      </c>
      <c r="Q532" s="13">
        <v>0</v>
      </c>
      <c r="R532" s="13">
        <v>0</v>
      </c>
      <c r="S532" s="13">
        <v>0</v>
      </c>
      <c r="T532" s="13">
        <v>0</v>
      </c>
      <c r="U532" s="13">
        <v>0</v>
      </c>
      <c r="V532" s="13">
        <v>0</v>
      </c>
      <c r="W532" s="13">
        <v>0.11</v>
      </c>
      <c r="X532" s="13">
        <v>66.18</v>
      </c>
      <c r="Y532" s="13">
        <v>119.39</v>
      </c>
    </row>
    <row r="533" spans="1:25" ht="15.75">
      <c r="A533" s="8">
        <f>A$75</f>
        <v>41682</v>
      </c>
      <c r="B533" s="13">
        <v>68.32</v>
      </c>
      <c r="C533" s="13">
        <v>43.73</v>
      </c>
      <c r="D533" s="13">
        <v>0.17</v>
      </c>
      <c r="E533" s="13">
        <v>9.02</v>
      </c>
      <c r="F533" s="13">
        <v>2.31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0.29</v>
      </c>
      <c r="N533" s="13">
        <v>1.05</v>
      </c>
      <c r="O533" s="13">
        <v>11.1</v>
      </c>
      <c r="P533" s="13">
        <v>63.08</v>
      </c>
      <c r="Q533" s="13">
        <v>39.94</v>
      </c>
      <c r="R533" s="13">
        <v>106.02</v>
      </c>
      <c r="S533" s="13">
        <v>0</v>
      </c>
      <c r="T533" s="13">
        <v>0</v>
      </c>
      <c r="U533" s="13">
        <v>73.8</v>
      </c>
      <c r="V533" s="13">
        <v>118.23</v>
      </c>
      <c r="W533" s="13">
        <v>273.08</v>
      </c>
      <c r="X533" s="13">
        <v>174.39</v>
      </c>
      <c r="Y533" s="13">
        <v>138.08</v>
      </c>
    </row>
    <row r="534" spans="1:25" ht="15.75">
      <c r="A534" s="8">
        <f>A$76</f>
        <v>41683</v>
      </c>
      <c r="B534" s="13">
        <v>50.65</v>
      </c>
      <c r="C534" s="13">
        <v>102.27</v>
      </c>
      <c r="D534" s="13">
        <v>104.42</v>
      </c>
      <c r="E534" s="13">
        <v>88.39</v>
      </c>
      <c r="F534" s="13">
        <v>142.23</v>
      </c>
      <c r="G534" s="13">
        <v>0</v>
      </c>
      <c r="H534" s="13">
        <v>0</v>
      </c>
      <c r="I534" s="13">
        <v>0</v>
      </c>
      <c r="J534" s="13">
        <v>0</v>
      </c>
      <c r="K534" s="13">
        <v>55.87</v>
      </c>
      <c r="L534" s="13">
        <v>197.74</v>
      </c>
      <c r="M534" s="13">
        <v>277.32</v>
      </c>
      <c r="N534" s="13">
        <v>186.54</v>
      </c>
      <c r="O534" s="13">
        <v>239.66</v>
      </c>
      <c r="P534" s="13">
        <v>254.93</v>
      </c>
      <c r="Q534" s="13">
        <v>259.01</v>
      </c>
      <c r="R534" s="13">
        <v>170.84</v>
      </c>
      <c r="S534" s="13">
        <v>14.91</v>
      </c>
      <c r="T534" s="13">
        <v>0</v>
      </c>
      <c r="U534" s="13">
        <v>204.79</v>
      </c>
      <c r="V534" s="13">
        <v>276.05</v>
      </c>
      <c r="W534" s="13">
        <v>273.11</v>
      </c>
      <c r="X534" s="13">
        <v>179.89</v>
      </c>
      <c r="Y534" s="13">
        <v>108.24</v>
      </c>
    </row>
    <row r="535" spans="1:25" ht="15.75">
      <c r="A535" s="8">
        <f>A$77</f>
        <v>41684</v>
      </c>
      <c r="B535" s="13">
        <v>63.31</v>
      </c>
      <c r="C535" s="13">
        <v>130.93</v>
      </c>
      <c r="D535" s="13">
        <v>156.26</v>
      </c>
      <c r="E535" s="13">
        <v>30.75</v>
      </c>
      <c r="F535" s="13">
        <v>27.92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7.43</v>
      </c>
      <c r="M535" s="13">
        <v>28.73</v>
      </c>
      <c r="N535" s="13">
        <v>2.71</v>
      </c>
      <c r="O535" s="13">
        <v>9.27</v>
      </c>
      <c r="P535" s="13">
        <v>75.26</v>
      </c>
      <c r="Q535" s="13">
        <v>73.87</v>
      </c>
      <c r="R535" s="13">
        <v>45.78</v>
      </c>
      <c r="S535" s="13">
        <v>4.25</v>
      </c>
      <c r="T535" s="13">
        <v>0</v>
      </c>
      <c r="U535" s="13">
        <v>28.92</v>
      </c>
      <c r="V535" s="13">
        <v>51.71</v>
      </c>
      <c r="W535" s="13">
        <v>67.88</v>
      </c>
      <c r="X535" s="13">
        <v>61.88</v>
      </c>
      <c r="Y535" s="13">
        <v>20.21</v>
      </c>
    </row>
    <row r="536" spans="1:25" ht="15.75">
      <c r="A536" s="8">
        <f>A$78</f>
        <v>41685</v>
      </c>
      <c r="B536" s="13">
        <v>82.32</v>
      </c>
      <c r="C536" s="13">
        <v>79.7</v>
      </c>
      <c r="D536" s="13">
        <v>178.53</v>
      </c>
      <c r="E536" s="13">
        <v>170.19</v>
      </c>
      <c r="F536" s="13">
        <v>122.12</v>
      </c>
      <c r="G536" s="13">
        <v>2.73</v>
      </c>
      <c r="H536" s="13">
        <v>0</v>
      </c>
      <c r="I536" s="13">
        <v>0</v>
      </c>
      <c r="J536" s="13">
        <v>0</v>
      </c>
      <c r="K536" s="13">
        <v>0</v>
      </c>
      <c r="L536" s="13">
        <v>27.34</v>
      </c>
      <c r="M536" s="13">
        <v>39.24</v>
      </c>
      <c r="N536" s="13">
        <v>90.33</v>
      </c>
      <c r="O536" s="13">
        <v>89.89</v>
      </c>
      <c r="P536" s="13">
        <v>158.12</v>
      </c>
      <c r="Q536" s="13">
        <v>151.32</v>
      </c>
      <c r="R536" s="13">
        <v>149.46</v>
      </c>
      <c r="S536" s="13">
        <v>112.51</v>
      </c>
      <c r="T536" s="13">
        <v>7.14</v>
      </c>
      <c r="U536" s="13">
        <v>70.55</v>
      </c>
      <c r="V536" s="13">
        <v>89.47</v>
      </c>
      <c r="W536" s="13">
        <v>73</v>
      </c>
      <c r="X536" s="13">
        <v>132.81</v>
      </c>
      <c r="Y536" s="13">
        <v>165.46</v>
      </c>
    </row>
    <row r="537" spans="1:25" ht="15.75">
      <c r="A537" s="8">
        <f>A$79</f>
        <v>41686</v>
      </c>
      <c r="B537" s="13">
        <v>205.21</v>
      </c>
      <c r="C537" s="13">
        <v>170.01</v>
      </c>
      <c r="D537" s="13">
        <v>127.21</v>
      </c>
      <c r="E537" s="13">
        <v>65.06</v>
      </c>
      <c r="F537" s="13">
        <v>68.07</v>
      </c>
      <c r="G537" s="13">
        <v>122.75</v>
      </c>
      <c r="H537" s="13">
        <v>0.96</v>
      </c>
      <c r="I537" s="13">
        <v>5.34</v>
      </c>
      <c r="J537" s="13">
        <v>2.08</v>
      </c>
      <c r="K537" s="13">
        <v>22.35</v>
      </c>
      <c r="L537" s="13">
        <v>37.08</v>
      </c>
      <c r="M537" s="13">
        <v>62.36</v>
      </c>
      <c r="N537" s="13">
        <v>110.31</v>
      </c>
      <c r="O537" s="13">
        <v>108.61</v>
      </c>
      <c r="P537" s="13">
        <v>32.6</v>
      </c>
      <c r="Q537" s="13">
        <v>26.07</v>
      </c>
      <c r="R537" s="13">
        <v>5.76</v>
      </c>
      <c r="S537" s="13">
        <v>0.42</v>
      </c>
      <c r="T537" s="13">
        <v>0</v>
      </c>
      <c r="U537" s="13">
        <v>80.78</v>
      </c>
      <c r="V537" s="13">
        <v>150.68</v>
      </c>
      <c r="W537" s="13">
        <v>162.33</v>
      </c>
      <c r="X537" s="13">
        <v>107.7</v>
      </c>
      <c r="Y537" s="13">
        <v>137.45</v>
      </c>
    </row>
    <row r="538" spans="1:25" ht="15.75">
      <c r="A538" s="8">
        <f>A$80</f>
        <v>41687</v>
      </c>
      <c r="B538" s="13">
        <v>163.02</v>
      </c>
      <c r="C538" s="13">
        <v>209.17</v>
      </c>
      <c r="D538" s="13">
        <v>191.08</v>
      </c>
      <c r="E538" s="13">
        <v>169.7</v>
      </c>
      <c r="F538" s="13">
        <v>134.3</v>
      </c>
      <c r="G538" s="13">
        <v>0</v>
      </c>
      <c r="H538" s="13">
        <v>0</v>
      </c>
      <c r="I538" s="13">
        <v>0</v>
      </c>
      <c r="J538" s="13">
        <v>5.23</v>
      </c>
      <c r="K538" s="13">
        <v>104.43</v>
      </c>
      <c r="L538" s="13">
        <v>155.52</v>
      </c>
      <c r="M538" s="13">
        <v>181.85</v>
      </c>
      <c r="N538" s="13">
        <v>259.73</v>
      </c>
      <c r="O538" s="13">
        <v>253.67</v>
      </c>
      <c r="P538" s="13">
        <v>252.2</v>
      </c>
      <c r="Q538" s="13">
        <v>225.59</v>
      </c>
      <c r="R538" s="13">
        <v>161.62</v>
      </c>
      <c r="S538" s="13">
        <v>97.97</v>
      </c>
      <c r="T538" s="13">
        <v>0</v>
      </c>
      <c r="U538" s="13">
        <v>119.61</v>
      </c>
      <c r="V538" s="13">
        <v>288.47</v>
      </c>
      <c r="W538" s="13">
        <v>306.41</v>
      </c>
      <c r="X538" s="13">
        <v>576.52</v>
      </c>
      <c r="Y538" s="13">
        <v>470.15</v>
      </c>
    </row>
    <row r="539" spans="1:25" ht="15.75">
      <c r="A539" s="8">
        <f>A$81</f>
        <v>41688</v>
      </c>
      <c r="B539" s="13">
        <v>271.95</v>
      </c>
      <c r="C539" s="13">
        <v>376.1</v>
      </c>
      <c r="D539" s="13">
        <v>335.57</v>
      </c>
      <c r="E539" s="13">
        <v>133.18</v>
      </c>
      <c r="F539" s="13">
        <v>11.25</v>
      </c>
      <c r="G539" s="13">
        <v>0</v>
      </c>
      <c r="H539" s="13">
        <v>0</v>
      </c>
      <c r="I539" s="13">
        <v>0</v>
      </c>
      <c r="J539" s="13">
        <v>0</v>
      </c>
      <c r="K539" s="13">
        <v>22.76</v>
      </c>
      <c r="L539" s="13">
        <v>150.14</v>
      </c>
      <c r="M539" s="13">
        <v>138.57</v>
      </c>
      <c r="N539" s="13">
        <v>146.62</v>
      </c>
      <c r="O539" s="13">
        <v>151.47</v>
      </c>
      <c r="P539" s="13">
        <v>150.17</v>
      </c>
      <c r="Q539" s="13">
        <v>80.41</v>
      </c>
      <c r="R539" s="13">
        <v>103.5</v>
      </c>
      <c r="S539" s="13">
        <v>55.61</v>
      </c>
      <c r="T539" s="13">
        <v>0</v>
      </c>
      <c r="U539" s="13">
        <v>44.58</v>
      </c>
      <c r="V539" s="13">
        <v>122.31</v>
      </c>
      <c r="W539" s="13">
        <v>188.03</v>
      </c>
      <c r="X539" s="13">
        <v>202.64</v>
      </c>
      <c r="Y539" s="13">
        <v>348.71</v>
      </c>
    </row>
    <row r="540" spans="1:25" ht="15.75">
      <c r="A540" s="8">
        <f>A$82</f>
        <v>41689</v>
      </c>
      <c r="B540" s="13">
        <v>74.63</v>
      </c>
      <c r="C540" s="13">
        <v>83.61</v>
      </c>
      <c r="D540" s="13">
        <v>9.37</v>
      </c>
      <c r="E540" s="13">
        <v>0</v>
      </c>
      <c r="F540" s="13">
        <v>28.23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13.62</v>
      </c>
      <c r="M540" s="13">
        <v>20.73</v>
      </c>
      <c r="N540" s="13">
        <v>102.63</v>
      </c>
      <c r="O540" s="13">
        <v>112.79</v>
      </c>
      <c r="P540" s="13">
        <v>146.87</v>
      </c>
      <c r="Q540" s="13">
        <v>125.08</v>
      </c>
      <c r="R540" s="13">
        <v>104.62</v>
      </c>
      <c r="S540" s="13">
        <v>65.92</v>
      </c>
      <c r="T540" s="13">
        <v>0</v>
      </c>
      <c r="U540" s="13">
        <v>67.09</v>
      </c>
      <c r="V540" s="13">
        <v>127.43</v>
      </c>
      <c r="W540" s="13">
        <v>111.81</v>
      </c>
      <c r="X540" s="13">
        <v>78.56</v>
      </c>
      <c r="Y540" s="13">
        <v>64.59</v>
      </c>
    </row>
    <row r="541" spans="1:25" ht="15.75">
      <c r="A541" s="8">
        <f>A$83</f>
        <v>41690</v>
      </c>
      <c r="B541" s="13">
        <v>42.23</v>
      </c>
      <c r="C541" s="13">
        <v>35.72</v>
      </c>
      <c r="D541" s="13">
        <v>7.04</v>
      </c>
      <c r="E541" s="13">
        <v>0</v>
      </c>
      <c r="F541" s="13">
        <v>19.48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21.63</v>
      </c>
      <c r="M541" s="13">
        <v>31.07</v>
      </c>
      <c r="N541" s="13">
        <v>1.02</v>
      </c>
      <c r="O541" s="13">
        <v>15.04</v>
      </c>
      <c r="P541" s="13">
        <v>115.38</v>
      </c>
      <c r="Q541" s="13">
        <v>81.58</v>
      </c>
      <c r="R541" s="13">
        <v>48.83</v>
      </c>
      <c r="S541" s="13">
        <v>5.12</v>
      </c>
      <c r="T541" s="13">
        <v>0</v>
      </c>
      <c r="U541" s="13">
        <v>0</v>
      </c>
      <c r="V541" s="13">
        <v>93.49</v>
      </c>
      <c r="W541" s="13">
        <v>106.95</v>
      </c>
      <c r="X541" s="13">
        <v>244.94</v>
      </c>
      <c r="Y541" s="13">
        <v>156.8</v>
      </c>
    </row>
    <row r="542" spans="1:25" ht="15.75">
      <c r="A542" s="8">
        <f>A$84</f>
        <v>41691</v>
      </c>
      <c r="B542" s="13">
        <v>78.54</v>
      </c>
      <c r="C542" s="13">
        <v>137.42</v>
      </c>
      <c r="D542" s="13">
        <v>69.07</v>
      </c>
      <c r="E542" s="13">
        <v>0</v>
      </c>
      <c r="F542" s="13">
        <v>33.72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4.2</v>
      </c>
      <c r="M542" s="13">
        <v>7.42</v>
      </c>
      <c r="N542" s="13">
        <v>0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3">
        <v>0</v>
      </c>
      <c r="V542" s="13">
        <v>13.72</v>
      </c>
      <c r="W542" s="13">
        <v>16.73</v>
      </c>
      <c r="X542" s="13">
        <v>156.08</v>
      </c>
      <c r="Y542" s="13">
        <v>424.48</v>
      </c>
    </row>
    <row r="543" spans="1:25" ht="15.75">
      <c r="A543" s="8">
        <f>A$85</f>
        <v>41692</v>
      </c>
      <c r="B543" s="13">
        <v>29.8</v>
      </c>
      <c r="C543" s="13">
        <v>17.42</v>
      </c>
      <c r="D543" s="13">
        <v>45.01</v>
      </c>
      <c r="E543" s="13">
        <v>5.33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10.32</v>
      </c>
      <c r="M543" s="13">
        <v>3.46</v>
      </c>
      <c r="N543" s="13">
        <v>11.6</v>
      </c>
      <c r="O543" s="13">
        <v>16.99</v>
      </c>
      <c r="P543" s="13">
        <v>76.49</v>
      </c>
      <c r="Q543" s="13">
        <v>71.42</v>
      </c>
      <c r="R543" s="13">
        <v>0</v>
      </c>
      <c r="S543" s="13">
        <v>0</v>
      </c>
      <c r="T543" s="13">
        <v>0</v>
      </c>
      <c r="U543" s="13">
        <v>0</v>
      </c>
      <c r="V543" s="13">
        <v>0</v>
      </c>
      <c r="W543" s="13">
        <v>17.84</v>
      </c>
      <c r="X543" s="13">
        <v>340.78</v>
      </c>
      <c r="Y543" s="13">
        <v>273.54</v>
      </c>
    </row>
    <row r="544" spans="1:25" ht="15.75">
      <c r="A544" s="8">
        <f>A$86</f>
        <v>41693</v>
      </c>
      <c r="B544" s="13">
        <v>6.79</v>
      </c>
      <c r="C544" s="13">
        <v>0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18.68</v>
      </c>
    </row>
    <row r="545" spans="1:25" ht="15.75">
      <c r="A545" s="8">
        <f>A$87</f>
        <v>41694</v>
      </c>
      <c r="B545" s="13">
        <v>0</v>
      </c>
      <c r="C545" s="13">
        <v>0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13.33</v>
      </c>
      <c r="N545" s="13">
        <v>0</v>
      </c>
      <c r="O545" s="13">
        <v>0</v>
      </c>
      <c r="P545" s="13">
        <v>0</v>
      </c>
      <c r="Q545" s="13">
        <v>0</v>
      </c>
      <c r="R545" s="13">
        <v>0</v>
      </c>
      <c r="S545" s="13">
        <v>0</v>
      </c>
      <c r="T545" s="13">
        <v>0</v>
      </c>
      <c r="U545" s="13">
        <v>0</v>
      </c>
      <c r="V545" s="13">
        <v>69.76</v>
      </c>
      <c r="W545" s="13">
        <v>122.15</v>
      </c>
      <c r="X545" s="13">
        <v>232.07</v>
      </c>
      <c r="Y545" s="13">
        <v>377.03</v>
      </c>
    </row>
    <row r="546" spans="1:25" ht="15.75">
      <c r="A546" s="8">
        <f>A$88</f>
        <v>41695</v>
      </c>
      <c r="B546" s="13">
        <v>250.16</v>
      </c>
      <c r="C546" s="13">
        <v>194.09</v>
      </c>
      <c r="D546" s="13">
        <v>125.84</v>
      </c>
      <c r="E546" s="13">
        <v>10.58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19.33</v>
      </c>
      <c r="M546" s="13">
        <v>14.53</v>
      </c>
      <c r="N546" s="13">
        <v>77.73</v>
      </c>
      <c r="O546" s="13">
        <v>62.21</v>
      </c>
      <c r="P546" s="13">
        <v>104.63</v>
      </c>
      <c r="Q546" s="13">
        <v>90.79</v>
      </c>
      <c r="R546" s="13">
        <v>134.89</v>
      </c>
      <c r="S546" s="13">
        <v>98.26</v>
      </c>
      <c r="T546" s="13">
        <v>0</v>
      </c>
      <c r="U546" s="13">
        <v>19.89</v>
      </c>
      <c r="V546" s="13">
        <v>355.11</v>
      </c>
      <c r="W546" s="13">
        <v>416.54</v>
      </c>
      <c r="X546" s="13">
        <v>1285.83</v>
      </c>
      <c r="Y546" s="13">
        <v>1189.22</v>
      </c>
    </row>
    <row r="547" spans="1:25" ht="15.75">
      <c r="A547" s="8">
        <f>A$89</f>
        <v>41696</v>
      </c>
      <c r="B547" s="13">
        <v>337.09</v>
      </c>
      <c r="C547" s="13">
        <v>323.58</v>
      </c>
      <c r="D547" s="13">
        <v>252.49</v>
      </c>
      <c r="E547" s="13">
        <v>114.51</v>
      </c>
      <c r="F547" s="13">
        <v>56.01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111.17</v>
      </c>
      <c r="M547" s="13">
        <v>105.6</v>
      </c>
      <c r="N547" s="13">
        <v>72.57</v>
      </c>
      <c r="O547" s="13">
        <v>86.5</v>
      </c>
      <c r="P547" s="13">
        <v>163.61</v>
      </c>
      <c r="Q547" s="13">
        <v>109.85</v>
      </c>
      <c r="R547" s="13">
        <v>86.52</v>
      </c>
      <c r="S547" s="13">
        <v>63.73</v>
      </c>
      <c r="T547" s="13">
        <v>26.88</v>
      </c>
      <c r="U547" s="13">
        <v>33.44</v>
      </c>
      <c r="V547" s="13">
        <v>180.11</v>
      </c>
      <c r="W547" s="13">
        <v>197.72</v>
      </c>
      <c r="X547" s="13">
        <v>183.94</v>
      </c>
      <c r="Y547" s="13">
        <v>280.76</v>
      </c>
    </row>
    <row r="548" spans="1:25" ht="15.75">
      <c r="A548" s="8">
        <f>A$90</f>
        <v>41697</v>
      </c>
      <c r="B548" s="13">
        <v>41.3</v>
      </c>
      <c r="C548" s="13">
        <v>78.27</v>
      </c>
      <c r="D548" s="13">
        <v>77.37</v>
      </c>
      <c r="E548" s="13">
        <v>37.04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139.61</v>
      </c>
      <c r="M548" s="13">
        <v>127.91</v>
      </c>
      <c r="N548" s="13">
        <v>153.71</v>
      </c>
      <c r="O548" s="13">
        <v>160.57</v>
      </c>
      <c r="P548" s="13">
        <v>219.46</v>
      </c>
      <c r="Q548" s="13">
        <v>168.42</v>
      </c>
      <c r="R548" s="13">
        <v>194.34</v>
      </c>
      <c r="S548" s="13">
        <v>157.12</v>
      </c>
      <c r="T548" s="13">
        <v>0</v>
      </c>
      <c r="U548" s="13">
        <v>5.02</v>
      </c>
      <c r="V548" s="13">
        <v>146.82</v>
      </c>
      <c r="W548" s="13">
        <v>128.29</v>
      </c>
      <c r="X548" s="13">
        <v>152.34</v>
      </c>
      <c r="Y548" s="13">
        <v>156.31</v>
      </c>
    </row>
    <row r="549" spans="1:25" ht="17.25" customHeight="1">
      <c r="A549" s="8">
        <f>A$91</f>
        <v>41698</v>
      </c>
      <c r="B549" s="13">
        <v>121.75</v>
      </c>
      <c r="C549" s="13">
        <v>97.5</v>
      </c>
      <c r="D549" s="13">
        <v>51.36</v>
      </c>
      <c r="E549" s="13">
        <v>25.73</v>
      </c>
      <c r="F549" s="13">
        <v>67.14</v>
      </c>
      <c r="G549" s="13">
        <v>21.5</v>
      </c>
      <c r="H549" s="13">
        <v>0</v>
      </c>
      <c r="I549" s="13">
        <v>0.26</v>
      </c>
      <c r="J549" s="13">
        <v>0</v>
      </c>
      <c r="K549" s="13">
        <v>58.61</v>
      </c>
      <c r="L549" s="13">
        <v>143.73</v>
      </c>
      <c r="M549" s="13">
        <v>162.54</v>
      </c>
      <c r="N549" s="13">
        <v>252.05</v>
      </c>
      <c r="O549" s="13">
        <v>251.34</v>
      </c>
      <c r="P549" s="13">
        <v>310.52</v>
      </c>
      <c r="Q549" s="13">
        <v>263.58</v>
      </c>
      <c r="R549" s="13">
        <v>260.43</v>
      </c>
      <c r="S549" s="13">
        <v>171.55</v>
      </c>
      <c r="T549" s="13">
        <v>153.14</v>
      </c>
      <c r="U549" s="13">
        <v>246.32</v>
      </c>
      <c r="V549" s="13">
        <v>322.2</v>
      </c>
      <c r="W549" s="13">
        <v>312.19</v>
      </c>
      <c r="X549" s="13">
        <v>222.53</v>
      </c>
      <c r="Y549" s="13">
        <v>381.99</v>
      </c>
    </row>
    <row r="550" spans="1:25" ht="15.75" hidden="1">
      <c r="A550" s="8">
        <f>A$92</f>
        <v>0</v>
      </c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</row>
    <row r="551" spans="1:25" ht="15.75" hidden="1">
      <c r="A551" s="8">
        <f>A$93</f>
        <v>0</v>
      </c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</row>
    <row r="552" spans="1:25" ht="15.75" hidden="1">
      <c r="A552" s="8">
        <f>A$94</f>
        <v>0</v>
      </c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</row>
    <row r="553" ht="12.75">
      <c r="A553" s="5"/>
    </row>
    <row r="554" spans="1:25" ht="30" customHeight="1">
      <c r="A554" s="89" t="s">
        <v>54</v>
      </c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6" t="s">
        <v>55</v>
      </c>
      <c r="Q554" s="87"/>
      <c r="R554" s="87"/>
      <c r="S554" s="87"/>
      <c r="T554" s="87"/>
      <c r="U554" s="87"/>
      <c r="V554" s="87"/>
      <c r="W554" s="87"/>
      <c r="X554" s="87"/>
      <c r="Y554" s="88"/>
    </row>
    <row r="555" spans="1:25" ht="26.25" customHeight="1">
      <c r="A555" s="124" t="s">
        <v>56</v>
      </c>
      <c r="B555" s="124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95">
        <f>'Составляющие цен'!D27+'Составляющие цен'!I27</f>
        <v>-3.93</v>
      </c>
      <c r="Q555" s="96"/>
      <c r="R555" s="96"/>
      <c r="S555" s="96"/>
      <c r="T555" s="96"/>
      <c r="U555" s="96"/>
      <c r="V555" s="96"/>
      <c r="W555" s="96"/>
      <c r="X555" s="96"/>
      <c r="Y555" s="97"/>
    </row>
    <row r="556" spans="1:25" ht="31.5" customHeight="1">
      <c r="A556" s="125" t="s">
        <v>57</v>
      </c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7"/>
      <c r="P556" s="95">
        <f>'Составляющие цен'!D28+'Составляющие цен'!I28</f>
        <v>244.89</v>
      </c>
      <c r="Q556" s="96"/>
      <c r="R556" s="96"/>
      <c r="S556" s="96"/>
      <c r="T556" s="96"/>
      <c r="U556" s="96"/>
      <c r="V556" s="96"/>
      <c r="W556" s="96"/>
      <c r="X556" s="96"/>
      <c r="Y556" s="97"/>
    </row>
    <row r="557" spans="1:25" ht="15">
      <c r="A557" s="11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8" ht="18">
      <c r="A558" s="121" t="s">
        <v>48</v>
      </c>
      <c r="B558" s="121"/>
      <c r="C558" s="121"/>
      <c r="D558" s="121"/>
      <c r="E558" s="121"/>
      <c r="F558" s="120">
        <f>F340</f>
        <v>300029.25</v>
      </c>
      <c r="G558" s="120"/>
      <c r="H558" s="14" t="s">
        <v>49</v>
      </c>
    </row>
    <row r="559" ht="12.75">
      <c r="A559" s="1"/>
    </row>
    <row r="560" ht="12.75">
      <c r="A560" s="12"/>
    </row>
    <row r="561" spans="6:18" ht="20.25">
      <c r="F561" s="93" t="s">
        <v>58</v>
      </c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1:25" ht="33.75" customHeight="1">
      <c r="A562" s="118" t="s">
        <v>129</v>
      </c>
      <c r="B562" s="118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</row>
    <row r="563" spans="1:20" ht="18">
      <c r="A563" s="32" t="s">
        <v>125</v>
      </c>
      <c r="P563" s="7"/>
      <c r="Q563" s="7"/>
      <c r="R563" s="7"/>
      <c r="S563" s="7"/>
      <c r="T563" s="7"/>
    </row>
    <row r="564" spans="1:25" ht="15.75">
      <c r="A564" s="89" t="s">
        <v>13</v>
      </c>
      <c r="B564" s="89" t="s">
        <v>44</v>
      </c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</row>
    <row r="565" spans="1:25" ht="31.5">
      <c r="A565" s="89"/>
      <c r="B565" s="78" t="s">
        <v>14</v>
      </c>
      <c r="C565" s="78" t="s">
        <v>15</v>
      </c>
      <c r="D565" s="78" t="s">
        <v>16</v>
      </c>
      <c r="E565" s="78" t="s">
        <v>17</v>
      </c>
      <c r="F565" s="78" t="s">
        <v>18</v>
      </c>
      <c r="G565" s="78" t="s">
        <v>19</v>
      </c>
      <c r="H565" s="78" t="s">
        <v>20</v>
      </c>
      <c r="I565" s="78" t="s">
        <v>21</v>
      </c>
      <c r="J565" s="78" t="s">
        <v>22</v>
      </c>
      <c r="K565" s="78" t="s">
        <v>23</v>
      </c>
      <c r="L565" s="78" t="s">
        <v>24</v>
      </c>
      <c r="M565" s="78" t="s">
        <v>25</v>
      </c>
      <c r="N565" s="78" t="s">
        <v>26</v>
      </c>
      <c r="O565" s="78" t="s">
        <v>27</v>
      </c>
      <c r="P565" s="78" t="s">
        <v>28</v>
      </c>
      <c r="Q565" s="78" t="s">
        <v>29</v>
      </c>
      <c r="R565" s="78" t="s">
        <v>30</v>
      </c>
      <c r="S565" s="78" t="s">
        <v>31</v>
      </c>
      <c r="T565" s="78" t="s">
        <v>32</v>
      </c>
      <c r="U565" s="78" t="s">
        <v>33</v>
      </c>
      <c r="V565" s="78" t="s">
        <v>34</v>
      </c>
      <c r="W565" s="78" t="s">
        <v>35</v>
      </c>
      <c r="X565" s="78" t="s">
        <v>36</v>
      </c>
      <c r="Y565" s="78" t="s">
        <v>37</v>
      </c>
    </row>
    <row r="566" spans="1:25" ht="15.75">
      <c r="A566" s="8">
        <f>A$64</f>
        <v>41671</v>
      </c>
      <c r="B566" s="13">
        <v>1145.04</v>
      </c>
      <c r="C566" s="13">
        <v>1069.02</v>
      </c>
      <c r="D566" s="13">
        <v>1028.31</v>
      </c>
      <c r="E566" s="13">
        <v>992.76</v>
      </c>
      <c r="F566" s="13">
        <v>1000.6</v>
      </c>
      <c r="G566" s="13">
        <v>1026.84</v>
      </c>
      <c r="H566" s="13">
        <v>1038.51</v>
      </c>
      <c r="I566" s="13">
        <v>1214.4</v>
      </c>
      <c r="J566" s="13">
        <v>1306.58</v>
      </c>
      <c r="K566" s="13">
        <v>1388.64</v>
      </c>
      <c r="L566" s="13">
        <v>1449.8</v>
      </c>
      <c r="M566" s="13">
        <v>1442.74</v>
      </c>
      <c r="N566" s="13">
        <v>1399.29</v>
      </c>
      <c r="O566" s="13">
        <v>1385.01</v>
      </c>
      <c r="P566" s="13">
        <v>1369.34</v>
      </c>
      <c r="Q566" s="13">
        <v>1358.86</v>
      </c>
      <c r="R566" s="13">
        <v>1331.59</v>
      </c>
      <c r="S566" s="13">
        <v>1346.64</v>
      </c>
      <c r="T566" s="13">
        <v>1441.43</v>
      </c>
      <c r="U566" s="13">
        <v>1460.55</v>
      </c>
      <c r="V566" s="13">
        <v>1432.4</v>
      </c>
      <c r="W566" s="13">
        <v>1403.49</v>
      </c>
      <c r="X566" s="13">
        <v>1329.54</v>
      </c>
      <c r="Y566" s="13">
        <v>1229.57</v>
      </c>
    </row>
    <row r="567" spans="1:25" ht="15.75">
      <c r="A567" s="8">
        <f>A$65</f>
        <v>41672</v>
      </c>
      <c r="B567" s="13">
        <v>1169.3</v>
      </c>
      <c r="C567" s="13">
        <v>1077.08</v>
      </c>
      <c r="D567" s="13">
        <v>981.98</v>
      </c>
      <c r="E567" s="13">
        <v>933.56</v>
      </c>
      <c r="F567" s="13">
        <v>931.02</v>
      </c>
      <c r="G567" s="13">
        <v>953.18</v>
      </c>
      <c r="H567" s="13">
        <v>973.6</v>
      </c>
      <c r="I567" s="13">
        <v>1051.23</v>
      </c>
      <c r="J567" s="13">
        <v>1172.24</v>
      </c>
      <c r="K567" s="13">
        <v>1229.93</v>
      </c>
      <c r="L567" s="13">
        <v>1254.76</v>
      </c>
      <c r="M567" s="13">
        <v>1259.09</v>
      </c>
      <c r="N567" s="13">
        <v>1254.84</v>
      </c>
      <c r="O567" s="13">
        <v>1250.83</v>
      </c>
      <c r="P567" s="13">
        <v>1249.31</v>
      </c>
      <c r="Q567" s="13">
        <v>1249.31</v>
      </c>
      <c r="R567" s="13">
        <v>1244.48</v>
      </c>
      <c r="S567" s="13">
        <v>1248.37</v>
      </c>
      <c r="T567" s="13">
        <v>1330.78</v>
      </c>
      <c r="U567" s="13">
        <v>1439.93</v>
      </c>
      <c r="V567" s="13">
        <v>1407.62</v>
      </c>
      <c r="W567" s="13">
        <v>1376.55</v>
      </c>
      <c r="X567" s="13">
        <v>1257.27</v>
      </c>
      <c r="Y567" s="13">
        <v>1218.09</v>
      </c>
    </row>
    <row r="568" spans="1:25" ht="15.75">
      <c r="A568" s="8">
        <f>A$66</f>
        <v>41673</v>
      </c>
      <c r="B568" s="13">
        <v>1123.22</v>
      </c>
      <c r="C568" s="13">
        <v>1063.73</v>
      </c>
      <c r="D568" s="13">
        <v>984.7</v>
      </c>
      <c r="E568" s="13">
        <v>947.36</v>
      </c>
      <c r="F568" s="13">
        <v>1000.78</v>
      </c>
      <c r="G568" s="13">
        <v>1049.4</v>
      </c>
      <c r="H568" s="13">
        <v>1147.3</v>
      </c>
      <c r="I568" s="13">
        <v>1311.21</v>
      </c>
      <c r="J568" s="13">
        <v>1457.94</v>
      </c>
      <c r="K568" s="13">
        <v>1490.65</v>
      </c>
      <c r="L568" s="13">
        <v>1493.67</v>
      </c>
      <c r="M568" s="13">
        <v>1532.8</v>
      </c>
      <c r="N568" s="13">
        <v>1481.73</v>
      </c>
      <c r="O568" s="13">
        <v>1482.04</v>
      </c>
      <c r="P568" s="13">
        <v>1488.46</v>
      </c>
      <c r="Q568" s="13">
        <v>1466.18</v>
      </c>
      <c r="R568" s="13">
        <v>1454.84</v>
      </c>
      <c r="S568" s="13">
        <v>1446.64</v>
      </c>
      <c r="T568" s="13">
        <v>1464.12</v>
      </c>
      <c r="U568" s="13">
        <v>1479.08</v>
      </c>
      <c r="V568" s="13">
        <v>1473.71</v>
      </c>
      <c r="W568" s="13">
        <v>1457.94</v>
      </c>
      <c r="X568" s="13">
        <v>1324.61</v>
      </c>
      <c r="Y568" s="13">
        <v>1200.36</v>
      </c>
    </row>
    <row r="569" spans="1:25" ht="15.75">
      <c r="A569" s="8">
        <f>A$67</f>
        <v>41674</v>
      </c>
      <c r="B569" s="13">
        <v>1066.89</v>
      </c>
      <c r="C569" s="13">
        <v>947.08</v>
      </c>
      <c r="D569" s="13">
        <v>920.91</v>
      </c>
      <c r="E569" s="13">
        <v>910.11</v>
      </c>
      <c r="F569" s="13">
        <v>917.75</v>
      </c>
      <c r="G569" s="13">
        <v>988.91</v>
      </c>
      <c r="H569" s="13">
        <v>1129.41</v>
      </c>
      <c r="I569" s="13">
        <v>1238.54</v>
      </c>
      <c r="J569" s="13">
        <v>1385.09</v>
      </c>
      <c r="K569" s="13">
        <v>1453.59</v>
      </c>
      <c r="L569" s="13">
        <v>1489.75</v>
      </c>
      <c r="M569" s="13">
        <v>1464.96</v>
      </c>
      <c r="N569" s="13">
        <v>1416.97</v>
      </c>
      <c r="O569" s="13">
        <v>1411.17</v>
      </c>
      <c r="P569" s="13">
        <v>1448.12</v>
      </c>
      <c r="Q569" s="13">
        <v>1407.22</v>
      </c>
      <c r="R569" s="13">
        <v>1373.44</v>
      </c>
      <c r="S569" s="13">
        <v>1387.79</v>
      </c>
      <c r="T569" s="13">
        <v>1407.18</v>
      </c>
      <c r="U569" s="13">
        <v>1438.47</v>
      </c>
      <c r="V569" s="13">
        <v>1421.39</v>
      </c>
      <c r="W569" s="13">
        <v>1414.35</v>
      </c>
      <c r="X569" s="13">
        <v>1332.28</v>
      </c>
      <c r="Y569" s="13">
        <v>1168.89</v>
      </c>
    </row>
    <row r="570" spans="1:25" ht="15.75">
      <c r="A570" s="8">
        <f>A$68</f>
        <v>41675</v>
      </c>
      <c r="B570" s="13">
        <v>1060.14</v>
      </c>
      <c r="C570" s="13">
        <v>926.71</v>
      </c>
      <c r="D570" s="13">
        <v>903.19</v>
      </c>
      <c r="E570" s="13">
        <v>893.23</v>
      </c>
      <c r="F570" s="13">
        <v>909.87</v>
      </c>
      <c r="G570" s="13">
        <v>1037.12</v>
      </c>
      <c r="H570" s="13">
        <v>1112.66</v>
      </c>
      <c r="I570" s="13">
        <v>1264.65</v>
      </c>
      <c r="J570" s="13">
        <v>1415.49</v>
      </c>
      <c r="K570" s="13">
        <v>1473.67</v>
      </c>
      <c r="L570" s="13">
        <v>1488.36</v>
      </c>
      <c r="M570" s="13">
        <v>1490.21</v>
      </c>
      <c r="N570" s="13">
        <v>1445.68</v>
      </c>
      <c r="O570" s="13">
        <v>1439.94</v>
      </c>
      <c r="P570" s="13">
        <v>1469.33</v>
      </c>
      <c r="Q570" s="13">
        <v>1434.18</v>
      </c>
      <c r="R570" s="13">
        <v>1415.5</v>
      </c>
      <c r="S570" s="13">
        <v>1404.22</v>
      </c>
      <c r="T570" s="13">
        <v>1422.26</v>
      </c>
      <c r="U570" s="13">
        <v>1449.49</v>
      </c>
      <c r="V570" s="13">
        <v>1429.99</v>
      </c>
      <c r="W570" s="13">
        <v>1419.47</v>
      </c>
      <c r="X570" s="13">
        <v>1297.2</v>
      </c>
      <c r="Y570" s="13">
        <v>1130.57</v>
      </c>
    </row>
    <row r="571" spans="1:25" ht="15.75">
      <c r="A571" s="8">
        <f>A$69</f>
        <v>41676</v>
      </c>
      <c r="B571" s="13">
        <v>1078.17</v>
      </c>
      <c r="C571" s="13">
        <v>1026.96</v>
      </c>
      <c r="D571" s="13">
        <v>998.77</v>
      </c>
      <c r="E571" s="13">
        <v>986.23</v>
      </c>
      <c r="F571" s="13">
        <v>1001.3</v>
      </c>
      <c r="G571" s="13">
        <v>1042.97</v>
      </c>
      <c r="H571" s="13">
        <v>1128.32</v>
      </c>
      <c r="I571" s="13">
        <v>1301.43</v>
      </c>
      <c r="J571" s="13">
        <v>1406.05</v>
      </c>
      <c r="K571" s="13">
        <v>1485.48</v>
      </c>
      <c r="L571" s="13">
        <v>1485</v>
      </c>
      <c r="M571" s="13">
        <v>1509.73</v>
      </c>
      <c r="N571" s="13">
        <v>1412.71</v>
      </c>
      <c r="O571" s="13">
        <v>1393.47</v>
      </c>
      <c r="P571" s="13">
        <v>1409.1</v>
      </c>
      <c r="Q571" s="13">
        <v>1382.03</v>
      </c>
      <c r="R571" s="13">
        <v>1368.14</v>
      </c>
      <c r="S571" s="13">
        <v>1361.94</v>
      </c>
      <c r="T571" s="13">
        <v>1373.83</v>
      </c>
      <c r="U571" s="13">
        <v>1402.85</v>
      </c>
      <c r="V571" s="13">
        <v>1395.08</v>
      </c>
      <c r="W571" s="13">
        <v>1377.36</v>
      </c>
      <c r="X571" s="13">
        <v>1234.12</v>
      </c>
      <c r="Y571" s="13">
        <v>1145.23</v>
      </c>
    </row>
    <row r="572" spans="1:25" ht="15.75">
      <c r="A572" s="8">
        <f>A$70</f>
        <v>41677</v>
      </c>
      <c r="B572" s="13">
        <v>1096.71</v>
      </c>
      <c r="C572" s="13">
        <v>1012.54</v>
      </c>
      <c r="D572" s="13">
        <v>986.14</v>
      </c>
      <c r="E572" s="13">
        <v>977.43</v>
      </c>
      <c r="F572" s="13">
        <v>985.69</v>
      </c>
      <c r="G572" s="13">
        <v>1039.25</v>
      </c>
      <c r="H572" s="13">
        <v>1162.52</v>
      </c>
      <c r="I572" s="13">
        <v>1302.5</v>
      </c>
      <c r="J572" s="13">
        <v>1433.79</v>
      </c>
      <c r="K572" s="13">
        <v>1471.4</v>
      </c>
      <c r="L572" s="13">
        <v>1468.36</v>
      </c>
      <c r="M572" s="13">
        <v>1508.05</v>
      </c>
      <c r="N572" s="13">
        <v>1457.42</v>
      </c>
      <c r="O572" s="13">
        <v>1454.1</v>
      </c>
      <c r="P572" s="13">
        <v>1466.69</v>
      </c>
      <c r="Q572" s="13">
        <v>1433.96</v>
      </c>
      <c r="R572" s="13">
        <v>1412.77</v>
      </c>
      <c r="S572" s="13">
        <v>1395.5</v>
      </c>
      <c r="T572" s="13">
        <v>1427.13</v>
      </c>
      <c r="U572" s="13">
        <v>1454.41</v>
      </c>
      <c r="V572" s="13">
        <v>1435.51</v>
      </c>
      <c r="W572" s="13">
        <v>1428.38</v>
      </c>
      <c r="X572" s="13">
        <v>1314.59</v>
      </c>
      <c r="Y572" s="13">
        <v>1127.19</v>
      </c>
    </row>
    <row r="573" spans="1:25" ht="15.75">
      <c r="A573" s="8">
        <f>A$71</f>
        <v>41678</v>
      </c>
      <c r="B573" s="13">
        <v>1215.65</v>
      </c>
      <c r="C573" s="13">
        <v>1138.81</v>
      </c>
      <c r="D573" s="13">
        <v>1049.41</v>
      </c>
      <c r="E573" s="13">
        <v>1029.32</v>
      </c>
      <c r="F573" s="13">
        <v>1030.91</v>
      </c>
      <c r="G573" s="13">
        <v>1048.02</v>
      </c>
      <c r="H573" s="13">
        <v>1081.94</v>
      </c>
      <c r="I573" s="13">
        <v>1195.35</v>
      </c>
      <c r="J573" s="13">
        <v>1250.27</v>
      </c>
      <c r="K573" s="13">
        <v>1353.51</v>
      </c>
      <c r="L573" s="13">
        <v>1378.2</v>
      </c>
      <c r="M573" s="13">
        <v>1375.83</v>
      </c>
      <c r="N573" s="13">
        <v>1365.46</v>
      </c>
      <c r="O573" s="13">
        <v>1344.02</v>
      </c>
      <c r="P573" s="13">
        <v>1336.94</v>
      </c>
      <c r="Q573" s="13">
        <v>1277.58</v>
      </c>
      <c r="R573" s="13">
        <v>1261.14</v>
      </c>
      <c r="S573" s="13">
        <v>1270.77</v>
      </c>
      <c r="T573" s="13">
        <v>1368.34</v>
      </c>
      <c r="U573" s="13">
        <v>1429.16</v>
      </c>
      <c r="V573" s="13">
        <v>1395.57</v>
      </c>
      <c r="W573" s="13">
        <v>1382.2</v>
      </c>
      <c r="X573" s="13">
        <v>1305.28</v>
      </c>
      <c r="Y573" s="13">
        <v>1225.37</v>
      </c>
    </row>
    <row r="574" spans="1:25" ht="15.75">
      <c r="A574" s="8">
        <f>A$72</f>
        <v>41679</v>
      </c>
      <c r="B574" s="13">
        <v>1156.64</v>
      </c>
      <c r="C574" s="13">
        <v>1060.7</v>
      </c>
      <c r="D574" s="13">
        <v>1032.43</v>
      </c>
      <c r="E574" s="13">
        <v>943.79</v>
      </c>
      <c r="F574" s="13">
        <v>936.1</v>
      </c>
      <c r="G574" s="13">
        <v>959.51</v>
      </c>
      <c r="H574" s="13">
        <v>1013.75</v>
      </c>
      <c r="I574" s="13">
        <v>1041.46</v>
      </c>
      <c r="J574" s="13">
        <v>1135.66</v>
      </c>
      <c r="K574" s="13">
        <v>1224.72</v>
      </c>
      <c r="L574" s="13">
        <v>1250.36</v>
      </c>
      <c r="M574" s="13">
        <v>1261.22</v>
      </c>
      <c r="N574" s="13">
        <v>1252.98</v>
      </c>
      <c r="O574" s="13">
        <v>1245.92</v>
      </c>
      <c r="P574" s="13">
        <v>1242.1</v>
      </c>
      <c r="Q574" s="13">
        <v>1234.77</v>
      </c>
      <c r="R574" s="13">
        <v>1235.82</v>
      </c>
      <c r="S574" s="13">
        <v>1251.83</v>
      </c>
      <c r="T574" s="13">
        <v>1304.73</v>
      </c>
      <c r="U574" s="13">
        <v>1434.38</v>
      </c>
      <c r="V574" s="13">
        <v>1395.24</v>
      </c>
      <c r="W574" s="13">
        <v>1368.99</v>
      </c>
      <c r="X574" s="13">
        <v>1266.29</v>
      </c>
      <c r="Y574" s="13">
        <v>1197.71</v>
      </c>
    </row>
    <row r="575" spans="1:25" ht="15.75">
      <c r="A575" s="8">
        <f>A$73</f>
        <v>41680</v>
      </c>
      <c r="B575" s="13">
        <v>1060.94</v>
      </c>
      <c r="C575" s="13">
        <v>940.87</v>
      </c>
      <c r="D575" s="13">
        <v>898.05</v>
      </c>
      <c r="E575" s="13">
        <v>875.85</v>
      </c>
      <c r="F575" s="13">
        <v>876.99</v>
      </c>
      <c r="G575" s="13">
        <v>947.54</v>
      </c>
      <c r="H575" s="13">
        <v>1074.92</v>
      </c>
      <c r="I575" s="13">
        <v>1259.58</v>
      </c>
      <c r="J575" s="13">
        <v>1406.32</v>
      </c>
      <c r="K575" s="13">
        <v>1451.95</v>
      </c>
      <c r="L575" s="13">
        <v>1461.73</v>
      </c>
      <c r="M575" s="13">
        <v>1512.41</v>
      </c>
      <c r="N575" s="13">
        <v>1446.56</v>
      </c>
      <c r="O575" s="13">
        <v>1448.23</v>
      </c>
      <c r="P575" s="13">
        <v>1461.61</v>
      </c>
      <c r="Q575" s="13">
        <v>1434.43</v>
      </c>
      <c r="R575" s="13">
        <v>1406.7</v>
      </c>
      <c r="S575" s="13">
        <v>1393.36</v>
      </c>
      <c r="T575" s="13">
        <v>1427.07</v>
      </c>
      <c r="U575" s="13">
        <v>1457.29</v>
      </c>
      <c r="V575" s="13">
        <v>1450.5</v>
      </c>
      <c r="W575" s="13">
        <v>1436.71</v>
      </c>
      <c r="X575" s="13">
        <v>1283.94</v>
      </c>
      <c r="Y575" s="13">
        <v>1170.16</v>
      </c>
    </row>
    <row r="576" spans="1:25" ht="15.75">
      <c r="A576" s="8">
        <f>A$74</f>
        <v>41681</v>
      </c>
      <c r="B576" s="13">
        <v>1036.12</v>
      </c>
      <c r="C576" s="13">
        <v>930.56</v>
      </c>
      <c r="D576" s="13">
        <v>887.92</v>
      </c>
      <c r="E576" s="13">
        <v>863.25</v>
      </c>
      <c r="F576" s="13">
        <v>879.82</v>
      </c>
      <c r="G576" s="13">
        <v>940.06</v>
      </c>
      <c r="H576" s="13">
        <v>1061.76</v>
      </c>
      <c r="I576" s="13">
        <v>1227.49</v>
      </c>
      <c r="J576" s="13">
        <v>1301.34</v>
      </c>
      <c r="K576" s="13">
        <v>1390.08</v>
      </c>
      <c r="L576" s="13">
        <v>1402.27</v>
      </c>
      <c r="M576" s="13">
        <v>1430.21</v>
      </c>
      <c r="N576" s="13">
        <v>1366.08</v>
      </c>
      <c r="O576" s="13">
        <v>1363.87</v>
      </c>
      <c r="P576" s="13">
        <v>1384.58</v>
      </c>
      <c r="Q576" s="13">
        <v>1340.77</v>
      </c>
      <c r="R576" s="13">
        <v>1309.59</v>
      </c>
      <c r="S576" s="13">
        <v>1295.26</v>
      </c>
      <c r="T576" s="13">
        <v>1351.92</v>
      </c>
      <c r="U576" s="13">
        <v>1399.44</v>
      </c>
      <c r="V576" s="13">
        <v>1379.64</v>
      </c>
      <c r="W576" s="13">
        <v>1360.49</v>
      </c>
      <c r="X576" s="13">
        <v>1231.36</v>
      </c>
      <c r="Y576" s="13">
        <v>1144.02</v>
      </c>
    </row>
    <row r="577" spans="1:25" ht="15.75">
      <c r="A577" s="8">
        <f>A$75</f>
        <v>41682</v>
      </c>
      <c r="B577" s="13">
        <v>1099.88</v>
      </c>
      <c r="C577" s="13">
        <v>1047.03</v>
      </c>
      <c r="D577" s="13">
        <v>980.75</v>
      </c>
      <c r="E577" s="13">
        <v>913.44</v>
      </c>
      <c r="F577" s="13">
        <v>953.4</v>
      </c>
      <c r="G577" s="13">
        <v>1006.61</v>
      </c>
      <c r="H577" s="13">
        <v>1081.53</v>
      </c>
      <c r="I577" s="13">
        <v>1206.06</v>
      </c>
      <c r="J577" s="13">
        <v>1344.16</v>
      </c>
      <c r="K577" s="13">
        <v>1442.69</v>
      </c>
      <c r="L577" s="13">
        <v>1461.52</v>
      </c>
      <c r="M577" s="13">
        <v>1493.56</v>
      </c>
      <c r="N577" s="13">
        <v>1436.78</v>
      </c>
      <c r="O577" s="13">
        <v>1440.91</v>
      </c>
      <c r="P577" s="13">
        <v>1456.23</v>
      </c>
      <c r="Q577" s="13">
        <v>1414.43</v>
      </c>
      <c r="R577" s="13">
        <v>1398.79</v>
      </c>
      <c r="S577" s="13">
        <v>1369.6</v>
      </c>
      <c r="T577" s="13">
        <v>1405.18</v>
      </c>
      <c r="U577" s="13">
        <v>1460.16</v>
      </c>
      <c r="V577" s="13">
        <v>1456.11</v>
      </c>
      <c r="W577" s="13">
        <v>1425.81</v>
      </c>
      <c r="X577" s="13">
        <v>1218.2</v>
      </c>
      <c r="Y577" s="13">
        <v>1153.7</v>
      </c>
    </row>
    <row r="578" spans="1:25" ht="15.75">
      <c r="A578" s="8">
        <f>A$76</f>
        <v>41683</v>
      </c>
      <c r="B578" s="13">
        <v>1080.55</v>
      </c>
      <c r="C578" s="13">
        <v>1051.35</v>
      </c>
      <c r="D578" s="13">
        <v>1006.62</v>
      </c>
      <c r="E578" s="13">
        <v>946.99</v>
      </c>
      <c r="F578" s="13">
        <v>1002.96</v>
      </c>
      <c r="G578" s="13">
        <v>1033.95</v>
      </c>
      <c r="H578" s="13">
        <v>1085.62</v>
      </c>
      <c r="I578" s="13">
        <v>1208.66</v>
      </c>
      <c r="J578" s="13">
        <v>1388.41</v>
      </c>
      <c r="K578" s="13">
        <v>1514.69</v>
      </c>
      <c r="L578" s="13">
        <v>1557.47</v>
      </c>
      <c r="M578" s="13">
        <v>1634.41</v>
      </c>
      <c r="N578" s="13">
        <v>1517.73</v>
      </c>
      <c r="O578" s="13">
        <v>1525.75</v>
      </c>
      <c r="P578" s="13">
        <v>1563.91</v>
      </c>
      <c r="Q578" s="13">
        <v>1504.95</v>
      </c>
      <c r="R578" s="13">
        <v>1481.17</v>
      </c>
      <c r="S578" s="13">
        <v>1407.3</v>
      </c>
      <c r="T578" s="13">
        <v>1450.62</v>
      </c>
      <c r="U578" s="13">
        <v>1552.84</v>
      </c>
      <c r="V578" s="13">
        <v>1522.48</v>
      </c>
      <c r="W578" s="13">
        <v>1448.36</v>
      </c>
      <c r="X578" s="13">
        <v>1268.66</v>
      </c>
      <c r="Y578" s="13">
        <v>1152.81</v>
      </c>
    </row>
    <row r="579" spans="1:25" ht="15.75">
      <c r="A579" s="8">
        <f>A$77</f>
        <v>41684</v>
      </c>
      <c r="B579" s="13">
        <v>1065.98</v>
      </c>
      <c r="C579" s="13">
        <v>1040.47</v>
      </c>
      <c r="D579" s="13">
        <v>998.18</v>
      </c>
      <c r="E579" s="13">
        <v>879.68</v>
      </c>
      <c r="F579" s="13">
        <v>962.06</v>
      </c>
      <c r="G579" s="13">
        <v>1012.63</v>
      </c>
      <c r="H579" s="13">
        <v>1059.03</v>
      </c>
      <c r="I579" s="13">
        <v>1187.59</v>
      </c>
      <c r="J579" s="13">
        <v>1356.66</v>
      </c>
      <c r="K579" s="13">
        <v>1412.5</v>
      </c>
      <c r="L579" s="13">
        <v>1418.06</v>
      </c>
      <c r="M579" s="13">
        <v>1482.69</v>
      </c>
      <c r="N579" s="13">
        <v>1404.22</v>
      </c>
      <c r="O579" s="13">
        <v>1402.96</v>
      </c>
      <c r="P579" s="13">
        <v>1403.51</v>
      </c>
      <c r="Q579" s="13">
        <v>1374.99</v>
      </c>
      <c r="R579" s="13">
        <v>1277.85</v>
      </c>
      <c r="S579" s="13">
        <v>1253.61</v>
      </c>
      <c r="T579" s="13">
        <v>1293.14</v>
      </c>
      <c r="U579" s="13">
        <v>1384.81</v>
      </c>
      <c r="V579" s="13">
        <v>1383.91</v>
      </c>
      <c r="W579" s="13">
        <v>1315.52</v>
      </c>
      <c r="X579" s="13">
        <v>1182.98</v>
      </c>
      <c r="Y579" s="13">
        <v>1088.98</v>
      </c>
    </row>
    <row r="580" spans="1:25" ht="15.75">
      <c r="A580" s="8">
        <f>A$78</f>
        <v>41685</v>
      </c>
      <c r="B580" s="13">
        <v>1108.26</v>
      </c>
      <c r="C580" s="13">
        <v>1063.41</v>
      </c>
      <c r="D580" s="13">
        <v>1046.93</v>
      </c>
      <c r="E580" s="13">
        <v>998.71</v>
      </c>
      <c r="F580" s="13">
        <v>1011.04</v>
      </c>
      <c r="G580" s="13">
        <v>1023.56</v>
      </c>
      <c r="H580" s="13">
        <v>1048.19</v>
      </c>
      <c r="I580" s="13">
        <v>1094.99</v>
      </c>
      <c r="J580" s="13">
        <v>1148.52</v>
      </c>
      <c r="K580" s="13">
        <v>1196.45</v>
      </c>
      <c r="L580" s="13">
        <v>1233.14</v>
      </c>
      <c r="M580" s="13">
        <v>1238.3</v>
      </c>
      <c r="N580" s="13">
        <v>1215.89</v>
      </c>
      <c r="O580" s="13">
        <v>1199.03</v>
      </c>
      <c r="P580" s="13">
        <v>1190.71</v>
      </c>
      <c r="Q580" s="13">
        <v>1181.99</v>
      </c>
      <c r="R580" s="13">
        <v>1183.52</v>
      </c>
      <c r="S580" s="13">
        <v>1170.1</v>
      </c>
      <c r="T580" s="13">
        <v>1246.18</v>
      </c>
      <c r="U580" s="13">
        <v>1315.52</v>
      </c>
      <c r="V580" s="13">
        <v>1290.29</v>
      </c>
      <c r="W580" s="13">
        <v>1247.3</v>
      </c>
      <c r="X580" s="13">
        <v>1187.93</v>
      </c>
      <c r="Y580" s="13">
        <v>1104.29</v>
      </c>
    </row>
    <row r="581" spans="1:25" ht="15.75">
      <c r="A581" s="8">
        <f>A$79</f>
        <v>41686</v>
      </c>
      <c r="B581" s="13">
        <v>1042.55</v>
      </c>
      <c r="C581" s="13">
        <v>1014.7</v>
      </c>
      <c r="D581" s="13">
        <v>945.6</v>
      </c>
      <c r="E581" s="13">
        <v>881.44</v>
      </c>
      <c r="F581" s="13">
        <v>883.88</v>
      </c>
      <c r="G581" s="13">
        <v>950.65</v>
      </c>
      <c r="H581" s="13">
        <v>976.85</v>
      </c>
      <c r="I581" s="13">
        <v>1024.78</v>
      </c>
      <c r="J581" s="13">
        <v>1065.8</v>
      </c>
      <c r="K581" s="13">
        <v>1131.04</v>
      </c>
      <c r="L581" s="13">
        <v>1163.45</v>
      </c>
      <c r="M581" s="13">
        <v>1180.17</v>
      </c>
      <c r="N581" s="13">
        <v>1170.2</v>
      </c>
      <c r="O581" s="13">
        <v>1166.88</v>
      </c>
      <c r="P581" s="13">
        <v>1164.73</v>
      </c>
      <c r="Q581" s="13">
        <v>1160.88</v>
      </c>
      <c r="R581" s="13">
        <v>1159.47</v>
      </c>
      <c r="S581" s="13">
        <v>1160.98</v>
      </c>
      <c r="T581" s="13">
        <v>1239.14</v>
      </c>
      <c r="U581" s="13">
        <v>1333.5</v>
      </c>
      <c r="V581" s="13">
        <v>1306.48</v>
      </c>
      <c r="W581" s="13">
        <v>1280.93</v>
      </c>
      <c r="X581" s="13">
        <v>1164.64</v>
      </c>
      <c r="Y581" s="13">
        <v>1129.71</v>
      </c>
    </row>
    <row r="582" spans="1:25" ht="15.75">
      <c r="A582" s="8">
        <f>A$80</f>
        <v>41687</v>
      </c>
      <c r="B582" s="13">
        <v>1063.39</v>
      </c>
      <c r="C582" s="13">
        <v>1027.45</v>
      </c>
      <c r="D582" s="13">
        <v>914.25</v>
      </c>
      <c r="E582" s="13">
        <v>913.03</v>
      </c>
      <c r="F582" s="13">
        <v>954.54</v>
      </c>
      <c r="G582" s="13">
        <v>1006.7</v>
      </c>
      <c r="H582" s="13">
        <v>1100.06</v>
      </c>
      <c r="I582" s="13">
        <v>1284.55</v>
      </c>
      <c r="J582" s="13">
        <v>1364.17</v>
      </c>
      <c r="K582" s="13">
        <v>1473.41</v>
      </c>
      <c r="L582" s="13">
        <v>1486.83</v>
      </c>
      <c r="M582" s="13">
        <v>1495.64</v>
      </c>
      <c r="N582" s="13">
        <v>1458.09</v>
      </c>
      <c r="O582" s="13">
        <v>1451.06</v>
      </c>
      <c r="P582" s="13">
        <v>1464.17</v>
      </c>
      <c r="Q582" s="13">
        <v>1415.32</v>
      </c>
      <c r="R582" s="13">
        <v>1386.01</v>
      </c>
      <c r="S582" s="13">
        <v>1363.4</v>
      </c>
      <c r="T582" s="13">
        <v>1384.56</v>
      </c>
      <c r="U582" s="13">
        <v>1467.62</v>
      </c>
      <c r="V582" s="13">
        <v>1472.33</v>
      </c>
      <c r="W582" s="13">
        <v>1398.38</v>
      </c>
      <c r="X582" s="13">
        <v>1314.01</v>
      </c>
      <c r="Y582" s="13">
        <v>1165.17</v>
      </c>
    </row>
    <row r="583" spans="1:25" ht="15.75">
      <c r="A583" s="8">
        <f>A$81</f>
        <v>41688</v>
      </c>
      <c r="B583" s="13">
        <v>1036.28</v>
      </c>
      <c r="C583" s="13">
        <v>940.03</v>
      </c>
      <c r="D583" s="13">
        <v>877.2</v>
      </c>
      <c r="E583" s="13">
        <v>861.34</v>
      </c>
      <c r="F583" s="13">
        <v>890.9</v>
      </c>
      <c r="G583" s="13">
        <v>1008.71</v>
      </c>
      <c r="H583" s="13">
        <v>1055.95</v>
      </c>
      <c r="I583" s="13">
        <v>1204.43</v>
      </c>
      <c r="J583" s="13">
        <v>1262.09</v>
      </c>
      <c r="K583" s="13">
        <v>1401.61</v>
      </c>
      <c r="L583" s="13">
        <v>1430.36</v>
      </c>
      <c r="M583" s="13">
        <v>1402.06</v>
      </c>
      <c r="N583" s="13">
        <v>1348.55</v>
      </c>
      <c r="O583" s="13">
        <v>1346.31</v>
      </c>
      <c r="P583" s="13">
        <v>1366.35</v>
      </c>
      <c r="Q583" s="13">
        <v>1291.86</v>
      </c>
      <c r="R583" s="13">
        <v>1258.01</v>
      </c>
      <c r="S583" s="13">
        <v>1243.28</v>
      </c>
      <c r="T583" s="13">
        <v>1259.59</v>
      </c>
      <c r="U583" s="13">
        <v>1345.5</v>
      </c>
      <c r="V583" s="13">
        <v>1351.01</v>
      </c>
      <c r="W583" s="13">
        <v>1277.85</v>
      </c>
      <c r="X583" s="13">
        <v>1223.56</v>
      </c>
      <c r="Y583" s="13">
        <v>1149.96</v>
      </c>
    </row>
    <row r="584" spans="1:25" ht="15.75">
      <c r="A584" s="8">
        <f>A$82</f>
        <v>41689</v>
      </c>
      <c r="B584" s="13">
        <v>1025.99</v>
      </c>
      <c r="C584" s="13">
        <v>948.68</v>
      </c>
      <c r="D584" s="13">
        <v>876.53</v>
      </c>
      <c r="E584" s="13">
        <v>849.96</v>
      </c>
      <c r="F584" s="13">
        <v>912.09</v>
      </c>
      <c r="G584" s="13">
        <v>929.31</v>
      </c>
      <c r="H584" s="13">
        <v>1031.14</v>
      </c>
      <c r="I584" s="13">
        <v>1198.61</v>
      </c>
      <c r="J584" s="13">
        <v>1249.04</v>
      </c>
      <c r="K584" s="13">
        <v>1354.23</v>
      </c>
      <c r="L584" s="13">
        <v>1367.91</v>
      </c>
      <c r="M584" s="13">
        <v>1359.6</v>
      </c>
      <c r="N584" s="13">
        <v>1345.53</v>
      </c>
      <c r="O584" s="13">
        <v>1354.73</v>
      </c>
      <c r="P584" s="13">
        <v>1361.77</v>
      </c>
      <c r="Q584" s="13">
        <v>1323.34</v>
      </c>
      <c r="R584" s="13">
        <v>1274.33</v>
      </c>
      <c r="S584" s="13">
        <v>1260.93</v>
      </c>
      <c r="T584" s="13">
        <v>1280.83</v>
      </c>
      <c r="U584" s="13">
        <v>1380.49</v>
      </c>
      <c r="V584" s="13">
        <v>1383.49</v>
      </c>
      <c r="W584" s="13">
        <v>1343.27</v>
      </c>
      <c r="X584" s="13">
        <v>1224.29</v>
      </c>
      <c r="Y584" s="13">
        <v>1102.79</v>
      </c>
    </row>
    <row r="585" spans="1:25" ht="15.75">
      <c r="A585" s="8">
        <f>A$83</f>
        <v>41690</v>
      </c>
      <c r="B585" s="13">
        <v>1037.89</v>
      </c>
      <c r="C585" s="13">
        <v>996.6</v>
      </c>
      <c r="D585" s="13">
        <v>907.65</v>
      </c>
      <c r="E585" s="13">
        <v>889.58</v>
      </c>
      <c r="F585" s="13">
        <v>958.35</v>
      </c>
      <c r="G585" s="13">
        <v>968.41</v>
      </c>
      <c r="H585" s="13">
        <v>1047.07</v>
      </c>
      <c r="I585" s="13">
        <v>1215.16</v>
      </c>
      <c r="J585" s="13">
        <v>1264.86</v>
      </c>
      <c r="K585" s="13">
        <v>1405.43</v>
      </c>
      <c r="L585" s="13">
        <v>1400.76</v>
      </c>
      <c r="M585" s="13">
        <v>1369.71</v>
      </c>
      <c r="N585" s="13">
        <v>1333.64</v>
      </c>
      <c r="O585" s="13">
        <v>1338.34</v>
      </c>
      <c r="P585" s="13">
        <v>1347.34</v>
      </c>
      <c r="Q585" s="13">
        <v>1301.54</v>
      </c>
      <c r="R585" s="13">
        <v>1272.72</v>
      </c>
      <c r="S585" s="13">
        <v>1251.77</v>
      </c>
      <c r="T585" s="13">
        <v>1260.47</v>
      </c>
      <c r="U585" s="13">
        <v>1383.71</v>
      </c>
      <c r="V585" s="13">
        <v>1383.59</v>
      </c>
      <c r="W585" s="13">
        <v>1320.76</v>
      </c>
      <c r="X585" s="13">
        <v>1244.51</v>
      </c>
      <c r="Y585" s="13">
        <v>1117.22</v>
      </c>
    </row>
    <row r="586" spans="1:25" ht="15.75">
      <c r="A586" s="8">
        <f>A$84</f>
        <v>41691</v>
      </c>
      <c r="B586" s="13">
        <v>1033.69</v>
      </c>
      <c r="C586" s="13">
        <v>990.36</v>
      </c>
      <c r="D586" s="13">
        <v>926.21</v>
      </c>
      <c r="E586" s="13">
        <v>872.42</v>
      </c>
      <c r="F586" s="13">
        <v>930.87</v>
      </c>
      <c r="G586" s="13">
        <v>960.15</v>
      </c>
      <c r="H586" s="13">
        <v>1047.25</v>
      </c>
      <c r="I586" s="13">
        <v>1210.76</v>
      </c>
      <c r="J586" s="13">
        <v>1264.69</v>
      </c>
      <c r="K586" s="13">
        <v>1418.48</v>
      </c>
      <c r="L586" s="13">
        <v>1403.78</v>
      </c>
      <c r="M586" s="13">
        <v>1392.29</v>
      </c>
      <c r="N586" s="13">
        <v>1305.54</v>
      </c>
      <c r="O586" s="13">
        <v>1304.19</v>
      </c>
      <c r="P586" s="13">
        <v>1296.52</v>
      </c>
      <c r="Q586" s="13">
        <v>1255.74</v>
      </c>
      <c r="R586" s="13">
        <v>1241.79</v>
      </c>
      <c r="S586" s="13">
        <v>1233.56</v>
      </c>
      <c r="T586" s="13">
        <v>1245.72</v>
      </c>
      <c r="U586" s="13">
        <v>1323.12</v>
      </c>
      <c r="V586" s="13">
        <v>1353.74</v>
      </c>
      <c r="W586" s="13">
        <v>1300.83</v>
      </c>
      <c r="X586" s="13">
        <v>1231.72</v>
      </c>
      <c r="Y586" s="13">
        <v>1090.55</v>
      </c>
    </row>
    <row r="587" spans="1:25" ht="15.75">
      <c r="A587" s="8">
        <f>A$85</f>
        <v>41692</v>
      </c>
      <c r="B587" s="13">
        <v>1097.86</v>
      </c>
      <c r="C587" s="13">
        <v>1072.52</v>
      </c>
      <c r="D587" s="13">
        <v>1052.2</v>
      </c>
      <c r="E587" s="13">
        <v>1002.42</v>
      </c>
      <c r="F587" s="13">
        <v>1016.49</v>
      </c>
      <c r="G587" s="13">
        <v>997.87</v>
      </c>
      <c r="H587" s="13">
        <v>971.42</v>
      </c>
      <c r="I587" s="13">
        <v>1045.5</v>
      </c>
      <c r="J587" s="13">
        <v>1155.37</v>
      </c>
      <c r="K587" s="13">
        <v>1219.77</v>
      </c>
      <c r="L587" s="13">
        <v>1255.54</v>
      </c>
      <c r="M587" s="13">
        <v>1237.85</v>
      </c>
      <c r="N587" s="13">
        <v>1230.02</v>
      </c>
      <c r="O587" s="13">
        <v>1224.77</v>
      </c>
      <c r="P587" s="13">
        <v>1220.36</v>
      </c>
      <c r="Q587" s="13">
        <v>1214.63</v>
      </c>
      <c r="R587" s="13">
        <v>1209.1</v>
      </c>
      <c r="S587" s="13">
        <v>1201.01</v>
      </c>
      <c r="T587" s="13">
        <v>1272.99</v>
      </c>
      <c r="U587" s="13">
        <v>1324.24</v>
      </c>
      <c r="V587" s="13">
        <v>1320.46</v>
      </c>
      <c r="W587" s="13">
        <v>1279.69</v>
      </c>
      <c r="X587" s="13">
        <v>1258.59</v>
      </c>
      <c r="Y587" s="13">
        <v>1092.35</v>
      </c>
    </row>
    <row r="588" spans="1:25" ht="15.75">
      <c r="A588" s="8">
        <f>A$86</f>
        <v>41693</v>
      </c>
      <c r="B588" s="13">
        <v>1074.93</v>
      </c>
      <c r="C588" s="13">
        <v>957.08</v>
      </c>
      <c r="D588" s="13">
        <v>888.11</v>
      </c>
      <c r="E588" s="13">
        <v>827.53</v>
      </c>
      <c r="F588" s="13">
        <v>828.26</v>
      </c>
      <c r="G588" s="13">
        <v>816.91</v>
      </c>
      <c r="H588" s="13">
        <v>885.65</v>
      </c>
      <c r="I588" s="13">
        <v>862.69</v>
      </c>
      <c r="J588" s="13">
        <v>1045.39</v>
      </c>
      <c r="K588" s="13">
        <v>1090.84</v>
      </c>
      <c r="L588" s="13">
        <v>1103.86</v>
      </c>
      <c r="M588" s="13">
        <v>1119.11</v>
      </c>
      <c r="N588" s="13">
        <v>1121.13</v>
      </c>
      <c r="O588" s="13">
        <v>1113.62</v>
      </c>
      <c r="P588" s="13">
        <v>1110.61</v>
      </c>
      <c r="Q588" s="13">
        <v>1111.69</v>
      </c>
      <c r="R588" s="13">
        <v>1101.43</v>
      </c>
      <c r="S588" s="13">
        <v>1106.86</v>
      </c>
      <c r="T588" s="13">
        <v>1222.22</v>
      </c>
      <c r="U588" s="13">
        <v>1312.01</v>
      </c>
      <c r="V588" s="13">
        <v>1311.7</v>
      </c>
      <c r="W588" s="13">
        <v>1270.67</v>
      </c>
      <c r="X588" s="13">
        <v>1167.77</v>
      </c>
      <c r="Y588" s="13">
        <v>1094.79</v>
      </c>
    </row>
    <row r="589" spans="1:25" ht="15.75">
      <c r="A589" s="8">
        <f>A$87</f>
        <v>41694</v>
      </c>
      <c r="B589" s="13">
        <v>1039.74</v>
      </c>
      <c r="C589" s="13">
        <v>958.03</v>
      </c>
      <c r="D589" s="13">
        <v>861.9</v>
      </c>
      <c r="E589" s="13">
        <v>822.38</v>
      </c>
      <c r="F589" s="13">
        <v>880.68</v>
      </c>
      <c r="G589" s="13">
        <v>905.03</v>
      </c>
      <c r="H589" s="13">
        <v>988.72</v>
      </c>
      <c r="I589" s="13">
        <v>1188.73</v>
      </c>
      <c r="J589" s="13">
        <v>1256.7</v>
      </c>
      <c r="K589" s="13">
        <v>1341.41</v>
      </c>
      <c r="L589" s="13">
        <v>1354.99</v>
      </c>
      <c r="M589" s="13">
        <v>1365.74</v>
      </c>
      <c r="N589" s="13">
        <v>1306.98</v>
      </c>
      <c r="O589" s="13">
        <v>1307.99</v>
      </c>
      <c r="P589" s="13">
        <v>1314.07</v>
      </c>
      <c r="Q589" s="13">
        <v>1289.2</v>
      </c>
      <c r="R589" s="13">
        <v>1279.33</v>
      </c>
      <c r="S589" s="13">
        <v>1264.43</v>
      </c>
      <c r="T589" s="13">
        <v>1271.32</v>
      </c>
      <c r="U589" s="13">
        <v>1354.59</v>
      </c>
      <c r="V589" s="13">
        <v>1367.78</v>
      </c>
      <c r="W589" s="13">
        <v>1327.62</v>
      </c>
      <c r="X589" s="13">
        <v>1237.34</v>
      </c>
      <c r="Y589" s="13">
        <v>1082.59</v>
      </c>
    </row>
    <row r="590" spans="1:25" ht="15.75">
      <c r="A590" s="8">
        <f>A$88</f>
        <v>41695</v>
      </c>
      <c r="B590" s="13">
        <v>1101.36</v>
      </c>
      <c r="C590" s="13">
        <v>1014.06</v>
      </c>
      <c r="D590" s="13">
        <v>931.69</v>
      </c>
      <c r="E590" s="13">
        <v>902.62</v>
      </c>
      <c r="F590" s="13">
        <v>969.52</v>
      </c>
      <c r="G590" s="13">
        <v>1036.97</v>
      </c>
      <c r="H590" s="13">
        <v>1096.86</v>
      </c>
      <c r="I590" s="13">
        <v>1245.22</v>
      </c>
      <c r="J590" s="13">
        <v>1342.04</v>
      </c>
      <c r="K590" s="13">
        <v>1410.04</v>
      </c>
      <c r="L590" s="13">
        <v>1425.22</v>
      </c>
      <c r="M590" s="13">
        <v>1386.98</v>
      </c>
      <c r="N590" s="13">
        <v>1383.28</v>
      </c>
      <c r="O590" s="13">
        <v>1366.72</v>
      </c>
      <c r="P590" s="13">
        <v>1378.35</v>
      </c>
      <c r="Q590" s="13">
        <v>1343.33</v>
      </c>
      <c r="R590" s="13">
        <v>1325.78</v>
      </c>
      <c r="S590" s="13">
        <v>1301.37</v>
      </c>
      <c r="T590" s="13">
        <v>1342.79</v>
      </c>
      <c r="U590" s="13">
        <v>1403.26</v>
      </c>
      <c r="V590" s="13">
        <v>1447.48</v>
      </c>
      <c r="W590" s="13">
        <v>1426.02</v>
      </c>
      <c r="X590" s="13">
        <v>1294.93</v>
      </c>
      <c r="Y590" s="13">
        <v>1188.85</v>
      </c>
    </row>
    <row r="591" spans="1:25" ht="15.75">
      <c r="A591" s="8">
        <f>A$89</f>
        <v>41696</v>
      </c>
      <c r="B591" s="13">
        <v>1109.38</v>
      </c>
      <c r="C591" s="13">
        <v>1036.12</v>
      </c>
      <c r="D591" s="13">
        <v>933.69</v>
      </c>
      <c r="E591" s="13">
        <v>891.02</v>
      </c>
      <c r="F591" s="13">
        <v>939.06</v>
      </c>
      <c r="G591" s="13">
        <v>1029.97</v>
      </c>
      <c r="H591" s="13">
        <v>1099.01</v>
      </c>
      <c r="I591" s="13">
        <v>1235.65</v>
      </c>
      <c r="J591" s="13">
        <v>1321.13</v>
      </c>
      <c r="K591" s="13">
        <v>1430.55</v>
      </c>
      <c r="L591" s="13">
        <v>1449.73</v>
      </c>
      <c r="M591" s="13">
        <v>1428.83</v>
      </c>
      <c r="N591" s="13">
        <v>1378.82</v>
      </c>
      <c r="O591" s="13">
        <v>1377.72</v>
      </c>
      <c r="P591" s="13">
        <v>1361.64</v>
      </c>
      <c r="Q591" s="13">
        <v>1308.11</v>
      </c>
      <c r="R591" s="13">
        <v>1281.09</v>
      </c>
      <c r="S591" s="13">
        <v>1271.8</v>
      </c>
      <c r="T591" s="13">
        <v>1292.38</v>
      </c>
      <c r="U591" s="13">
        <v>1390.55</v>
      </c>
      <c r="V591" s="13">
        <v>1416.07</v>
      </c>
      <c r="W591" s="13">
        <v>1359.2</v>
      </c>
      <c r="X591" s="13">
        <v>1260.44</v>
      </c>
      <c r="Y591" s="13">
        <v>1203.52</v>
      </c>
    </row>
    <row r="592" spans="1:25" ht="15.75">
      <c r="A592" s="8">
        <f>A$90</f>
        <v>41697</v>
      </c>
      <c r="B592" s="13">
        <v>1109.14</v>
      </c>
      <c r="C592" s="13">
        <v>1055.29</v>
      </c>
      <c r="D592" s="13">
        <v>949.93</v>
      </c>
      <c r="E592" s="13">
        <v>905.64</v>
      </c>
      <c r="F592" s="13">
        <v>945.46</v>
      </c>
      <c r="G592" s="13">
        <v>1012.45</v>
      </c>
      <c r="H592" s="13">
        <v>1097.46</v>
      </c>
      <c r="I592" s="13">
        <v>1225.67</v>
      </c>
      <c r="J592" s="13">
        <v>1330.94</v>
      </c>
      <c r="K592" s="13">
        <v>1407.65</v>
      </c>
      <c r="L592" s="13">
        <v>1405.81</v>
      </c>
      <c r="M592" s="13">
        <v>1377.98</v>
      </c>
      <c r="N592" s="13">
        <v>1352.79</v>
      </c>
      <c r="O592" s="13">
        <v>1356.11</v>
      </c>
      <c r="P592" s="13">
        <v>1336.94</v>
      </c>
      <c r="Q592" s="13">
        <v>1285.13</v>
      </c>
      <c r="R592" s="13">
        <v>1259.32</v>
      </c>
      <c r="S592" s="13">
        <v>1243.57</v>
      </c>
      <c r="T592" s="13">
        <v>1258.99</v>
      </c>
      <c r="U592" s="13">
        <v>1350.16</v>
      </c>
      <c r="V592" s="13">
        <v>1401.45</v>
      </c>
      <c r="W592" s="13">
        <v>1345.55</v>
      </c>
      <c r="X592" s="13">
        <v>1224.61</v>
      </c>
      <c r="Y592" s="13">
        <v>1142.13</v>
      </c>
    </row>
    <row r="593" spans="1:25" ht="15.75">
      <c r="A593" s="8">
        <f>A$91</f>
        <v>41698</v>
      </c>
      <c r="B593" s="13">
        <v>1070.93</v>
      </c>
      <c r="C593" s="13">
        <v>961.51</v>
      </c>
      <c r="D593" s="13">
        <v>889.73</v>
      </c>
      <c r="E593" s="13">
        <v>889.53</v>
      </c>
      <c r="F593" s="13">
        <v>918.27</v>
      </c>
      <c r="G593" s="13">
        <v>1004.09</v>
      </c>
      <c r="H593" s="13">
        <v>1097.82</v>
      </c>
      <c r="I593" s="13">
        <v>1227.96</v>
      </c>
      <c r="J593" s="13">
        <v>1317.18</v>
      </c>
      <c r="K593" s="13">
        <v>1387.99</v>
      </c>
      <c r="L593" s="13">
        <v>1387.39</v>
      </c>
      <c r="M593" s="13">
        <v>1373.63</v>
      </c>
      <c r="N593" s="13">
        <v>1345.89</v>
      </c>
      <c r="O593" s="13">
        <v>1344.1</v>
      </c>
      <c r="P593" s="13">
        <v>1335.26</v>
      </c>
      <c r="Q593" s="13">
        <v>1276.58</v>
      </c>
      <c r="R593" s="13">
        <v>1260.11</v>
      </c>
      <c r="S593" s="13">
        <v>1247.16</v>
      </c>
      <c r="T593" s="13">
        <v>1251.12</v>
      </c>
      <c r="U593" s="13">
        <v>1349.76</v>
      </c>
      <c r="V593" s="13">
        <v>1395.67</v>
      </c>
      <c r="W593" s="13">
        <v>1352.1</v>
      </c>
      <c r="X593" s="13">
        <v>1227.38</v>
      </c>
      <c r="Y593" s="13">
        <v>1113.62</v>
      </c>
    </row>
    <row r="594" spans="1:25" ht="15.75" hidden="1">
      <c r="A594" s="8">
        <f>A$92</f>
        <v>0</v>
      </c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</row>
    <row r="595" spans="1:25" ht="15.75" hidden="1">
      <c r="A595" s="8">
        <f>A$93</f>
        <v>0</v>
      </c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</row>
    <row r="596" spans="1:25" ht="15.75" hidden="1">
      <c r="A596" s="8">
        <f>A$94</f>
        <v>0</v>
      </c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</row>
    <row r="597" spans="1:25" ht="12.75">
      <c r="A597" s="9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75" customHeight="1">
      <c r="A598" s="89" t="s">
        <v>13</v>
      </c>
      <c r="B598" s="89" t="s">
        <v>45</v>
      </c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</row>
    <row r="599" spans="1:25" ht="31.5">
      <c r="A599" s="89"/>
      <c r="B599" s="78" t="s">
        <v>14</v>
      </c>
      <c r="C599" s="78" t="s">
        <v>15</v>
      </c>
      <c r="D599" s="78" t="s">
        <v>16</v>
      </c>
      <c r="E599" s="78" t="s">
        <v>17</v>
      </c>
      <c r="F599" s="78" t="s">
        <v>18</v>
      </c>
      <c r="G599" s="78" t="s">
        <v>19</v>
      </c>
      <c r="H599" s="78" t="s">
        <v>20</v>
      </c>
      <c r="I599" s="78" t="s">
        <v>21</v>
      </c>
      <c r="J599" s="78" t="s">
        <v>22</v>
      </c>
      <c r="K599" s="78" t="s">
        <v>23</v>
      </c>
      <c r="L599" s="78" t="s">
        <v>24</v>
      </c>
      <c r="M599" s="78" t="s">
        <v>25</v>
      </c>
      <c r="N599" s="78" t="s">
        <v>26</v>
      </c>
      <c r="O599" s="78" t="s">
        <v>27</v>
      </c>
      <c r="P599" s="78" t="s">
        <v>28</v>
      </c>
      <c r="Q599" s="78" t="s">
        <v>29</v>
      </c>
      <c r="R599" s="78" t="s">
        <v>30</v>
      </c>
      <c r="S599" s="78" t="s">
        <v>31</v>
      </c>
      <c r="T599" s="78" t="s">
        <v>32</v>
      </c>
      <c r="U599" s="78" t="s">
        <v>33</v>
      </c>
      <c r="V599" s="78" t="s">
        <v>34</v>
      </c>
      <c r="W599" s="78" t="s">
        <v>35</v>
      </c>
      <c r="X599" s="78" t="s">
        <v>36</v>
      </c>
      <c r="Y599" s="78" t="s">
        <v>37</v>
      </c>
    </row>
    <row r="600" spans="1:25" ht="15.75">
      <c r="A600" s="8">
        <f>A$64</f>
        <v>41671</v>
      </c>
      <c r="B600" s="13">
        <v>1222.87</v>
      </c>
      <c r="C600" s="13">
        <v>1146.85</v>
      </c>
      <c r="D600" s="13">
        <v>1106.14</v>
      </c>
      <c r="E600" s="13">
        <v>1070.59</v>
      </c>
      <c r="F600" s="13">
        <v>1078.43</v>
      </c>
      <c r="G600" s="13">
        <v>1104.67</v>
      </c>
      <c r="H600" s="13">
        <v>1116.34</v>
      </c>
      <c r="I600" s="13">
        <v>1292.23</v>
      </c>
      <c r="J600" s="13">
        <v>1384.41</v>
      </c>
      <c r="K600" s="13">
        <v>1466.47</v>
      </c>
      <c r="L600" s="13">
        <v>1527.63</v>
      </c>
      <c r="M600" s="13">
        <v>1520.57</v>
      </c>
      <c r="N600" s="13">
        <v>1477.12</v>
      </c>
      <c r="O600" s="13">
        <v>1462.84</v>
      </c>
      <c r="P600" s="13">
        <v>1447.17</v>
      </c>
      <c r="Q600" s="13">
        <v>1436.69</v>
      </c>
      <c r="R600" s="13">
        <v>1409.42</v>
      </c>
      <c r="S600" s="13">
        <v>1424.47</v>
      </c>
      <c r="T600" s="13">
        <v>1519.26</v>
      </c>
      <c r="U600" s="13">
        <v>1538.38</v>
      </c>
      <c r="V600" s="13">
        <v>1510.23</v>
      </c>
      <c r="W600" s="13">
        <v>1481.32</v>
      </c>
      <c r="X600" s="13">
        <v>1407.37</v>
      </c>
      <c r="Y600" s="13">
        <v>1307.4</v>
      </c>
    </row>
    <row r="601" spans="1:25" ht="15.75">
      <c r="A601" s="8">
        <f>A$65</f>
        <v>41672</v>
      </c>
      <c r="B601" s="13">
        <v>1247.13</v>
      </c>
      <c r="C601" s="13">
        <v>1154.91</v>
      </c>
      <c r="D601" s="13">
        <v>1059.81</v>
      </c>
      <c r="E601" s="13">
        <v>1011.39</v>
      </c>
      <c r="F601" s="13">
        <v>1008.85</v>
      </c>
      <c r="G601" s="13">
        <v>1031.01</v>
      </c>
      <c r="H601" s="13">
        <v>1051.43</v>
      </c>
      <c r="I601" s="13">
        <v>1129.06</v>
      </c>
      <c r="J601" s="13">
        <v>1250.07</v>
      </c>
      <c r="K601" s="13">
        <v>1307.76</v>
      </c>
      <c r="L601" s="13">
        <v>1332.59</v>
      </c>
      <c r="M601" s="13">
        <v>1336.92</v>
      </c>
      <c r="N601" s="13">
        <v>1332.67</v>
      </c>
      <c r="O601" s="13">
        <v>1328.66</v>
      </c>
      <c r="P601" s="13">
        <v>1327.14</v>
      </c>
      <c r="Q601" s="13">
        <v>1327.14</v>
      </c>
      <c r="R601" s="13">
        <v>1322.31</v>
      </c>
      <c r="S601" s="13">
        <v>1326.2</v>
      </c>
      <c r="T601" s="13">
        <v>1408.61</v>
      </c>
      <c r="U601" s="13">
        <v>1517.76</v>
      </c>
      <c r="V601" s="13">
        <v>1485.45</v>
      </c>
      <c r="W601" s="13">
        <v>1454.38</v>
      </c>
      <c r="X601" s="13">
        <v>1335.1</v>
      </c>
      <c r="Y601" s="13">
        <v>1295.92</v>
      </c>
    </row>
    <row r="602" spans="1:25" ht="15.75">
      <c r="A602" s="8">
        <f>A$66</f>
        <v>41673</v>
      </c>
      <c r="B602" s="13">
        <v>1201.05</v>
      </c>
      <c r="C602" s="13">
        <v>1141.56</v>
      </c>
      <c r="D602" s="13">
        <v>1062.53</v>
      </c>
      <c r="E602" s="13">
        <v>1025.19</v>
      </c>
      <c r="F602" s="13">
        <v>1078.61</v>
      </c>
      <c r="G602" s="13">
        <v>1127.23</v>
      </c>
      <c r="H602" s="13">
        <v>1225.13</v>
      </c>
      <c r="I602" s="13">
        <v>1389.04</v>
      </c>
      <c r="J602" s="13">
        <v>1535.77</v>
      </c>
      <c r="K602" s="13">
        <v>1568.48</v>
      </c>
      <c r="L602" s="13">
        <v>1571.5</v>
      </c>
      <c r="M602" s="13">
        <v>1610.63</v>
      </c>
      <c r="N602" s="13">
        <v>1559.56</v>
      </c>
      <c r="O602" s="13">
        <v>1559.87</v>
      </c>
      <c r="P602" s="13">
        <v>1566.29</v>
      </c>
      <c r="Q602" s="13">
        <v>1544.01</v>
      </c>
      <c r="R602" s="13">
        <v>1532.67</v>
      </c>
      <c r="S602" s="13">
        <v>1524.47</v>
      </c>
      <c r="T602" s="13">
        <v>1541.95</v>
      </c>
      <c r="U602" s="13">
        <v>1556.91</v>
      </c>
      <c r="V602" s="13">
        <v>1551.54</v>
      </c>
      <c r="W602" s="13">
        <v>1535.77</v>
      </c>
      <c r="X602" s="13">
        <v>1402.44</v>
      </c>
      <c r="Y602" s="13">
        <v>1278.19</v>
      </c>
    </row>
    <row r="603" spans="1:25" ht="15.75">
      <c r="A603" s="8">
        <f>A$67</f>
        <v>41674</v>
      </c>
      <c r="B603" s="13">
        <v>1144.72</v>
      </c>
      <c r="C603" s="13">
        <v>1024.91</v>
      </c>
      <c r="D603" s="13">
        <v>998.74</v>
      </c>
      <c r="E603" s="13">
        <v>987.94</v>
      </c>
      <c r="F603" s="13">
        <v>995.58</v>
      </c>
      <c r="G603" s="13">
        <v>1066.74</v>
      </c>
      <c r="H603" s="13">
        <v>1207.24</v>
      </c>
      <c r="I603" s="13">
        <v>1316.37</v>
      </c>
      <c r="J603" s="13">
        <v>1462.92</v>
      </c>
      <c r="K603" s="13">
        <v>1531.42</v>
      </c>
      <c r="L603" s="13">
        <v>1567.58</v>
      </c>
      <c r="M603" s="13">
        <v>1542.79</v>
      </c>
      <c r="N603" s="13">
        <v>1494.8</v>
      </c>
      <c r="O603" s="13">
        <v>1489</v>
      </c>
      <c r="P603" s="13">
        <v>1525.95</v>
      </c>
      <c r="Q603" s="13">
        <v>1485.05</v>
      </c>
      <c r="R603" s="13">
        <v>1451.27</v>
      </c>
      <c r="S603" s="13">
        <v>1465.62</v>
      </c>
      <c r="T603" s="13">
        <v>1485.01</v>
      </c>
      <c r="U603" s="13">
        <v>1516.3</v>
      </c>
      <c r="V603" s="13">
        <v>1499.22</v>
      </c>
      <c r="W603" s="13">
        <v>1492.18</v>
      </c>
      <c r="X603" s="13">
        <v>1410.11</v>
      </c>
      <c r="Y603" s="13">
        <v>1246.72</v>
      </c>
    </row>
    <row r="604" spans="1:25" ht="15.75">
      <c r="A604" s="8">
        <f>A$68</f>
        <v>41675</v>
      </c>
      <c r="B604" s="13">
        <v>1137.97</v>
      </c>
      <c r="C604" s="13">
        <v>1004.54</v>
      </c>
      <c r="D604" s="13">
        <v>981.02</v>
      </c>
      <c r="E604" s="13">
        <v>971.06</v>
      </c>
      <c r="F604" s="13">
        <v>987.7</v>
      </c>
      <c r="G604" s="13">
        <v>1114.95</v>
      </c>
      <c r="H604" s="13">
        <v>1190.49</v>
      </c>
      <c r="I604" s="13">
        <v>1342.48</v>
      </c>
      <c r="J604" s="13">
        <v>1493.32</v>
      </c>
      <c r="K604" s="13">
        <v>1551.5</v>
      </c>
      <c r="L604" s="13">
        <v>1566.19</v>
      </c>
      <c r="M604" s="13">
        <v>1568.04</v>
      </c>
      <c r="N604" s="13">
        <v>1523.51</v>
      </c>
      <c r="O604" s="13">
        <v>1517.77</v>
      </c>
      <c r="P604" s="13">
        <v>1547.16</v>
      </c>
      <c r="Q604" s="13">
        <v>1512.01</v>
      </c>
      <c r="R604" s="13">
        <v>1493.33</v>
      </c>
      <c r="S604" s="13">
        <v>1482.05</v>
      </c>
      <c r="T604" s="13">
        <v>1500.09</v>
      </c>
      <c r="U604" s="13">
        <v>1527.32</v>
      </c>
      <c r="V604" s="13">
        <v>1507.82</v>
      </c>
      <c r="W604" s="13">
        <v>1497.3</v>
      </c>
      <c r="X604" s="13">
        <v>1375.03</v>
      </c>
      <c r="Y604" s="13">
        <v>1208.4</v>
      </c>
    </row>
    <row r="605" spans="1:25" ht="15.75">
      <c r="A605" s="8">
        <f>A$69</f>
        <v>41676</v>
      </c>
      <c r="B605" s="13">
        <v>1156</v>
      </c>
      <c r="C605" s="13">
        <v>1104.79</v>
      </c>
      <c r="D605" s="13">
        <v>1076.6</v>
      </c>
      <c r="E605" s="13">
        <v>1064.06</v>
      </c>
      <c r="F605" s="13">
        <v>1079.13</v>
      </c>
      <c r="G605" s="13">
        <v>1120.8</v>
      </c>
      <c r="H605" s="13">
        <v>1206.15</v>
      </c>
      <c r="I605" s="13">
        <v>1379.26</v>
      </c>
      <c r="J605" s="13">
        <v>1483.88</v>
      </c>
      <c r="K605" s="13">
        <v>1563.31</v>
      </c>
      <c r="L605" s="13">
        <v>1562.83</v>
      </c>
      <c r="M605" s="13">
        <v>1587.56</v>
      </c>
      <c r="N605" s="13">
        <v>1490.54</v>
      </c>
      <c r="O605" s="13">
        <v>1471.3</v>
      </c>
      <c r="P605" s="13">
        <v>1486.93</v>
      </c>
      <c r="Q605" s="13">
        <v>1459.86</v>
      </c>
      <c r="R605" s="13">
        <v>1445.97</v>
      </c>
      <c r="S605" s="13">
        <v>1439.77</v>
      </c>
      <c r="T605" s="13">
        <v>1451.66</v>
      </c>
      <c r="U605" s="13">
        <v>1480.68</v>
      </c>
      <c r="V605" s="13">
        <v>1472.91</v>
      </c>
      <c r="W605" s="13">
        <v>1455.19</v>
      </c>
      <c r="X605" s="13">
        <v>1311.95</v>
      </c>
      <c r="Y605" s="13">
        <v>1223.06</v>
      </c>
    </row>
    <row r="606" spans="1:25" ht="15.75">
      <c r="A606" s="8">
        <f>A$70</f>
        <v>41677</v>
      </c>
      <c r="B606" s="13">
        <v>1174.54</v>
      </c>
      <c r="C606" s="13">
        <v>1090.37</v>
      </c>
      <c r="D606" s="13">
        <v>1063.97</v>
      </c>
      <c r="E606" s="13">
        <v>1055.26</v>
      </c>
      <c r="F606" s="13">
        <v>1063.52</v>
      </c>
      <c r="G606" s="13">
        <v>1117.08</v>
      </c>
      <c r="H606" s="13">
        <v>1240.35</v>
      </c>
      <c r="I606" s="13">
        <v>1380.33</v>
      </c>
      <c r="J606" s="13">
        <v>1511.62</v>
      </c>
      <c r="K606" s="13">
        <v>1549.23</v>
      </c>
      <c r="L606" s="13">
        <v>1546.19</v>
      </c>
      <c r="M606" s="13">
        <v>1585.88</v>
      </c>
      <c r="N606" s="13">
        <v>1535.25</v>
      </c>
      <c r="O606" s="13">
        <v>1531.93</v>
      </c>
      <c r="P606" s="13">
        <v>1544.52</v>
      </c>
      <c r="Q606" s="13">
        <v>1511.79</v>
      </c>
      <c r="R606" s="13">
        <v>1490.6</v>
      </c>
      <c r="S606" s="13">
        <v>1473.33</v>
      </c>
      <c r="T606" s="13">
        <v>1504.96</v>
      </c>
      <c r="U606" s="13">
        <v>1532.24</v>
      </c>
      <c r="V606" s="13">
        <v>1513.34</v>
      </c>
      <c r="W606" s="13">
        <v>1506.21</v>
      </c>
      <c r="X606" s="13">
        <v>1392.42</v>
      </c>
      <c r="Y606" s="13">
        <v>1205.02</v>
      </c>
    </row>
    <row r="607" spans="1:25" ht="15.75">
      <c r="A607" s="8">
        <f>A$71</f>
        <v>41678</v>
      </c>
      <c r="B607" s="13">
        <v>1293.48</v>
      </c>
      <c r="C607" s="13">
        <v>1216.64</v>
      </c>
      <c r="D607" s="13">
        <v>1127.24</v>
      </c>
      <c r="E607" s="13">
        <v>1107.15</v>
      </c>
      <c r="F607" s="13">
        <v>1108.74</v>
      </c>
      <c r="G607" s="13">
        <v>1125.85</v>
      </c>
      <c r="H607" s="13">
        <v>1159.77</v>
      </c>
      <c r="I607" s="13">
        <v>1273.18</v>
      </c>
      <c r="J607" s="13">
        <v>1328.1</v>
      </c>
      <c r="K607" s="13">
        <v>1431.34</v>
      </c>
      <c r="L607" s="13">
        <v>1456.03</v>
      </c>
      <c r="M607" s="13">
        <v>1453.66</v>
      </c>
      <c r="N607" s="13">
        <v>1443.29</v>
      </c>
      <c r="O607" s="13">
        <v>1421.85</v>
      </c>
      <c r="P607" s="13">
        <v>1414.77</v>
      </c>
      <c r="Q607" s="13">
        <v>1355.41</v>
      </c>
      <c r="R607" s="13">
        <v>1338.97</v>
      </c>
      <c r="S607" s="13">
        <v>1348.6</v>
      </c>
      <c r="T607" s="13">
        <v>1446.17</v>
      </c>
      <c r="U607" s="13">
        <v>1506.99</v>
      </c>
      <c r="V607" s="13">
        <v>1473.4</v>
      </c>
      <c r="W607" s="13">
        <v>1460.03</v>
      </c>
      <c r="X607" s="13">
        <v>1383.11</v>
      </c>
      <c r="Y607" s="13">
        <v>1303.2</v>
      </c>
    </row>
    <row r="608" spans="1:25" ht="15.75">
      <c r="A608" s="8">
        <f>A$72</f>
        <v>41679</v>
      </c>
      <c r="B608" s="13">
        <v>1234.47</v>
      </c>
      <c r="C608" s="13">
        <v>1138.53</v>
      </c>
      <c r="D608" s="13">
        <v>1110.26</v>
      </c>
      <c r="E608" s="13">
        <v>1021.62</v>
      </c>
      <c r="F608" s="13">
        <v>1013.93</v>
      </c>
      <c r="G608" s="13">
        <v>1037.34</v>
      </c>
      <c r="H608" s="13">
        <v>1091.58</v>
      </c>
      <c r="I608" s="13">
        <v>1119.29</v>
      </c>
      <c r="J608" s="13">
        <v>1213.49</v>
      </c>
      <c r="K608" s="13">
        <v>1302.55</v>
      </c>
      <c r="L608" s="13">
        <v>1328.19</v>
      </c>
      <c r="M608" s="13">
        <v>1339.05</v>
      </c>
      <c r="N608" s="13">
        <v>1330.81</v>
      </c>
      <c r="O608" s="13">
        <v>1323.75</v>
      </c>
      <c r="P608" s="13">
        <v>1319.93</v>
      </c>
      <c r="Q608" s="13">
        <v>1312.6</v>
      </c>
      <c r="R608" s="13">
        <v>1313.65</v>
      </c>
      <c r="S608" s="13">
        <v>1329.66</v>
      </c>
      <c r="T608" s="13">
        <v>1382.56</v>
      </c>
      <c r="U608" s="13">
        <v>1512.21</v>
      </c>
      <c r="V608" s="13">
        <v>1473.07</v>
      </c>
      <c r="W608" s="13">
        <v>1446.82</v>
      </c>
      <c r="X608" s="13">
        <v>1344.12</v>
      </c>
      <c r="Y608" s="13">
        <v>1275.54</v>
      </c>
    </row>
    <row r="609" spans="1:25" ht="15.75">
      <c r="A609" s="8">
        <f>A$73</f>
        <v>41680</v>
      </c>
      <c r="B609" s="13">
        <v>1138.77</v>
      </c>
      <c r="C609" s="13">
        <v>1018.7</v>
      </c>
      <c r="D609" s="13">
        <v>975.88</v>
      </c>
      <c r="E609" s="13">
        <v>953.68</v>
      </c>
      <c r="F609" s="13">
        <v>954.82</v>
      </c>
      <c r="G609" s="13">
        <v>1025.37</v>
      </c>
      <c r="H609" s="13">
        <v>1152.75</v>
      </c>
      <c r="I609" s="13">
        <v>1337.41</v>
      </c>
      <c r="J609" s="13">
        <v>1484.15</v>
      </c>
      <c r="K609" s="13">
        <v>1529.78</v>
      </c>
      <c r="L609" s="13">
        <v>1539.56</v>
      </c>
      <c r="M609" s="13">
        <v>1590.24</v>
      </c>
      <c r="N609" s="13">
        <v>1524.39</v>
      </c>
      <c r="O609" s="13">
        <v>1526.06</v>
      </c>
      <c r="P609" s="13">
        <v>1539.44</v>
      </c>
      <c r="Q609" s="13">
        <v>1512.26</v>
      </c>
      <c r="R609" s="13">
        <v>1484.53</v>
      </c>
      <c r="S609" s="13">
        <v>1471.19</v>
      </c>
      <c r="T609" s="13">
        <v>1504.9</v>
      </c>
      <c r="U609" s="13">
        <v>1535.12</v>
      </c>
      <c r="V609" s="13">
        <v>1528.33</v>
      </c>
      <c r="W609" s="13">
        <v>1514.54</v>
      </c>
      <c r="X609" s="13">
        <v>1361.77</v>
      </c>
      <c r="Y609" s="13">
        <v>1247.99</v>
      </c>
    </row>
    <row r="610" spans="1:25" ht="15.75">
      <c r="A610" s="8">
        <f>A$74</f>
        <v>41681</v>
      </c>
      <c r="B610" s="13">
        <v>1113.95</v>
      </c>
      <c r="C610" s="13">
        <v>1008.39</v>
      </c>
      <c r="D610" s="13">
        <v>965.75</v>
      </c>
      <c r="E610" s="13">
        <v>941.08</v>
      </c>
      <c r="F610" s="13">
        <v>957.65</v>
      </c>
      <c r="G610" s="13">
        <v>1017.89</v>
      </c>
      <c r="H610" s="13">
        <v>1139.59</v>
      </c>
      <c r="I610" s="13">
        <v>1305.32</v>
      </c>
      <c r="J610" s="13">
        <v>1379.17</v>
      </c>
      <c r="K610" s="13">
        <v>1467.91</v>
      </c>
      <c r="L610" s="13">
        <v>1480.1</v>
      </c>
      <c r="M610" s="13">
        <v>1508.04</v>
      </c>
      <c r="N610" s="13">
        <v>1443.91</v>
      </c>
      <c r="O610" s="13">
        <v>1441.7</v>
      </c>
      <c r="P610" s="13">
        <v>1462.41</v>
      </c>
      <c r="Q610" s="13">
        <v>1418.6</v>
      </c>
      <c r="R610" s="13">
        <v>1387.42</v>
      </c>
      <c r="S610" s="13">
        <v>1373.09</v>
      </c>
      <c r="T610" s="13">
        <v>1429.75</v>
      </c>
      <c r="U610" s="13">
        <v>1477.27</v>
      </c>
      <c r="V610" s="13">
        <v>1457.47</v>
      </c>
      <c r="W610" s="13">
        <v>1438.32</v>
      </c>
      <c r="X610" s="13">
        <v>1309.19</v>
      </c>
      <c r="Y610" s="13">
        <v>1221.85</v>
      </c>
    </row>
    <row r="611" spans="1:25" ht="15.75">
      <c r="A611" s="8">
        <f>A$75</f>
        <v>41682</v>
      </c>
      <c r="B611" s="13">
        <v>1177.71</v>
      </c>
      <c r="C611" s="13">
        <v>1124.86</v>
      </c>
      <c r="D611" s="13">
        <v>1058.58</v>
      </c>
      <c r="E611" s="13">
        <v>991.27</v>
      </c>
      <c r="F611" s="13">
        <v>1031.23</v>
      </c>
      <c r="G611" s="13">
        <v>1084.44</v>
      </c>
      <c r="H611" s="13">
        <v>1159.36</v>
      </c>
      <c r="I611" s="13">
        <v>1283.89</v>
      </c>
      <c r="J611" s="13">
        <v>1421.99</v>
      </c>
      <c r="K611" s="13">
        <v>1520.52</v>
      </c>
      <c r="L611" s="13">
        <v>1539.35</v>
      </c>
      <c r="M611" s="13">
        <v>1571.39</v>
      </c>
      <c r="N611" s="13">
        <v>1514.61</v>
      </c>
      <c r="O611" s="13">
        <v>1518.74</v>
      </c>
      <c r="P611" s="13">
        <v>1534.06</v>
      </c>
      <c r="Q611" s="13">
        <v>1492.26</v>
      </c>
      <c r="R611" s="13">
        <v>1476.62</v>
      </c>
      <c r="S611" s="13">
        <v>1447.43</v>
      </c>
      <c r="T611" s="13">
        <v>1483.01</v>
      </c>
      <c r="U611" s="13">
        <v>1537.99</v>
      </c>
      <c r="V611" s="13">
        <v>1533.94</v>
      </c>
      <c r="W611" s="13">
        <v>1503.64</v>
      </c>
      <c r="X611" s="13">
        <v>1296.03</v>
      </c>
      <c r="Y611" s="13">
        <v>1231.53</v>
      </c>
    </row>
    <row r="612" spans="1:25" ht="15.75">
      <c r="A612" s="8">
        <f>A$76</f>
        <v>41683</v>
      </c>
      <c r="B612" s="13">
        <v>1158.38</v>
      </c>
      <c r="C612" s="13">
        <v>1129.18</v>
      </c>
      <c r="D612" s="13">
        <v>1084.45</v>
      </c>
      <c r="E612" s="13">
        <v>1024.82</v>
      </c>
      <c r="F612" s="13">
        <v>1080.79</v>
      </c>
      <c r="G612" s="13">
        <v>1111.78</v>
      </c>
      <c r="H612" s="13">
        <v>1163.45</v>
      </c>
      <c r="I612" s="13">
        <v>1286.49</v>
      </c>
      <c r="J612" s="13">
        <v>1466.24</v>
      </c>
      <c r="K612" s="13">
        <v>1592.52</v>
      </c>
      <c r="L612" s="13">
        <v>1635.3</v>
      </c>
      <c r="M612" s="13">
        <v>1712.24</v>
      </c>
      <c r="N612" s="13">
        <v>1595.56</v>
      </c>
      <c r="O612" s="13">
        <v>1603.58</v>
      </c>
      <c r="P612" s="13">
        <v>1641.74</v>
      </c>
      <c r="Q612" s="13">
        <v>1582.78</v>
      </c>
      <c r="R612" s="13">
        <v>1559</v>
      </c>
      <c r="S612" s="13">
        <v>1485.13</v>
      </c>
      <c r="T612" s="13">
        <v>1528.45</v>
      </c>
      <c r="U612" s="13">
        <v>1630.67</v>
      </c>
      <c r="V612" s="13">
        <v>1600.31</v>
      </c>
      <c r="W612" s="13">
        <v>1526.19</v>
      </c>
      <c r="X612" s="13">
        <v>1346.49</v>
      </c>
      <c r="Y612" s="13">
        <v>1230.64</v>
      </c>
    </row>
    <row r="613" spans="1:25" ht="15.75">
      <c r="A613" s="8">
        <f>A$77</f>
        <v>41684</v>
      </c>
      <c r="B613" s="13">
        <v>1143.81</v>
      </c>
      <c r="C613" s="13">
        <v>1118.3</v>
      </c>
      <c r="D613" s="13">
        <v>1076.01</v>
      </c>
      <c r="E613" s="13">
        <v>957.51</v>
      </c>
      <c r="F613" s="13">
        <v>1039.89</v>
      </c>
      <c r="G613" s="13">
        <v>1090.46</v>
      </c>
      <c r="H613" s="13">
        <v>1136.86</v>
      </c>
      <c r="I613" s="13">
        <v>1265.42</v>
      </c>
      <c r="J613" s="13">
        <v>1434.49</v>
      </c>
      <c r="K613" s="13">
        <v>1490.33</v>
      </c>
      <c r="L613" s="13">
        <v>1495.89</v>
      </c>
      <c r="M613" s="13">
        <v>1560.52</v>
      </c>
      <c r="N613" s="13">
        <v>1482.05</v>
      </c>
      <c r="O613" s="13">
        <v>1480.79</v>
      </c>
      <c r="P613" s="13">
        <v>1481.34</v>
      </c>
      <c r="Q613" s="13">
        <v>1452.82</v>
      </c>
      <c r="R613" s="13">
        <v>1355.68</v>
      </c>
      <c r="S613" s="13">
        <v>1331.44</v>
      </c>
      <c r="T613" s="13">
        <v>1370.97</v>
      </c>
      <c r="U613" s="13">
        <v>1462.64</v>
      </c>
      <c r="V613" s="13">
        <v>1461.74</v>
      </c>
      <c r="W613" s="13">
        <v>1393.35</v>
      </c>
      <c r="X613" s="13">
        <v>1260.81</v>
      </c>
      <c r="Y613" s="13">
        <v>1166.81</v>
      </c>
    </row>
    <row r="614" spans="1:25" ht="15.75">
      <c r="A614" s="8">
        <f>A$78</f>
        <v>41685</v>
      </c>
      <c r="B614" s="13">
        <v>1186.09</v>
      </c>
      <c r="C614" s="13">
        <v>1141.24</v>
      </c>
      <c r="D614" s="13">
        <v>1124.76</v>
      </c>
      <c r="E614" s="13">
        <v>1076.54</v>
      </c>
      <c r="F614" s="13">
        <v>1088.87</v>
      </c>
      <c r="G614" s="13">
        <v>1101.39</v>
      </c>
      <c r="H614" s="13">
        <v>1126.02</v>
      </c>
      <c r="I614" s="13">
        <v>1172.82</v>
      </c>
      <c r="J614" s="13">
        <v>1226.35</v>
      </c>
      <c r="K614" s="13">
        <v>1274.28</v>
      </c>
      <c r="L614" s="13">
        <v>1310.97</v>
      </c>
      <c r="M614" s="13">
        <v>1316.13</v>
      </c>
      <c r="N614" s="13">
        <v>1293.72</v>
      </c>
      <c r="O614" s="13">
        <v>1276.86</v>
      </c>
      <c r="P614" s="13">
        <v>1268.54</v>
      </c>
      <c r="Q614" s="13">
        <v>1259.82</v>
      </c>
      <c r="R614" s="13">
        <v>1261.35</v>
      </c>
      <c r="S614" s="13">
        <v>1247.93</v>
      </c>
      <c r="T614" s="13">
        <v>1324.01</v>
      </c>
      <c r="U614" s="13">
        <v>1393.35</v>
      </c>
      <c r="V614" s="13">
        <v>1368.12</v>
      </c>
      <c r="W614" s="13">
        <v>1325.13</v>
      </c>
      <c r="X614" s="13">
        <v>1265.76</v>
      </c>
      <c r="Y614" s="13">
        <v>1182.12</v>
      </c>
    </row>
    <row r="615" spans="1:25" ht="15.75">
      <c r="A615" s="8">
        <f>A$79</f>
        <v>41686</v>
      </c>
      <c r="B615" s="13">
        <v>1120.38</v>
      </c>
      <c r="C615" s="13">
        <v>1092.53</v>
      </c>
      <c r="D615" s="13">
        <v>1023.43</v>
      </c>
      <c r="E615" s="13">
        <v>959.27</v>
      </c>
      <c r="F615" s="13">
        <v>961.71</v>
      </c>
      <c r="G615" s="13">
        <v>1028.48</v>
      </c>
      <c r="H615" s="13">
        <v>1054.68</v>
      </c>
      <c r="I615" s="13">
        <v>1102.61</v>
      </c>
      <c r="J615" s="13">
        <v>1143.63</v>
      </c>
      <c r="K615" s="13">
        <v>1208.87</v>
      </c>
      <c r="L615" s="13">
        <v>1241.28</v>
      </c>
      <c r="M615" s="13">
        <v>1258</v>
      </c>
      <c r="N615" s="13">
        <v>1248.03</v>
      </c>
      <c r="O615" s="13">
        <v>1244.71</v>
      </c>
      <c r="P615" s="13">
        <v>1242.56</v>
      </c>
      <c r="Q615" s="13">
        <v>1238.71</v>
      </c>
      <c r="R615" s="13">
        <v>1237.3</v>
      </c>
      <c r="S615" s="13">
        <v>1238.81</v>
      </c>
      <c r="T615" s="13">
        <v>1316.97</v>
      </c>
      <c r="U615" s="13">
        <v>1411.33</v>
      </c>
      <c r="V615" s="13">
        <v>1384.31</v>
      </c>
      <c r="W615" s="13">
        <v>1358.76</v>
      </c>
      <c r="X615" s="13">
        <v>1242.47</v>
      </c>
      <c r="Y615" s="13">
        <v>1207.54</v>
      </c>
    </row>
    <row r="616" spans="1:25" ht="15.75">
      <c r="A616" s="8">
        <f>A$80</f>
        <v>41687</v>
      </c>
      <c r="B616" s="13">
        <v>1141.22</v>
      </c>
      <c r="C616" s="13">
        <v>1105.28</v>
      </c>
      <c r="D616" s="13">
        <v>992.08</v>
      </c>
      <c r="E616" s="13">
        <v>990.86</v>
      </c>
      <c r="F616" s="13">
        <v>1032.37</v>
      </c>
      <c r="G616" s="13">
        <v>1084.53</v>
      </c>
      <c r="H616" s="13">
        <v>1177.89</v>
      </c>
      <c r="I616" s="13">
        <v>1362.38</v>
      </c>
      <c r="J616" s="13">
        <v>1442</v>
      </c>
      <c r="K616" s="13">
        <v>1551.24</v>
      </c>
      <c r="L616" s="13">
        <v>1564.66</v>
      </c>
      <c r="M616" s="13">
        <v>1573.47</v>
      </c>
      <c r="N616" s="13">
        <v>1535.92</v>
      </c>
      <c r="O616" s="13">
        <v>1528.89</v>
      </c>
      <c r="P616" s="13">
        <v>1542</v>
      </c>
      <c r="Q616" s="13">
        <v>1493.15</v>
      </c>
      <c r="R616" s="13">
        <v>1463.84</v>
      </c>
      <c r="S616" s="13">
        <v>1441.23</v>
      </c>
      <c r="T616" s="13">
        <v>1462.39</v>
      </c>
      <c r="U616" s="13">
        <v>1545.45</v>
      </c>
      <c r="V616" s="13">
        <v>1550.16</v>
      </c>
      <c r="W616" s="13">
        <v>1476.21</v>
      </c>
      <c r="X616" s="13">
        <v>1391.84</v>
      </c>
      <c r="Y616" s="13">
        <v>1243</v>
      </c>
    </row>
    <row r="617" spans="1:25" ht="15.75">
      <c r="A617" s="8">
        <f>A$81</f>
        <v>41688</v>
      </c>
      <c r="B617" s="13">
        <v>1114.11</v>
      </c>
      <c r="C617" s="13">
        <v>1017.86</v>
      </c>
      <c r="D617" s="13">
        <v>955.03</v>
      </c>
      <c r="E617" s="13">
        <v>939.17</v>
      </c>
      <c r="F617" s="13">
        <v>968.73</v>
      </c>
      <c r="G617" s="13">
        <v>1086.54</v>
      </c>
      <c r="H617" s="13">
        <v>1133.78</v>
      </c>
      <c r="I617" s="13">
        <v>1282.26</v>
      </c>
      <c r="J617" s="13">
        <v>1339.92</v>
      </c>
      <c r="K617" s="13">
        <v>1479.44</v>
      </c>
      <c r="L617" s="13">
        <v>1508.19</v>
      </c>
      <c r="M617" s="13">
        <v>1479.89</v>
      </c>
      <c r="N617" s="13">
        <v>1426.38</v>
      </c>
      <c r="O617" s="13">
        <v>1424.14</v>
      </c>
      <c r="P617" s="13">
        <v>1444.18</v>
      </c>
      <c r="Q617" s="13">
        <v>1369.69</v>
      </c>
      <c r="R617" s="13">
        <v>1335.84</v>
      </c>
      <c r="S617" s="13">
        <v>1321.11</v>
      </c>
      <c r="T617" s="13">
        <v>1337.42</v>
      </c>
      <c r="U617" s="13">
        <v>1423.33</v>
      </c>
      <c r="V617" s="13">
        <v>1428.84</v>
      </c>
      <c r="W617" s="13">
        <v>1355.68</v>
      </c>
      <c r="X617" s="13">
        <v>1301.39</v>
      </c>
      <c r="Y617" s="13">
        <v>1227.79</v>
      </c>
    </row>
    <row r="618" spans="1:25" ht="15.75">
      <c r="A618" s="8">
        <f>A$82</f>
        <v>41689</v>
      </c>
      <c r="B618" s="13">
        <v>1103.82</v>
      </c>
      <c r="C618" s="13">
        <v>1026.51</v>
      </c>
      <c r="D618" s="13">
        <v>954.36</v>
      </c>
      <c r="E618" s="13">
        <v>927.79</v>
      </c>
      <c r="F618" s="13">
        <v>989.92</v>
      </c>
      <c r="G618" s="13">
        <v>1007.14</v>
      </c>
      <c r="H618" s="13">
        <v>1108.97</v>
      </c>
      <c r="I618" s="13">
        <v>1276.44</v>
      </c>
      <c r="J618" s="13">
        <v>1326.87</v>
      </c>
      <c r="K618" s="13">
        <v>1432.06</v>
      </c>
      <c r="L618" s="13">
        <v>1445.74</v>
      </c>
      <c r="M618" s="13">
        <v>1437.43</v>
      </c>
      <c r="N618" s="13">
        <v>1423.36</v>
      </c>
      <c r="O618" s="13">
        <v>1432.56</v>
      </c>
      <c r="P618" s="13">
        <v>1439.6</v>
      </c>
      <c r="Q618" s="13">
        <v>1401.17</v>
      </c>
      <c r="R618" s="13">
        <v>1352.16</v>
      </c>
      <c r="S618" s="13">
        <v>1338.76</v>
      </c>
      <c r="T618" s="13">
        <v>1358.66</v>
      </c>
      <c r="U618" s="13">
        <v>1458.32</v>
      </c>
      <c r="V618" s="13">
        <v>1461.32</v>
      </c>
      <c r="W618" s="13">
        <v>1421.1</v>
      </c>
      <c r="X618" s="13">
        <v>1302.12</v>
      </c>
      <c r="Y618" s="13">
        <v>1180.62</v>
      </c>
    </row>
    <row r="619" spans="1:25" ht="15.75">
      <c r="A619" s="8">
        <f>A$83</f>
        <v>41690</v>
      </c>
      <c r="B619" s="13">
        <v>1115.72</v>
      </c>
      <c r="C619" s="13">
        <v>1074.43</v>
      </c>
      <c r="D619" s="13">
        <v>985.48</v>
      </c>
      <c r="E619" s="13">
        <v>967.41</v>
      </c>
      <c r="F619" s="13">
        <v>1036.18</v>
      </c>
      <c r="G619" s="13">
        <v>1046.24</v>
      </c>
      <c r="H619" s="13">
        <v>1124.9</v>
      </c>
      <c r="I619" s="13">
        <v>1292.99</v>
      </c>
      <c r="J619" s="13">
        <v>1342.69</v>
      </c>
      <c r="K619" s="13">
        <v>1483.26</v>
      </c>
      <c r="L619" s="13">
        <v>1478.59</v>
      </c>
      <c r="M619" s="13">
        <v>1447.54</v>
      </c>
      <c r="N619" s="13">
        <v>1411.47</v>
      </c>
      <c r="O619" s="13">
        <v>1416.17</v>
      </c>
      <c r="P619" s="13">
        <v>1425.17</v>
      </c>
      <c r="Q619" s="13">
        <v>1379.37</v>
      </c>
      <c r="R619" s="13">
        <v>1350.55</v>
      </c>
      <c r="S619" s="13">
        <v>1329.6</v>
      </c>
      <c r="T619" s="13">
        <v>1338.3</v>
      </c>
      <c r="U619" s="13">
        <v>1461.54</v>
      </c>
      <c r="V619" s="13">
        <v>1461.42</v>
      </c>
      <c r="W619" s="13">
        <v>1398.59</v>
      </c>
      <c r="X619" s="13">
        <v>1322.34</v>
      </c>
      <c r="Y619" s="13">
        <v>1195.05</v>
      </c>
    </row>
    <row r="620" spans="1:25" ht="15.75">
      <c r="A620" s="8">
        <f>A$84</f>
        <v>41691</v>
      </c>
      <c r="B620" s="13">
        <v>1111.52</v>
      </c>
      <c r="C620" s="13">
        <v>1068.19</v>
      </c>
      <c r="D620" s="13">
        <v>1004.04</v>
      </c>
      <c r="E620" s="13">
        <v>950.25</v>
      </c>
      <c r="F620" s="13">
        <v>1008.7</v>
      </c>
      <c r="G620" s="13">
        <v>1037.98</v>
      </c>
      <c r="H620" s="13">
        <v>1125.08</v>
      </c>
      <c r="I620" s="13">
        <v>1288.59</v>
      </c>
      <c r="J620" s="13">
        <v>1342.52</v>
      </c>
      <c r="K620" s="13">
        <v>1496.31</v>
      </c>
      <c r="L620" s="13">
        <v>1481.61</v>
      </c>
      <c r="M620" s="13">
        <v>1470.12</v>
      </c>
      <c r="N620" s="13">
        <v>1383.37</v>
      </c>
      <c r="O620" s="13">
        <v>1382.02</v>
      </c>
      <c r="P620" s="13">
        <v>1374.35</v>
      </c>
      <c r="Q620" s="13">
        <v>1333.57</v>
      </c>
      <c r="R620" s="13">
        <v>1319.62</v>
      </c>
      <c r="S620" s="13">
        <v>1311.39</v>
      </c>
      <c r="T620" s="13">
        <v>1323.55</v>
      </c>
      <c r="U620" s="13">
        <v>1400.95</v>
      </c>
      <c r="V620" s="13">
        <v>1431.57</v>
      </c>
      <c r="W620" s="13">
        <v>1378.66</v>
      </c>
      <c r="X620" s="13">
        <v>1309.55</v>
      </c>
      <c r="Y620" s="13">
        <v>1168.38</v>
      </c>
    </row>
    <row r="621" spans="1:25" ht="15.75">
      <c r="A621" s="8">
        <f>A$85</f>
        <v>41692</v>
      </c>
      <c r="B621" s="13">
        <v>1175.69</v>
      </c>
      <c r="C621" s="13">
        <v>1150.35</v>
      </c>
      <c r="D621" s="13">
        <v>1130.03</v>
      </c>
      <c r="E621" s="13">
        <v>1080.25</v>
      </c>
      <c r="F621" s="13">
        <v>1094.32</v>
      </c>
      <c r="G621" s="13">
        <v>1075.7</v>
      </c>
      <c r="H621" s="13">
        <v>1049.25</v>
      </c>
      <c r="I621" s="13">
        <v>1123.33</v>
      </c>
      <c r="J621" s="13">
        <v>1233.2</v>
      </c>
      <c r="K621" s="13">
        <v>1297.6</v>
      </c>
      <c r="L621" s="13">
        <v>1333.37</v>
      </c>
      <c r="M621" s="13">
        <v>1315.68</v>
      </c>
      <c r="N621" s="13">
        <v>1307.85</v>
      </c>
      <c r="O621" s="13">
        <v>1302.6</v>
      </c>
      <c r="P621" s="13">
        <v>1298.19</v>
      </c>
      <c r="Q621" s="13">
        <v>1292.46</v>
      </c>
      <c r="R621" s="13">
        <v>1286.93</v>
      </c>
      <c r="S621" s="13">
        <v>1278.84</v>
      </c>
      <c r="T621" s="13">
        <v>1350.82</v>
      </c>
      <c r="U621" s="13">
        <v>1402.07</v>
      </c>
      <c r="V621" s="13">
        <v>1398.29</v>
      </c>
      <c r="W621" s="13">
        <v>1357.52</v>
      </c>
      <c r="X621" s="13">
        <v>1336.42</v>
      </c>
      <c r="Y621" s="13">
        <v>1170.18</v>
      </c>
    </row>
    <row r="622" spans="1:25" ht="15.75">
      <c r="A622" s="8">
        <f>A$86</f>
        <v>41693</v>
      </c>
      <c r="B622" s="13">
        <v>1152.76</v>
      </c>
      <c r="C622" s="13">
        <v>1034.91</v>
      </c>
      <c r="D622" s="13">
        <v>965.94</v>
      </c>
      <c r="E622" s="13">
        <v>905.36</v>
      </c>
      <c r="F622" s="13">
        <v>906.09</v>
      </c>
      <c r="G622" s="13">
        <v>894.74</v>
      </c>
      <c r="H622" s="13">
        <v>963.48</v>
      </c>
      <c r="I622" s="13">
        <v>940.52</v>
      </c>
      <c r="J622" s="13">
        <v>1123.22</v>
      </c>
      <c r="K622" s="13">
        <v>1168.67</v>
      </c>
      <c r="L622" s="13">
        <v>1181.69</v>
      </c>
      <c r="M622" s="13">
        <v>1196.94</v>
      </c>
      <c r="N622" s="13">
        <v>1198.96</v>
      </c>
      <c r="O622" s="13">
        <v>1191.45</v>
      </c>
      <c r="P622" s="13">
        <v>1188.44</v>
      </c>
      <c r="Q622" s="13">
        <v>1189.52</v>
      </c>
      <c r="R622" s="13">
        <v>1179.26</v>
      </c>
      <c r="S622" s="13">
        <v>1184.69</v>
      </c>
      <c r="T622" s="13">
        <v>1300.05</v>
      </c>
      <c r="U622" s="13">
        <v>1389.84</v>
      </c>
      <c r="V622" s="13">
        <v>1389.53</v>
      </c>
      <c r="W622" s="13">
        <v>1348.5</v>
      </c>
      <c r="X622" s="13">
        <v>1245.6</v>
      </c>
      <c r="Y622" s="13">
        <v>1172.62</v>
      </c>
    </row>
    <row r="623" spans="1:25" ht="15.75">
      <c r="A623" s="8">
        <f>A$87</f>
        <v>41694</v>
      </c>
      <c r="B623" s="13">
        <v>1117.57</v>
      </c>
      <c r="C623" s="13">
        <v>1035.86</v>
      </c>
      <c r="D623" s="13">
        <v>939.73</v>
      </c>
      <c r="E623" s="13">
        <v>900.21</v>
      </c>
      <c r="F623" s="13">
        <v>958.51</v>
      </c>
      <c r="G623" s="13">
        <v>982.86</v>
      </c>
      <c r="H623" s="13">
        <v>1066.55</v>
      </c>
      <c r="I623" s="13">
        <v>1266.56</v>
      </c>
      <c r="J623" s="13">
        <v>1334.53</v>
      </c>
      <c r="K623" s="13">
        <v>1419.24</v>
      </c>
      <c r="L623" s="13">
        <v>1432.82</v>
      </c>
      <c r="M623" s="13">
        <v>1443.57</v>
      </c>
      <c r="N623" s="13">
        <v>1384.81</v>
      </c>
      <c r="O623" s="13">
        <v>1385.82</v>
      </c>
      <c r="P623" s="13">
        <v>1391.9</v>
      </c>
      <c r="Q623" s="13">
        <v>1367.03</v>
      </c>
      <c r="R623" s="13">
        <v>1357.16</v>
      </c>
      <c r="S623" s="13">
        <v>1342.26</v>
      </c>
      <c r="T623" s="13">
        <v>1349.15</v>
      </c>
      <c r="U623" s="13">
        <v>1432.42</v>
      </c>
      <c r="V623" s="13">
        <v>1445.61</v>
      </c>
      <c r="W623" s="13">
        <v>1405.45</v>
      </c>
      <c r="X623" s="13">
        <v>1315.17</v>
      </c>
      <c r="Y623" s="13">
        <v>1160.42</v>
      </c>
    </row>
    <row r="624" spans="1:25" ht="15.75">
      <c r="A624" s="8">
        <f>A$88</f>
        <v>41695</v>
      </c>
      <c r="B624" s="13">
        <v>1179.19</v>
      </c>
      <c r="C624" s="13">
        <v>1091.89</v>
      </c>
      <c r="D624" s="13">
        <v>1009.52</v>
      </c>
      <c r="E624" s="13">
        <v>980.45</v>
      </c>
      <c r="F624" s="13">
        <v>1047.35</v>
      </c>
      <c r="G624" s="13">
        <v>1114.8</v>
      </c>
      <c r="H624" s="13">
        <v>1174.69</v>
      </c>
      <c r="I624" s="13">
        <v>1323.05</v>
      </c>
      <c r="J624" s="13">
        <v>1419.87</v>
      </c>
      <c r="K624" s="13">
        <v>1487.87</v>
      </c>
      <c r="L624" s="13">
        <v>1503.05</v>
      </c>
      <c r="M624" s="13">
        <v>1464.81</v>
      </c>
      <c r="N624" s="13">
        <v>1461.11</v>
      </c>
      <c r="O624" s="13">
        <v>1444.55</v>
      </c>
      <c r="P624" s="13">
        <v>1456.18</v>
      </c>
      <c r="Q624" s="13">
        <v>1421.16</v>
      </c>
      <c r="R624" s="13">
        <v>1403.61</v>
      </c>
      <c r="S624" s="13">
        <v>1379.2</v>
      </c>
      <c r="T624" s="13">
        <v>1420.62</v>
      </c>
      <c r="U624" s="13">
        <v>1481.09</v>
      </c>
      <c r="V624" s="13">
        <v>1525.31</v>
      </c>
      <c r="W624" s="13">
        <v>1503.85</v>
      </c>
      <c r="X624" s="13">
        <v>1372.76</v>
      </c>
      <c r="Y624" s="13">
        <v>1266.68</v>
      </c>
    </row>
    <row r="625" spans="1:25" ht="15.75">
      <c r="A625" s="8">
        <f>A$89</f>
        <v>41696</v>
      </c>
      <c r="B625" s="13">
        <v>1187.21</v>
      </c>
      <c r="C625" s="13">
        <v>1113.95</v>
      </c>
      <c r="D625" s="13">
        <v>1011.52</v>
      </c>
      <c r="E625" s="13">
        <v>968.85</v>
      </c>
      <c r="F625" s="13">
        <v>1016.89</v>
      </c>
      <c r="G625" s="13">
        <v>1107.8</v>
      </c>
      <c r="H625" s="13">
        <v>1176.84</v>
      </c>
      <c r="I625" s="13">
        <v>1313.48</v>
      </c>
      <c r="J625" s="13">
        <v>1398.96</v>
      </c>
      <c r="K625" s="13">
        <v>1508.38</v>
      </c>
      <c r="L625" s="13">
        <v>1527.56</v>
      </c>
      <c r="M625" s="13">
        <v>1506.66</v>
      </c>
      <c r="N625" s="13">
        <v>1456.65</v>
      </c>
      <c r="O625" s="13">
        <v>1455.55</v>
      </c>
      <c r="P625" s="13">
        <v>1439.47</v>
      </c>
      <c r="Q625" s="13">
        <v>1385.94</v>
      </c>
      <c r="R625" s="13">
        <v>1358.92</v>
      </c>
      <c r="S625" s="13">
        <v>1349.63</v>
      </c>
      <c r="T625" s="13">
        <v>1370.21</v>
      </c>
      <c r="U625" s="13">
        <v>1468.38</v>
      </c>
      <c r="V625" s="13">
        <v>1493.9</v>
      </c>
      <c r="W625" s="13">
        <v>1437.03</v>
      </c>
      <c r="X625" s="13">
        <v>1338.27</v>
      </c>
      <c r="Y625" s="13">
        <v>1281.35</v>
      </c>
    </row>
    <row r="626" spans="1:25" ht="15.75">
      <c r="A626" s="8">
        <f>A$90</f>
        <v>41697</v>
      </c>
      <c r="B626" s="13">
        <v>1186.97</v>
      </c>
      <c r="C626" s="13">
        <v>1133.12</v>
      </c>
      <c r="D626" s="13">
        <v>1027.76</v>
      </c>
      <c r="E626" s="13">
        <v>983.47</v>
      </c>
      <c r="F626" s="13">
        <v>1023.29</v>
      </c>
      <c r="G626" s="13">
        <v>1090.28</v>
      </c>
      <c r="H626" s="13">
        <v>1175.29</v>
      </c>
      <c r="I626" s="13">
        <v>1303.5</v>
      </c>
      <c r="J626" s="13">
        <v>1408.77</v>
      </c>
      <c r="K626" s="13">
        <v>1485.48</v>
      </c>
      <c r="L626" s="13">
        <v>1483.64</v>
      </c>
      <c r="M626" s="13">
        <v>1455.81</v>
      </c>
      <c r="N626" s="13">
        <v>1430.62</v>
      </c>
      <c r="O626" s="13">
        <v>1433.94</v>
      </c>
      <c r="P626" s="13">
        <v>1414.77</v>
      </c>
      <c r="Q626" s="13">
        <v>1362.96</v>
      </c>
      <c r="R626" s="13">
        <v>1337.15</v>
      </c>
      <c r="S626" s="13">
        <v>1321.4</v>
      </c>
      <c r="T626" s="13">
        <v>1336.82</v>
      </c>
      <c r="U626" s="13">
        <v>1427.99</v>
      </c>
      <c r="V626" s="13">
        <v>1479.28</v>
      </c>
      <c r="W626" s="13">
        <v>1423.38</v>
      </c>
      <c r="X626" s="13">
        <v>1302.44</v>
      </c>
      <c r="Y626" s="13">
        <v>1219.96</v>
      </c>
    </row>
    <row r="627" spans="1:25" ht="15.75">
      <c r="A627" s="8">
        <f>A$91</f>
        <v>41698</v>
      </c>
      <c r="B627" s="13">
        <v>1148.76</v>
      </c>
      <c r="C627" s="13">
        <v>1039.34</v>
      </c>
      <c r="D627" s="13">
        <v>967.56</v>
      </c>
      <c r="E627" s="13">
        <v>967.36</v>
      </c>
      <c r="F627" s="13">
        <v>996.1</v>
      </c>
      <c r="G627" s="13">
        <v>1081.92</v>
      </c>
      <c r="H627" s="13">
        <v>1175.65</v>
      </c>
      <c r="I627" s="13">
        <v>1305.79</v>
      </c>
      <c r="J627" s="13">
        <v>1395.01</v>
      </c>
      <c r="K627" s="13">
        <v>1465.82</v>
      </c>
      <c r="L627" s="13">
        <v>1465.22</v>
      </c>
      <c r="M627" s="13">
        <v>1451.46</v>
      </c>
      <c r="N627" s="13">
        <v>1423.72</v>
      </c>
      <c r="O627" s="13">
        <v>1421.93</v>
      </c>
      <c r="P627" s="13">
        <v>1413.09</v>
      </c>
      <c r="Q627" s="13">
        <v>1354.41</v>
      </c>
      <c r="R627" s="13">
        <v>1337.94</v>
      </c>
      <c r="S627" s="13">
        <v>1324.99</v>
      </c>
      <c r="T627" s="13">
        <v>1328.95</v>
      </c>
      <c r="U627" s="13">
        <v>1427.59</v>
      </c>
      <c r="V627" s="13">
        <v>1473.5</v>
      </c>
      <c r="W627" s="13">
        <v>1429.93</v>
      </c>
      <c r="X627" s="13">
        <v>1305.21</v>
      </c>
      <c r="Y627" s="13">
        <v>1191.45</v>
      </c>
    </row>
    <row r="628" spans="1:25" ht="15.75" hidden="1">
      <c r="A628" s="8">
        <f>A$92</f>
        <v>0</v>
      </c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</row>
    <row r="629" spans="1:25" ht="15.75" hidden="1">
      <c r="A629" s="8">
        <f>A$93</f>
        <v>0</v>
      </c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</row>
    <row r="630" spans="1:25" ht="15.75" hidden="1">
      <c r="A630" s="8">
        <f>A$94</f>
        <v>0</v>
      </c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</row>
    <row r="631" spans="1:25" ht="12.75">
      <c r="A631" s="9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.75" customHeight="1">
      <c r="A632" s="89" t="s">
        <v>13</v>
      </c>
      <c r="B632" s="89" t="s">
        <v>46</v>
      </c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</row>
    <row r="633" spans="1:25" ht="36" customHeight="1">
      <c r="A633" s="89"/>
      <c r="B633" s="78" t="s">
        <v>14</v>
      </c>
      <c r="C633" s="78" t="s">
        <v>15</v>
      </c>
      <c r="D633" s="78" t="s">
        <v>16</v>
      </c>
      <c r="E633" s="78" t="s">
        <v>17</v>
      </c>
      <c r="F633" s="78" t="s">
        <v>18</v>
      </c>
      <c r="G633" s="78" t="s">
        <v>19</v>
      </c>
      <c r="H633" s="78" t="s">
        <v>20</v>
      </c>
      <c r="I633" s="78" t="s">
        <v>21</v>
      </c>
      <c r="J633" s="78" t="s">
        <v>22</v>
      </c>
      <c r="K633" s="78" t="s">
        <v>23</v>
      </c>
      <c r="L633" s="78" t="s">
        <v>24</v>
      </c>
      <c r="M633" s="78" t="s">
        <v>25</v>
      </c>
      <c r="N633" s="78" t="s">
        <v>26</v>
      </c>
      <c r="O633" s="78" t="s">
        <v>27</v>
      </c>
      <c r="P633" s="78" t="s">
        <v>28</v>
      </c>
      <c r="Q633" s="78" t="s">
        <v>29</v>
      </c>
      <c r="R633" s="78" t="s">
        <v>30</v>
      </c>
      <c r="S633" s="78" t="s">
        <v>31</v>
      </c>
      <c r="T633" s="78" t="s">
        <v>32</v>
      </c>
      <c r="U633" s="78" t="s">
        <v>33</v>
      </c>
      <c r="V633" s="78" t="s">
        <v>34</v>
      </c>
      <c r="W633" s="78" t="s">
        <v>35</v>
      </c>
      <c r="X633" s="78" t="s">
        <v>36</v>
      </c>
      <c r="Y633" s="78" t="s">
        <v>37</v>
      </c>
    </row>
    <row r="634" spans="1:25" ht="15.75">
      <c r="A634" s="8">
        <f>A$64</f>
        <v>41671</v>
      </c>
      <c r="B634" s="13">
        <v>1321.49</v>
      </c>
      <c r="C634" s="13">
        <v>1245.47</v>
      </c>
      <c r="D634" s="13">
        <v>1204.76</v>
      </c>
      <c r="E634" s="13">
        <v>1169.21</v>
      </c>
      <c r="F634" s="13">
        <v>1177.05</v>
      </c>
      <c r="G634" s="13">
        <v>1203.29</v>
      </c>
      <c r="H634" s="13">
        <v>1214.96</v>
      </c>
      <c r="I634" s="13">
        <v>1390.85</v>
      </c>
      <c r="J634" s="13">
        <v>1483.03</v>
      </c>
      <c r="K634" s="13">
        <v>1565.09</v>
      </c>
      <c r="L634" s="13">
        <v>1626.25</v>
      </c>
      <c r="M634" s="13">
        <v>1619.19</v>
      </c>
      <c r="N634" s="13">
        <v>1575.74</v>
      </c>
      <c r="O634" s="13">
        <v>1561.46</v>
      </c>
      <c r="P634" s="13">
        <v>1545.79</v>
      </c>
      <c r="Q634" s="13">
        <v>1535.31</v>
      </c>
      <c r="R634" s="13">
        <v>1508.04</v>
      </c>
      <c r="S634" s="13">
        <v>1523.09</v>
      </c>
      <c r="T634" s="13">
        <v>1617.88</v>
      </c>
      <c r="U634" s="13">
        <v>1637</v>
      </c>
      <c r="V634" s="13">
        <v>1608.85</v>
      </c>
      <c r="W634" s="13">
        <v>1579.94</v>
      </c>
      <c r="X634" s="13">
        <v>1505.99</v>
      </c>
      <c r="Y634" s="13">
        <v>1406.02</v>
      </c>
    </row>
    <row r="635" spans="1:25" ht="15.75">
      <c r="A635" s="8">
        <f>A$65</f>
        <v>41672</v>
      </c>
      <c r="B635" s="13">
        <v>1345.75</v>
      </c>
      <c r="C635" s="13">
        <v>1253.53</v>
      </c>
      <c r="D635" s="13">
        <v>1158.43</v>
      </c>
      <c r="E635" s="13">
        <v>1110.01</v>
      </c>
      <c r="F635" s="13">
        <v>1107.47</v>
      </c>
      <c r="G635" s="13">
        <v>1129.63</v>
      </c>
      <c r="H635" s="13">
        <v>1150.05</v>
      </c>
      <c r="I635" s="13">
        <v>1227.68</v>
      </c>
      <c r="J635" s="13">
        <v>1348.69</v>
      </c>
      <c r="K635" s="13">
        <v>1406.38</v>
      </c>
      <c r="L635" s="13">
        <v>1431.21</v>
      </c>
      <c r="M635" s="13">
        <v>1435.54</v>
      </c>
      <c r="N635" s="13">
        <v>1431.29</v>
      </c>
      <c r="O635" s="13">
        <v>1427.28</v>
      </c>
      <c r="P635" s="13">
        <v>1425.76</v>
      </c>
      <c r="Q635" s="13">
        <v>1425.76</v>
      </c>
      <c r="R635" s="13">
        <v>1420.93</v>
      </c>
      <c r="S635" s="13">
        <v>1424.82</v>
      </c>
      <c r="T635" s="13">
        <v>1507.23</v>
      </c>
      <c r="U635" s="13">
        <v>1616.38</v>
      </c>
      <c r="V635" s="13">
        <v>1584.07</v>
      </c>
      <c r="W635" s="13">
        <v>1553</v>
      </c>
      <c r="X635" s="13">
        <v>1433.72</v>
      </c>
      <c r="Y635" s="13">
        <v>1394.54</v>
      </c>
    </row>
    <row r="636" spans="1:25" ht="15.75">
      <c r="A636" s="8">
        <f>A$66</f>
        <v>41673</v>
      </c>
      <c r="B636" s="13">
        <v>1299.67</v>
      </c>
      <c r="C636" s="13">
        <v>1240.18</v>
      </c>
      <c r="D636" s="13">
        <v>1161.15</v>
      </c>
      <c r="E636" s="13">
        <v>1123.81</v>
      </c>
      <c r="F636" s="13">
        <v>1177.23</v>
      </c>
      <c r="G636" s="13">
        <v>1225.85</v>
      </c>
      <c r="H636" s="13">
        <v>1323.75</v>
      </c>
      <c r="I636" s="13">
        <v>1487.66</v>
      </c>
      <c r="J636" s="13">
        <v>1634.39</v>
      </c>
      <c r="K636" s="13">
        <v>1667.1</v>
      </c>
      <c r="L636" s="13">
        <v>1670.12</v>
      </c>
      <c r="M636" s="13">
        <v>1709.25</v>
      </c>
      <c r="N636" s="13">
        <v>1658.18</v>
      </c>
      <c r="O636" s="13">
        <v>1658.49</v>
      </c>
      <c r="P636" s="13">
        <v>1664.91</v>
      </c>
      <c r="Q636" s="13">
        <v>1642.63</v>
      </c>
      <c r="R636" s="13">
        <v>1631.29</v>
      </c>
      <c r="S636" s="13">
        <v>1623.09</v>
      </c>
      <c r="T636" s="13">
        <v>1640.57</v>
      </c>
      <c r="U636" s="13">
        <v>1655.53</v>
      </c>
      <c r="V636" s="13">
        <v>1650.16</v>
      </c>
      <c r="W636" s="13">
        <v>1634.39</v>
      </c>
      <c r="X636" s="13">
        <v>1501.06</v>
      </c>
      <c r="Y636" s="13">
        <v>1376.81</v>
      </c>
    </row>
    <row r="637" spans="1:25" ht="15.75">
      <c r="A637" s="8">
        <f>A$67</f>
        <v>41674</v>
      </c>
      <c r="B637" s="13">
        <v>1243.34</v>
      </c>
      <c r="C637" s="13">
        <v>1123.53</v>
      </c>
      <c r="D637" s="13">
        <v>1097.36</v>
      </c>
      <c r="E637" s="13">
        <v>1086.56</v>
      </c>
      <c r="F637" s="13">
        <v>1094.2</v>
      </c>
      <c r="G637" s="13">
        <v>1165.36</v>
      </c>
      <c r="H637" s="13">
        <v>1305.86</v>
      </c>
      <c r="I637" s="13">
        <v>1414.99</v>
      </c>
      <c r="J637" s="13">
        <v>1561.54</v>
      </c>
      <c r="K637" s="13">
        <v>1630.04</v>
      </c>
      <c r="L637" s="13">
        <v>1666.2</v>
      </c>
      <c r="M637" s="13">
        <v>1641.41</v>
      </c>
      <c r="N637" s="13">
        <v>1593.42</v>
      </c>
      <c r="O637" s="13">
        <v>1587.62</v>
      </c>
      <c r="P637" s="13">
        <v>1624.57</v>
      </c>
      <c r="Q637" s="13">
        <v>1583.67</v>
      </c>
      <c r="R637" s="13">
        <v>1549.89</v>
      </c>
      <c r="S637" s="13">
        <v>1564.24</v>
      </c>
      <c r="T637" s="13">
        <v>1583.63</v>
      </c>
      <c r="U637" s="13">
        <v>1614.92</v>
      </c>
      <c r="V637" s="13">
        <v>1597.84</v>
      </c>
      <c r="W637" s="13">
        <v>1590.8</v>
      </c>
      <c r="X637" s="13">
        <v>1508.73</v>
      </c>
      <c r="Y637" s="13">
        <v>1345.34</v>
      </c>
    </row>
    <row r="638" spans="1:25" ht="15.75">
      <c r="A638" s="8">
        <f>A$68</f>
        <v>41675</v>
      </c>
      <c r="B638" s="13">
        <v>1236.59</v>
      </c>
      <c r="C638" s="13">
        <v>1103.16</v>
      </c>
      <c r="D638" s="13">
        <v>1079.64</v>
      </c>
      <c r="E638" s="13">
        <v>1069.68</v>
      </c>
      <c r="F638" s="13">
        <v>1086.32</v>
      </c>
      <c r="G638" s="13">
        <v>1213.57</v>
      </c>
      <c r="H638" s="13">
        <v>1289.11</v>
      </c>
      <c r="I638" s="13">
        <v>1441.1</v>
      </c>
      <c r="J638" s="13">
        <v>1591.94</v>
      </c>
      <c r="K638" s="13">
        <v>1650.12</v>
      </c>
      <c r="L638" s="13">
        <v>1664.81</v>
      </c>
      <c r="M638" s="13">
        <v>1666.66</v>
      </c>
      <c r="N638" s="13">
        <v>1622.13</v>
      </c>
      <c r="O638" s="13">
        <v>1616.39</v>
      </c>
      <c r="P638" s="13">
        <v>1645.78</v>
      </c>
      <c r="Q638" s="13">
        <v>1610.63</v>
      </c>
      <c r="R638" s="13">
        <v>1591.95</v>
      </c>
      <c r="S638" s="13">
        <v>1580.67</v>
      </c>
      <c r="T638" s="13">
        <v>1598.71</v>
      </c>
      <c r="U638" s="13">
        <v>1625.94</v>
      </c>
      <c r="V638" s="13">
        <v>1606.44</v>
      </c>
      <c r="W638" s="13">
        <v>1595.92</v>
      </c>
      <c r="X638" s="13">
        <v>1473.65</v>
      </c>
      <c r="Y638" s="13">
        <v>1307.02</v>
      </c>
    </row>
    <row r="639" spans="1:25" ht="15.75">
      <c r="A639" s="8">
        <f>A$69</f>
        <v>41676</v>
      </c>
      <c r="B639" s="13">
        <v>1254.62</v>
      </c>
      <c r="C639" s="13">
        <v>1203.41</v>
      </c>
      <c r="D639" s="13">
        <v>1175.22</v>
      </c>
      <c r="E639" s="13">
        <v>1162.68</v>
      </c>
      <c r="F639" s="13">
        <v>1177.75</v>
      </c>
      <c r="G639" s="13">
        <v>1219.42</v>
      </c>
      <c r="H639" s="13">
        <v>1304.77</v>
      </c>
      <c r="I639" s="13">
        <v>1477.88</v>
      </c>
      <c r="J639" s="13">
        <v>1582.5</v>
      </c>
      <c r="K639" s="13">
        <v>1661.93</v>
      </c>
      <c r="L639" s="13">
        <v>1661.45</v>
      </c>
      <c r="M639" s="13">
        <v>1686.18</v>
      </c>
      <c r="N639" s="13">
        <v>1589.16</v>
      </c>
      <c r="O639" s="13">
        <v>1569.92</v>
      </c>
      <c r="P639" s="13">
        <v>1585.55</v>
      </c>
      <c r="Q639" s="13">
        <v>1558.48</v>
      </c>
      <c r="R639" s="13">
        <v>1544.59</v>
      </c>
      <c r="S639" s="13">
        <v>1538.39</v>
      </c>
      <c r="T639" s="13">
        <v>1550.28</v>
      </c>
      <c r="U639" s="13">
        <v>1579.3</v>
      </c>
      <c r="V639" s="13">
        <v>1571.53</v>
      </c>
      <c r="W639" s="13">
        <v>1553.81</v>
      </c>
      <c r="X639" s="13">
        <v>1410.57</v>
      </c>
      <c r="Y639" s="13">
        <v>1321.68</v>
      </c>
    </row>
    <row r="640" spans="1:25" ht="15.75">
      <c r="A640" s="8">
        <f>A$70</f>
        <v>41677</v>
      </c>
      <c r="B640" s="13">
        <v>1273.16</v>
      </c>
      <c r="C640" s="13">
        <v>1188.99</v>
      </c>
      <c r="D640" s="13">
        <v>1162.59</v>
      </c>
      <c r="E640" s="13">
        <v>1153.88</v>
      </c>
      <c r="F640" s="13">
        <v>1162.14</v>
      </c>
      <c r="G640" s="13">
        <v>1215.7</v>
      </c>
      <c r="H640" s="13">
        <v>1338.97</v>
      </c>
      <c r="I640" s="13">
        <v>1478.95</v>
      </c>
      <c r="J640" s="13">
        <v>1610.24</v>
      </c>
      <c r="K640" s="13">
        <v>1647.85</v>
      </c>
      <c r="L640" s="13">
        <v>1644.81</v>
      </c>
      <c r="M640" s="13">
        <v>1684.5</v>
      </c>
      <c r="N640" s="13">
        <v>1633.87</v>
      </c>
      <c r="O640" s="13">
        <v>1630.55</v>
      </c>
      <c r="P640" s="13">
        <v>1643.14</v>
      </c>
      <c r="Q640" s="13">
        <v>1610.41</v>
      </c>
      <c r="R640" s="13">
        <v>1589.22</v>
      </c>
      <c r="S640" s="13">
        <v>1571.95</v>
      </c>
      <c r="T640" s="13">
        <v>1603.58</v>
      </c>
      <c r="U640" s="13">
        <v>1630.86</v>
      </c>
      <c r="V640" s="13">
        <v>1611.96</v>
      </c>
      <c r="W640" s="13">
        <v>1604.83</v>
      </c>
      <c r="X640" s="13">
        <v>1491.04</v>
      </c>
      <c r="Y640" s="13">
        <v>1303.64</v>
      </c>
    </row>
    <row r="641" spans="1:25" ht="15.75">
      <c r="A641" s="8">
        <f>A$71</f>
        <v>41678</v>
      </c>
      <c r="B641" s="13">
        <v>1392.1</v>
      </c>
      <c r="C641" s="13">
        <v>1315.26</v>
      </c>
      <c r="D641" s="13">
        <v>1225.86</v>
      </c>
      <c r="E641" s="13">
        <v>1205.77</v>
      </c>
      <c r="F641" s="13">
        <v>1207.36</v>
      </c>
      <c r="G641" s="13">
        <v>1224.47</v>
      </c>
      <c r="H641" s="13">
        <v>1258.39</v>
      </c>
      <c r="I641" s="13">
        <v>1371.8</v>
      </c>
      <c r="J641" s="13">
        <v>1426.72</v>
      </c>
      <c r="K641" s="13">
        <v>1529.96</v>
      </c>
      <c r="L641" s="13">
        <v>1554.65</v>
      </c>
      <c r="M641" s="13">
        <v>1552.28</v>
      </c>
      <c r="N641" s="13">
        <v>1541.91</v>
      </c>
      <c r="O641" s="13">
        <v>1520.47</v>
      </c>
      <c r="P641" s="13">
        <v>1513.39</v>
      </c>
      <c r="Q641" s="13">
        <v>1454.03</v>
      </c>
      <c r="R641" s="13">
        <v>1437.59</v>
      </c>
      <c r="S641" s="13">
        <v>1447.22</v>
      </c>
      <c r="T641" s="13">
        <v>1544.79</v>
      </c>
      <c r="U641" s="13">
        <v>1605.61</v>
      </c>
      <c r="V641" s="13">
        <v>1572.02</v>
      </c>
      <c r="W641" s="13">
        <v>1558.65</v>
      </c>
      <c r="X641" s="13">
        <v>1481.73</v>
      </c>
      <c r="Y641" s="13">
        <v>1401.82</v>
      </c>
    </row>
    <row r="642" spans="1:25" ht="15.75">
      <c r="A642" s="8">
        <f>A$72</f>
        <v>41679</v>
      </c>
      <c r="B642" s="13">
        <v>1333.09</v>
      </c>
      <c r="C642" s="13">
        <v>1237.15</v>
      </c>
      <c r="D642" s="13">
        <v>1208.88</v>
      </c>
      <c r="E642" s="13">
        <v>1120.24</v>
      </c>
      <c r="F642" s="13">
        <v>1112.55</v>
      </c>
      <c r="G642" s="13">
        <v>1135.96</v>
      </c>
      <c r="H642" s="13">
        <v>1190.2</v>
      </c>
      <c r="I642" s="13">
        <v>1217.91</v>
      </c>
      <c r="J642" s="13">
        <v>1312.11</v>
      </c>
      <c r="K642" s="13">
        <v>1401.17</v>
      </c>
      <c r="L642" s="13">
        <v>1426.81</v>
      </c>
      <c r="M642" s="13">
        <v>1437.67</v>
      </c>
      <c r="N642" s="13">
        <v>1429.43</v>
      </c>
      <c r="O642" s="13">
        <v>1422.37</v>
      </c>
      <c r="P642" s="13">
        <v>1418.55</v>
      </c>
      <c r="Q642" s="13">
        <v>1411.22</v>
      </c>
      <c r="R642" s="13">
        <v>1412.27</v>
      </c>
      <c r="S642" s="13">
        <v>1428.28</v>
      </c>
      <c r="T642" s="13">
        <v>1481.18</v>
      </c>
      <c r="U642" s="13">
        <v>1610.83</v>
      </c>
      <c r="V642" s="13">
        <v>1571.69</v>
      </c>
      <c r="W642" s="13">
        <v>1545.44</v>
      </c>
      <c r="X642" s="13">
        <v>1442.74</v>
      </c>
      <c r="Y642" s="13">
        <v>1374.16</v>
      </c>
    </row>
    <row r="643" spans="1:25" ht="15.75">
      <c r="A643" s="8">
        <f>A$73</f>
        <v>41680</v>
      </c>
      <c r="B643" s="13">
        <v>1237.39</v>
      </c>
      <c r="C643" s="13">
        <v>1117.32</v>
      </c>
      <c r="D643" s="13">
        <v>1074.5</v>
      </c>
      <c r="E643" s="13">
        <v>1052.3</v>
      </c>
      <c r="F643" s="13">
        <v>1053.44</v>
      </c>
      <c r="G643" s="13">
        <v>1123.99</v>
      </c>
      <c r="H643" s="13">
        <v>1251.37</v>
      </c>
      <c r="I643" s="13">
        <v>1436.03</v>
      </c>
      <c r="J643" s="13">
        <v>1582.77</v>
      </c>
      <c r="K643" s="13">
        <v>1628.4</v>
      </c>
      <c r="L643" s="13">
        <v>1638.18</v>
      </c>
      <c r="M643" s="13">
        <v>1688.86</v>
      </c>
      <c r="N643" s="13">
        <v>1623.01</v>
      </c>
      <c r="O643" s="13">
        <v>1624.68</v>
      </c>
      <c r="P643" s="13">
        <v>1638.06</v>
      </c>
      <c r="Q643" s="13">
        <v>1610.88</v>
      </c>
      <c r="R643" s="13">
        <v>1583.15</v>
      </c>
      <c r="S643" s="13">
        <v>1569.81</v>
      </c>
      <c r="T643" s="13">
        <v>1603.52</v>
      </c>
      <c r="U643" s="13">
        <v>1633.74</v>
      </c>
      <c r="V643" s="13">
        <v>1626.95</v>
      </c>
      <c r="W643" s="13">
        <v>1613.16</v>
      </c>
      <c r="X643" s="13">
        <v>1460.39</v>
      </c>
      <c r="Y643" s="13">
        <v>1346.61</v>
      </c>
    </row>
    <row r="644" spans="1:25" ht="15.75">
      <c r="A644" s="8">
        <f>A$74</f>
        <v>41681</v>
      </c>
      <c r="B644" s="13">
        <v>1212.57</v>
      </c>
      <c r="C644" s="13">
        <v>1107.01</v>
      </c>
      <c r="D644" s="13">
        <v>1064.37</v>
      </c>
      <c r="E644" s="13">
        <v>1039.7</v>
      </c>
      <c r="F644" s="13">
        <v>1056.27</v>
      </c>
      <c r="G644" s="13">
        <v>1116.51</v>
      </c>
      <c r="H644" s="13">
        <v>1238.21</v>
      </c>
      <c r="I644" s="13">
        <v>1403.94</v>
      </c>
      <c r="J644" s="13">
        <v>1477.79</v>
      </c>
      <c r="K644" s="13">
        <v>1566.53</v>
      </c>
      <c r="L644" s="13">
        <v>1578.72</v>
      </c>
      <c r="M644" s="13">
        <v>1606.66</v>
      </c>
      <c r="N644" s="13">
        <v>1542.53</v>
      </c>
      <c r="O644" s="13">
        <v>1540.32</v>
      </c>
      <c r="P644" s="13">
        <v>1561.03</v>
      </c>
      <c r="Q644" s="13">
        <v>1517.22</v>
      </c>
      <c r="R644" s="13">
        <v>1486.04</v>
      </c>
      <c r="S644" s="13">
        <v>1471.71</v>
      </c>
      <c r="T644" s="13">
        <v>1528.37</v>
      </c>
      <c r="U644" s="13">
        <v>1575.89</v>
      </c>
      <c r="V644" s="13">
        <v>1556.09</v>
      </c>
      <c r="W644" s="13">
        <v>1536.94</v>
      </c>
      <c r="X644" s="13">
        <v>1407.81</v>
      </c>
      <c r="Y644" s="13">
        <v>1320.47</v>
      </c>
    </row>
    <row r="645" spans="1:25" ht="15.75">
      <c r="A645" s="8">
        <f>A$75</f>
        <v>41682</v>
      </c>
      <c r="B645" s="13">
        <v>1276.33</v>
      </c>
      <c r="C645" s="13">
        <v>1223.48</v>
      </c>
      <c r="D645" s="13">
        <v>1157.2</v>
      </c>
      <c r="E645" s="13">
        <v>1089.89</v>
      </c>
      <c r="F645" s="13">
        <v>1129.85</v>
      </c>
      <c r="G645" s="13">
        <v>1183.06</v>
      </c>
      <c r="H645" s="13">
        <v>1257.98</v>
      </c>
      <c r="I645" s="13">
        <v>1382.51</v>
      </c>
      <c r="J645" s="13">
        <v>1520.61</v>
      </c>
      <c r="K645" s="13">
        <v>1619.14</v>
      </c>
      <c r="L645" s="13">
        <v>1637.97</v>
      </c>
      <c r="M645" s="13">
        <v>1670.01</v>
      </c>
      <c r="N645" s="13">
        <v>1613.23</v>
      </c>
      <c r="O645" s="13">
        <v>1617.36</v>
      </c>
      <c r="P645" s="13">
        <v>1632.68</v>
      </c>
      <c r="Q645" s="13">
        <v>1590.88</v>
      </c>
      <c r="R645" s="13">
        <v>1575.24</v>
      </c>
      <c r="S645" s="13">
        <v>1546.05</v>
      </c>
      <c r="T645" s="13">
        <v>1581.63</v>
      </c>
      <c r="U645" s="13">
        <v>1636.61</v>
      </c>
      <c r="V645" s="13">
        <v>1632.56</v>
      </c>
      <c r="W645" s="13">
        <v>1602.26</v>
      </c>
      <c r="X645" s="13">
        <v>1394.65</v>
      </c>
      <c r="Y645" s="13">
        <v>1330.15</v>
      </c>
    </row>
    <row r="646" spans="1:25" ht="15.75">
      <c r="A646" s="8">
        <f>A$76</f>
        <v>41683</v>
      </c>
      <c r="B646" s="13">
        <v>1257</v>
      </c>
      <c r="C646" s="13">
        <v>1227.8</v>
      </c>
      <c r="D646" s="13">
        <v>1183.07</v>
      </c>
      <c r="E646" s="13">
        <v>1123.44</v>
      </c>
      <c r="F646" s="13">
        <v>1179.41</v>
      </c>
      <c r="G646" s="13">
        <v>1210.4</v>
      </c>
      <c r="H646" s="13">
        <v>1262.07</v>
      </c>
      <c r="I646" s="13">
        <v>1385.11</v>
      </c>
      <c r="J646" s="13">
        <v>1564.86</v>
      </c>
      <c r="K646" s="13">
        <v>1691.14</v>
      </c>
      <c r="L646" s="13">
        <v>1733.92</v>
      </c>
      <c r="M646" s="13">
        <v>1810.86</v>
      </c>
      <c r="N646" s="13">
        <v>1694.18</v>
      </c>
      <c r="O646" s="13">
        <v>1702.2</v>
      </c>
      <c r="P646" s="13">
        <v>1740.36</v>
      </c>
      <c r="Q646" s="13">
        <v>1681.4</v>
      </c>
      <c r="R646" s="13">
        <v>1657.62</v>
      </c>
      <c r="S646" s="13">
        <v>1583.75</v>
      </c>
      <c r="T646" s="13">
        <v>1627.07</v>
      </c>
      <c r="U646" s="13">
        <v>1729.29</v>
      </c>
      <c r="V646" s="13">
        <v>1698.93</v>
      </c>
      <c r="W646" s="13">
        <v>1624.81</v>
      </c>
      <c r="X646" s="13">
        <v>1445.11</v>
      </c>
      <c r="Y646" s="13">
        <v>1329.26</v>
      </c>
    </row>
    <row r="647" spans="1:25" ht="15.75">
      <c r="A647" s="8">
        <f>A$77</f>
        <v>41684</v>
      </c>
      <c r="B647" s="13">
        <v>1242.43</v>
      </c>
      <c r="C647" s="13">
        <v>1216.92</v>
      </c>
      <c r="D647" s="13">
        <v>1174.63</v>
      </c>
      <c r="E647" s="13">
        <v>1056.13</v>
      </c>
      <c r="F647" s="13">
        <v>1138.51</v>
      </c>
      <c r="G647" s="13">
        <v>1189.08</v>
      </c>
      <c r="H647" s="13">
        <v>1235.48</v>
      </c>
      <c r="I647" s="13">
        <v>1364.04</v>
      </c>
      <c r="J647" s="13">
        <v>1533.11</v>
      </c>
      <c r="K647" s="13">
        <v>1588.95</v>
      </c>
      <c r="L647" s="13">
        <v>1594.51</v>
      </c>
      <c r="M647" s="13">
        <v>1659.14</v>
      </c>
      <c r="N647" s="13">
        <v>1580.67</v>
      </c>
      <c r="O647" s="13">
        <v>1579.41</v>
      </c>
      <c r="P647" s="13">
        <v>1579.96</v>
      </c>
      <c r="Q647" s="13">
        <v>1551.44</v>
      </c>
      <c r="R647" s="13">
        <v>1454.3</v>
      </c>
      <c r="S647" s="13">
        <v>1430.06</v>
      </c>
      <c r="T647" s="13">
        <v>1469.59</v>
      </c>
      <c r="U647" s="13">
        <v>1561.26</v>
      </c>
      <c r="V647" s="13">
        <v>1560.36</v>
      </c>
      <c r="W647" s="13">
        <v>1491.97</v>
      </c>
      <c r="X647" s="13">
        <v>1359.43</v>
      </c>
      <c r="Y647" s="13">
        <v>1265.43</v>
      </c>
    </row>
    <row r="648" spans="1:25" ht="15.75">
      <c r="A648" s="8">
        <f>A$78</f>
        <v>41685</v>
      </c>
      <c r="B648" s="13">
        <v>1284.71</v>
      </c>
      <c r="C648" s="13">
        <v>1239.86</v>
      </c>
      <c r="D648" s="13">
        <v>1223.38</v>
      </c>
      <c r="E648" s="13">
        <v>1175.16</v>
      </c>
      <c r="F648" s="13">
        <v>1187.49</v>
      </c>
      <c r="G648" s="13">
        <v>1200.01</v>
      </c>
      <c r="H648" s="13">
        <v>1224.64</v>
      </c>
      <c r="I648" s="13">
        <v>1271.44</v>
      </c>
      <c r="J648" s="13">
        <v>1324.97</v>
      </c>
      <c r="K648" s="13">
        <v>1372.9</v>
      </c>
      <c r="L648" s="13">
        <v>1409.59</v>
      </c>
      <c r="M648" s="13">
        <v>1414.75</v>
      </c>
      <c r="N648" s="13">
        <v>1392.34</v>
      </c>
      <c r="O648" s="13">
        <v>1375.48</v>
      </c>
      <c r="P648" s="13">
        <v>1367.16</v>
      </c>
      <c r="Q648" s="13">
        <v>1358.44</v>
      </c>
      <c r="R648" s="13">
        <v>1359.97</v>
      </c>
      <c r="S648" s="13">
        <v>1346.55</v>
      </c>
      <c r="T648" s="13">
        <v>1422.63</v>
      </c>
      <c r="U648" s="13">
        <v>1491.97</v>
      </c>
      <c r="V648" s="13">
        <v>1466.74</v>
      </c>
      <c r="W648" s="13">
        <v>1423.75</v>
      </c>
      <c r="X648" s="13">
        <v>1364.38</v>
      </c>
      <c r="Y648" s="13">
        <v>1280.74</v>
      </c>
    </row>
    <row r="649" spans="1:25" ht="15.75">
      <c r="A649" s="8">
        <f>A$79</f>
        <v>41686</v>
      </c>
      <c r="B649" s="13">
        <v>1219</v>
      </c>
      <c r="C649" s="13">
        <v>1191.15</v>
      </c>
      <c r="D649" s="13">
        <v>1122.05</v>
      </c>
      <c r="E649" s="13">
        <v>1057.89</v>
      </c>
      <c r="F649" s="13">
        <v>1060.33</v>
      </c>
      <c r="G649" s="13">
        <v>1127.1</v>
      </c>
      <c r="H649" s="13">
        <v>1153.3</v>
      </c>
      <c r="I649" s="13">
        <v>1201.23</v>
      </c>
      <c r="J649" s="13">
        <v>1242.25</v>
      </c>
      <c r="K649" s="13">
        <v>1307.49</v>
      </c>
      <c r="L649" s="13">
        <v>1339.9</v>
      </c>
      <c r="M649" s="13">
        <v>1356.62</v>
      </c>
      <c r="N649" s="13">
        <v>1346.65</v>
      </c>
      <c r="O649" s="13">
        <v>1343.33</v>
      </c>
      <c r="P649" s="13">
        <v>1341.18</v>
      </c>
      <c r="Q649" s="13">
        <v>1337.33</v>
      </c>
      <c r="R649" s="13">
        <v>1335.92</v>
      </c>
      <c r="S649" s="13">
        <v>1337.43</v>
      </c>
      <c r="T649" s="13">
        <v>1415.59</v>
      </c>
      <c r="U649" s="13">
        <v>1509.95</v>
      </c>
      <c r="V649" s="13">
        <v>1482.93</v>
      </c>
      <c r="W649" s="13">
        <v>1457.38</v>
      </c>
      <c r="X649" s="13">
        <v>1341.09</v>
      </c>
      <c r="Y649" s="13">
        <v>1306.16</v>
      </c>
    </row>
    <row r="650" spans="1:25" ht="15.75">
      <c r="A650" s="8">
        <f>A$80</f>
        <v>41687</v>
      </c>
      <c r="B650" s="13">
        <v>1239.84</v>
      </c>
      <c r="C650" s="13">
        <v>1203.9</v>
      </c>
      <c r="D650" s="13">
        <v>1090.7</v>
      </c>
      <c r="E650" s="13">
        <v>1089.48</v>
      </c>
      <c r="F650" s="13">
        <v>1130.99</v>
      </c>
      <c r="G650" s="13">
        <v>1183.15</v>
      </c>
      <c r="H650" s="13">
        <v>1276.51</v>
      </c>
      <c r="I650" s="13">
        <v>1461</v>
      </c>
      <c r="J650" s="13">
        <v>1540.62</v>
      </c>
      <c r="K650" s="13">
        <v>1649.86</v>
      </c>
      <c r="L650" s="13">
        <v>1663.28</v>
      </c>
      <c r="M650" s="13">
        <v>1672.09</v>
      </c>
      <c r="N650" s="13">
        <v>1634.54</v>
      </c>
      <c r="O650" s="13">
        <v>1627.51</v>
      </c>
      <c r="P650" s="13">
        <v>1640.62</v>
      </c>
      <c r="Q650" s="13">
        <v>1591.77</v>
      </c>
      <c r="R650" s="13">
        <v>1562.46</v>
      </c>
      <c r="S650" s="13">
        <v>1539.85</v>
      </c>
      <c r="T650" s="13">
        <v>1561.01</v>
      </c>
      <c r="U650" s="13">
        <v>1644.07</v>
      </c>
      <c r="V650" s="13">
        <v>1648.78</v>
      </c>
      <c r="W650" s="13">
        <v>1574.83</v>
      </c>
      <c r="X650" s="13">
        <v>1490.46</v>
      </c>
      <c r="Y650" s="13">
        <v>1341.62</v>
      </c>
    </row>
    <row r="651" spans="1:25" ht="15.75">
      <c r="A651" s="8">
        <f>A$81</f>
        <v>41688</v>
      </c>
      <c r="B651" s="13">
        <v>1212.73</v>
      </c>
      <c r="C651" s="13">
        <v>1116.48</v>
      </c>
      <c r="D651" s="13">
        <v>1053.65</v>
      </c>
      <c r="E651" s="13">
        <v>1037.79</v>
      </c>
      <c r="F651" s="13">
        <v>1067.35</v>
      </c>
      <c r="G651" s="13">
        <v>1185.16</v>
      </c>
      <c r="H651" s="13">
        <v>1232.4</v>
      </c>
      <c r="I651" s="13">
        <v>1380.88</v>
      </c>
      <c r="J651" s="13">
        <v>1438.54</v>
      </c>
      <c r="K651" s="13">
        <v>1578.06</v>
      </c>
      <c r="L651" s="13">
        <v>1606.81</v>
      </c>
      <c r="M651" s="13">
        <v>1578.51</v>
      </c>
      <c r="N651" s="13">
        <v>1525</v>
      </c>
      <c r="O651" s="13">
        <v>1522.76</v>
      </c>
      <c r="P651" s="13">
        <v>1542.8</v>
      </c>
      <c r="Q651" s="13">
        <v>1468.31</v>
      </c>
      <c r="R651" s="13">
        <v>1434.46</v>
      </c>
      <c r="S651" s="13">
        <v>1419.73</v>
      </c>
      <c r="T651" s="13">
        <v>1436.04</v>
      </c>
      <c r="U651" s="13">
        <v>1521.95</v>
      </c>
      <c r="V651" s="13">
        <v>1527.46</v>
      </c>
      <c r="W651" s="13">
        <v>1454.3</v>
      </c>
      <c r="X651" s="13">
        <v>1400.01</v>
      </c>
      <c r="Y651" s="13">
        <v>1326.41</v>
      </c>
    </row>
    <row r="652" spans="1:25" ht="15.75">
      <c r="A652" s="8">
        <f>A$82</f>
        <v>41689</v>
      </c>
      <c r="B652" s="13">
        <v>1202.44</v>
      </c>
      <c r="C652" s="13">
        <v>1125.13</v>
      </c>
      <c r="D652" s="13">
        <v>1052.98</v>
      </c>
      <c r="E652" s="13">
        <v>1026.41</v>
      </c>
      <c r="F652" s="13">
        <v>1088.54</v>
      </c>
      <c r="G652" s="13">
        <v>1105.76</v>
      </c>
      <c r="H652" s="13">
        <v>1207.59</v>
      </c>
      <c r="I652" s="13">
        <v>1375.06</v>
      </c>
      <c r="J652" s="13">
        <v>1425.49</v>
      </c>
      <c r="K652" s="13">
        <v>1530.68</v>
      </c>
      <c r="L652" s="13">
        <v>1544.36</v>
      </c>
      <c r="M652" s="13">
        <v>1536.05</v>
      </c>
      <c r="N652" s="13">
        <v>1521.98</v>
      </c>
      <c r="O652" s="13">
        <v>1531.18</v>
      </c>
      <c r="P652" s="13">
        <v>1538.22</v>
      </c>
      <c r="Q652" s="13">
        <v>1499.79</v>
      </c>
      <c r="R652" s="13">
        <v>1450.78</v>
      </c>
      <c r="S652" s="13">
        <v>1437.38</v>
      </c>
      <c r="T652" s="13">
        <v>1457.28</v>
      </c>
      <c r="U652" s="13">
        <v>1556.94</v>
      </c>
      <c r="V652" s="13">
        <v>1559.94</v>
      </c>
      <c r="W652" s="13">
        <v>1519.72</v>
      </c>
      <c r="X652" s="13">
        <v>1400.74</v>
      </c>
      <c r="Y652" s="13">
        <v>1279.24</v>
      </c>
    </row>
    <row r="653" spans="1:25" ht="15.75">
      <c r="A653" s="8">
        <f>A$83</f>
        <v>41690</v>
      </c>
      <c r="B653" s="13">
        <v>1214.34</v>
      </c>
      <c r="C653" s="13">
        <v>1173.05</v>
      </c>
      <c r="D653" s="13">
        <v>1084.1</v>
      </c>
      <c r="E653" s="13">
        <v>1066.03</v>
      </c>
      <c r="F653" s="13">
        <v>1134.8</v>
      </c>
      <c r="G653" s="13">
        <v>1144.86</v>
      </c>
      <c r="H653" s="13">
        <v>1223.52</v>
      </c>
      <c r="I653" s="13">
        <v>1391.61</v>
      </c>
      <c r="J653" s="13">
        <v>1441.31</v>
      </c>
      <c r="K653" s="13">
        <v>1581.88</v>
      </c>
      <c r="L653" s="13">
        <v>1577.21</v>
      </c>
      <c r="M653" s="13">
        <v>1546.16</v>
      </c>
      <c r="N653" s="13">
        <v>1510.09</v>
      </c>
      <c r="O653" s="13">
        <v>1514.79</v>
      </c>
      <c r="P653" s="13">
        <v>1523.79</v>
      </c>
      <c r="Q653" s="13">
        <v>1477.99</v>
      </c>
      <c r="R653" s="13">
        <v>1449.17</v>
      </c>
      <c r="S653" s="13">
        <v>1428.22</v>
      </c>
      <c r="T653" s="13">
        <v>1436.92</v>
      </c>
      <c r="U653" s="13">
        <v>1560.16</v>
      </c>
      <c r="V653" s="13">
        <v>1560.04</v>
      </c>
      <c r="W653" s="13">
        <v>1497.21</v>
      </c>
      <c r="X653" s="13">
        <v>1420.96</v>
      </c>
      <c r="Y653" s="13">
        <v>1293.67</v>
      </c>
    </row>
    <row r="654" spans="1:25" ht="15.75">
      <c r="A654" s="8">
        <f>A$84</f>
        <v>41691</v>
      </c>
      <c r="B654" s="13">
        <v>1210.14</v>
      </c>
      <c r="C654" s="13">
        <v>1166.81</v>
      </c>
      <c r="D654" s="13">
        <v>1102.66</v>
      </c>
      <c r="E654" s="13">
        <v>1048.87</v>
      </c>
      <c r="F654" s="13">
        <v>1107.32</v>
      </c>
      <c r="G654" s="13">
        <v>1136.6</v>
      </c>
      <c r="H654" s="13">
        <v>1223.7</v>
      </c>
      <c r="I654" s="13">
        <v>1387.21</v>
      </c>
      <c r="J654" s="13">
        <v>1441.14</v>
      </c>
      <c r="K654" s="13">
        <v>1594.93</v>
      </c>
      <c r="L654" s="13">
        <v>1580.23</v>
      </c>
      <c r="M654" s="13">
        <v>1568.74</v>
      </c>
      <c r="N654" s="13">
        <v>1481.99</v>
      </c>
      <c r="O654" s="13">
        <v>1480.64</v>
      </c>
      <c r="P654" s="13">
        <v>1472.97</v>
      </c>
      <c r="Q654" s="13">
        <v>1432.19</v>
      </c>
      <c r="R654" s="13">
        <v>1418.24</v>
      </c>
      <c r="S654" s="13">
        <v>1410.01</v>
      </c>
      <c r="T654" s="13">
        <v>1422.17</v>
      </c>
      <c r="U654" s="13">
        <v>1499.57</v>
      </c>
      <c r="V654" s="13">
        <v>1530.19</v>
      </c>
      <c r="W654" s="13">
        <v>1477.28</v>
      </c>
      <c r="X654" s="13">
        <v>1408.17</v>
      </c>
      <c r="Y654" s="13">
        <v>1267</v>
      </c>
    </row>
    <row r="655" spans="1:25" ht="15.75">
      <c r="A655" s="8">
        <f>A$85</f>
        <v>41692</v>
      </c>
      <c r="B655" s="13">
        <v>1274.31</v>
      </c>
      <c r="C655" s="13">
        <v>1248.97</v>
      </c>
      <c r="D655" s="13">
        <v>1228.65</v>
      </c>
      <c r="E655" s="13">
        <v>1178.87</v>
      </c>
      <c r="F655" s="13">
        <v>1192.94</v>
      </c>
      <c r="G655" s="13">
        <v>1174.32</v>
      </c>
      <c r="H655" s="13">
        <v>1147.87</v>
      </c>
      <c r="I655" s="13">
        <v>1221.95</v>
      </c>
      <c r="J655" s="13">
        <v>1331.82</v>
      </c>
      <c r="K655" s="13">
        <v>1396.22</v>
      </c>
      <c r="L655" s="13">
        <v>1431.99</v>
      </c>
      <c r="M655" s="13">
        <v>1414.3</v>
      </c>
      <c r="N655" s="13">
        <v>1406.47</v>
      </c>
      <c r="O655" s="13">
        <v>1401.22</v>
      </c>
      <c r="P655" s="13">
        <v>1396.81</v>
      </c>
      <c r="Q655" s="13">
        <v>1391.08</v>
      </c>
      <c r="R655" s="13">
        <v>1385.55</v>
      </c>
      <c r="S655" s="13">
        <v>1377.46</v>
      </c>
      <c r="T655" s="13">
        <v>1449.44</v>
      </c>
      <c r="U655" s="13">
        <v>1500.69</v>
      </c>
      <c r="V655" s="13">
        <v>1496.91</v>
      </c>
      <c r="W655" s="13">
        <v>1456.14</v>
      </c>
      <c r="X655" s="13">
        <v>1435.04</v>
      </c>
      <c r="Y655" s="13">
        <v>1268.8</v>
      </c>
    </row>
    <row r="656" spans="1:25" ht="15.75">
      <c r="A656" s="8">
        <f>A$86</f>
        <v>41693</v>
      </c>
      <c r="B656" s="13">
        <v>1251.38</v>
      </c>
      <c r="C656" s="13">
        <v>1133.53</v>
      </c>
      <c r="D656" s="13">
        <v>1064.56</v>
      </c>
      <c r="E656" s="13">
        <v>1003.98</v>
      </c>
      <c r="F656" s="13">
        <v>1004.71</v>
      </c>
      <c r="G656" s="13">
        <v>993.36</v>
      </c>
      <c r="H656" s="13">
        <v>1062.1</v>
      </c>
      <c r="I656" s="13">
        <v>1039.14</v>
      </c>
      <c r="J656" s="13">
        <v>1221.84</v>
      </c>
      <c r="K656" s="13">
        <v>1267.29</v>
      </c>
      <c r="L656" s="13">
        <v>1280.31</v>
      </c>
      <c r="M656" s="13">
        <v>1295.56</v>
      </c>
      <c r="N656" s="13">
        <v>1297.58</v>
      </c>
      <c r="O656" s="13">
        <v>1290.07</v>
      </c>
      <c r="P656" s="13">
        <v>1287.06</v>
      </c>
      <c r="Q656" s="13">
        <v>1288.14</v>
      </c>
      <c r="R656" s="13">
        <v>1277.88</v>
      </c>
      <c r="S656" s="13">
        <v>1283.31</v>
      </c>
      <c r="T656" s="13">
        <v>1398.67</v>
      </c>
      <c r="U656" s="13">
        <v>1488.46</v>
      </c>
      <c r="V656" s="13">
        <v>1488.15</v>
      </c>
      <c r="W656" s="13">
        <v>1447.12</v>
      </c>
      <c r="X656" s="13">
        <v>1344.22</v>
      </c>
      <c r="Y656" s="13">
        <v>1271.24</v>
      </c>
    </row>
    <row r="657" spans="1:25" ht="15.75">
      <c r="A657" s="8">
        <f>A$87</f>
        <v>41694</v>
      </c>
      <c r="B657" s="13">
        <v>1216.19</v>
      </c>
      <c r="C657" s="13">
        <v>1134.48</v>
      </c>
      <c r="D657" s="13">
        <v>1038.35</v>
      </c>
      <c r="E657" s="13">
        <v>998.83</v>
      </c>
      <c r="F657" s="13">
        <v>1057.13</v>
      </c>
      <c r="G657" s="13">
        <v>1081.48</v>
      </c>
      <c r="H657" s="13">
        <v>1165.17</v>
      </c>
      <c r="I657" s="13">
        <v>1365.18</v>
      </c>
      <c r="J657" s="13">
        <v>1433.15</v>
      </c>
      <c r="K657" s="13">
        <v>1517.86</v>
      </c>
      <c r="L657" s="13">
        <v>1531.44</v>
      </c>
      <c r="M657" s="13">
        <v>1542.19</v>
      </c>
      <c r="N657" s="13">
        <v>1483.43</v>
      </c>
      <c r="O657" s="13">
        <v>1484.44</v>
      </c>
      <c r="P657" s="13">
        <v>1490.52</v>
      </c>
      <c r="Q657" s="13">
        <v>1465.65</v>
      </c>
      <c r="R657" s="13">
        <v>1455.78</v>
      </c>
      <c r="S657" s="13">
        <v>1440.88</v>
      </c>
      <c r="T657" s="13">
        <v>1447.77</v>
      </c>
      <c r="U657" s="13">
        <v>1531.04</v>
      </c>
      <c r="V657" s="13">
        <v>1544.23</v>
      </c>
      <c r="W657" s="13">
        <v>1504.07</v>
      </c>
      <c r="X657" s="13">
        <v>1413.79</v>
      </c>
      <c r="Y657" s="13">
        <v>1259.04</v>
      </c>
    </row>
    <row r="658" spans="1:25" ht="15.75">
      <c r="A658" s="8">
        <f>A$88</f>
        <v>41695</v>
      </c>
      <c r="B658" s="13">
        <v>1277.81</v>
      </c>
      <c r="C658" s="13">
        <v>1190.51</v>
      </c>
      <c r="D658" s="13">
        <v>1108.14</v>
      </c>
      <c r="E658" s="13">
        <v>1079.07</v>
      </c>
      <c r="F658" s="13">
        <v>1145.97</v>
      </c>
      <c r="G658" s="13">
        <v>1213.42</v>
      </c>
      <c r="H658" s="13">
        <v>1273.31</v>
      </c>
      <c r="I658" s="13">
        <v>1421.67</v>
      </c>
      <c r="J658" s="13">
        <v>1518.49</v>
      </c>
      <c r="K658" s="13">
        <v>1586.49</v>
      </c>
      <c r="L658" s="13">
        <v>1601.67</v>
      </c>
      <c r="M658" s="13">
        <v>1563.43</v>
      </c>
      <c r="N658" s="13">
        <v>1559.73</v>
      </c>
      <c r="O658" s="13">
        <v>1543.17</v>
      </c>
      <c r="P658" s="13">
        <v>1554.8</v>
      </c>
      <c r="Q658" s="13">
        <v>1519.78</v>
      </c>
      <c r="R658" s="13">
        <v>1502.23</v>
      </c>
      <c r="S658" s="13">
        <v>1477.82</v>
      </c>
      <c r="T658" s="13">
        <v>1519.24</v>
      </c>
      <c r="U658" s="13">
        <v>1579.71</v>
      </c>
      <c r="V658" s="13">
        <v>1623.93</v>
      </c>
      <c r="W658" s="13">
        <v>1602.47</v>
      </c>
      <c r="X658" s="13">
        <v>1471.38</v>
      </c>
      <c r="Y658" s="13">
        <v>1365.3</v>
      </c>
    </row>
    <row r="659" spans="1:25" ht="15.75">
      <c r="A659" s="8">
        <f>A$89</f>
        <v>41696</v>
      </c>
      <c r="B659" s="13">
        <v>1285.83</v>
      </c>
      <c r="C659" s="13">
        <v>1212.57</v>
      </c>
      <c r="D659" s="13">
        <v>1110.14</v>
      </c>
      <c r="E659" s="13">
        <v>1067.47</v>
      </c>
      <c r="F659" s="13">
        <v>1115.51</v>
      </c>
      <c r="G659" s="13">
        <v>1206.42</v>
      </c>
      <c r="H659" s="13">
        <v>1275.46</v>
      </c>
      <c r="I659" s="13">
        <v>1412.1</v>
      </c>
      <c r="J659" s="13">
        <v>1497.58</v>
      </c>
      <c r="K659" s="13">
        <v>1607</v>
      </c>
      <c r="L659" s="13">
        <v>1626.18</v>
      </c>
      <c r="M659" s="13">
        <v>1605.28</v>
      </c>
      <c r="N659" s="13">
        <v>1555.27</v>
      </c>
      <c r="O659" s="13">
        <v>1554.17</v>
      </c>
      <c r="P659" s="13">
        <v>1538.09</v>
      </c>
      <c r="Q659" s="13">
        <v>1484.56</v>
      </c>
      <c r="R659" s="13">
        <v>1457.54</v>
      </c>
      <c r="S659" s="13">
        <v>1448.25</v>
      </c>
      <c r="T659" s="13">
        <v>1468.83</v>
      </c>
      <c r="U659" s="13">
        <v>1567</v>
      </c>
      <c r="V659" s="13">
        <v>1592.52</v>
      </c>
      <c r="W659" s="13">
        <v>1535.65</v>
      </c>
      <c r="X659" s="13">
        <v>1436.89</v>
      </c>
      <c r="Y659" s="13">
        <v>1379.97</v>
      </c>
    </row>
    <row r="660" spans="1:25" ht="15.75">
      <c r="A660" s="8">
        <f>A$90</f>
        <v>41697</v>
      </c>
      <c r="B660" s="13">
        <v>1285.59</v>
      </c>
      <c r="C660" s="13">
        <v>1231.74</v>
      </c>
      <c r="D660" s="13">
        <v>1126.38</v>
      </c>
      <c r="E660" s="13">
        <v>1082.09</v>
      </c>
      <c r="F660" s="13">
        <v>1121.91</v>
      </c>
      <c r="G660" s="13">
        <v>1188.9</v>
      </c>
      <c r="H660" s="13">
        <v>1273.91</v>
      </c>
      <c r="I660" s="13">
        <v>1402.12</v>
      </c>
      <c r="J660" s="13">
        <v>1507.39</v>
      </c>
      <c r="K660" s="13">
        <v>1584.1</v>
      </c>
      <c r="L660" s="13">
        <v>1582.26</v>
      </c>
      <c r="M660" s="13">
        <v>1554.43</v>
      </c>
      <c r="N660" s="13">
        <v>1529.24</v>
      </c>
      <c r="O660" s="13">
        <v>1532.56</v>
      </c>
      <c r="P660" s="13">
        <v>1513.39</v>
      </c>
      <c r="Q660" s="13">
        <v>1461.58</v>
      </c>
      <c r="R660" s="13">
        <v>1435.77</v>
      </c>
      <c r="S660" s="13">
        <v>1420.02</v>
      </c>
      <c r="T660" s="13">
        <v>1435.44</v>
      </c>
      <c r="U660" s="13">
        <v>1526.61</v>
      </c>
      <c r="V660" s="13">
        <v>1577.9</v>
      </c>
      <c r="W660" s="13">
        <v>1522</v>
      </c>
      <c r="X660" s="13">
        <v>1401.06</v>
      </c>
      <c r="Y660" s="13">
        <v>1318.58</v>
      </c>
    </row>
    <row r="661" spans="1:25" ht="15.75">
      <c r="A661" s="8">
        <f>A$91</f>
        <v>41698</v>
      </c>
      <c r="B661" s="13">
        <v>1247.38</v>
      </c>
      <c r="C661" s="13">
        <v>1137.96</v>
      </c>
      <c r="D661" s="13">
        <v>1066.18</v>
      </c>
      <c r="E661" s="13">
        <v>1065.98</v>
      </c>
      <c r="F661" s="13">
        <v>1094.72</v>
      </c>
      <c r="G661" s="13">
        <v>1180.54</v>
      </c>
      <c r="H661" s="13">
        <v>1274.27</v>
      </c>
      <c r="I661" s="13">
        <v>1404.41</v>
      </c>
      <c r="J661" s="13">
        <v>1493.63</v>
      </c>
      <c r="K661" s="13">
        <v>1564.44</v>
      </c>
      <c r="L661" s="13">
        <v>1563.84</v>
      </c>
      <c r="M661" s="13">
        <v>1550.08</v>
      </c>
      <c r="N661" s="13">
        <v>1522.34</v>
      </c>
      <c r="O661" s="13">
        <v>1520.55</v>
      </c>
      <c r="P661" s="13">
        <v>1511.71</v>
      </c>
      <c r="Q661" s="13">
        <v>1453.03</v>
      </c>
      <c r="R661" s="13">
        <v>1436.56</v>
      </c>
      <c r="S661" s="13">
        <v>1423.61</v>
      </c>
      <c r="T661" s="13">
        <v>1427.57</v>
      </c>
      <c r="U661" s="13">
        <v>1526.21</v>
      </c>
      <c r="V661" s="13">
        <v>1572.12</v>
      </c>
      <c r="W661" s="13">
        <v>1528.55</v>
      </c>
      <c r="X661" s="13">
        <v>1403.83</v>
      </c>
      <c r="Y661" s="13">
        <v>1290.07</v>
      </c>
    </row>
    <row r="662" spans="1:25" ht="15.75" hidden="1">
      <c r="A662" s="8">
        <f>A$92</f>
        <v>0</v>
      </c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</row>
    <row r="663" spans="1:25" ht="15.75" hidden="1">
      <c r="A663" s="8">
        <f>A$93</f>
        <v>0</v>
      </c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</row>
    <row r="664" spans="1:25" ht="15.75" hidden="1">
      <c r="A664" s="8">
        <f>A$94</f>
        <v>0</v>
      </c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</row>
    <row r="665" spans="1:25" ht="12.75">
      <c r="A665" s="9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5.75" customHeight="1">
      <c r="A666" s="89" t="s">
        <v>13</v>
      </c>
      <c r="B666" s="89" t="s">
        <v>47</v>
      </c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</row>
    <row r="667" spans="1:25" ht="40.5" customHeight="1">
      <c r="A667" s="89"/>
      <c r="B667" s="78" t="s">
        <v>14</v>
      </c>
      <c r="C667" s="78" t="s">
        <v>15</v>
      </c>
      <c r="D667" s="78" t="s">
        <v>16</v>
      </c>
      <c r="E667" s="78" t="s">
        <v>17</v>
      </c>
      <c r="F667" s="78" t="s">
        <v>18</v>
      </c>
      <c r="G667" s="78" t="s">
        <v>19</v>
      </c>
      <c r="H667" s="78" t="s">
        <v>20</v>
      </c>
      <c r="I667" s="78" t="s">
        <v>21</v>
      </c>
      <c r="J667" s="78" t="s">
        <v>22</v>
      </c>
      <c r="K667" s="78" t="s">
        <v>23</v>
      </c>
      <c r="L667" s="78" t="s">
        <v>24</v>
      </c>
      <c r="M667" s="78" t="s">
        <v>25</v>
      </c>
      <c r="N667" s="78" t="s">
        <v>26</v>
      </c>
      <c r="O667" s="78" t="s">
        <v>27</v>
      </c>
      <c r="P667" s="78" t="s">
        <v>28</v>
      </c>
      <c r="Q667" s="78" t="s">
        <v>29</v>
      </c>
      <c r="R667" s="78" t="s">
        <v>30</v>
      </c>
      <c r="S667" s="78" t="s">
        <v>31</v>
      </c>
      <c r="T667" s="78" t="s">
        <v>32</v>
      </c>
      <c r="U667" s="78" t="s">
        <v>33</v>
      </c>
      <c r="V667" s="78" t="s">
        <v>34</v>
      </c>
      <c r="W667" s="78" t="s">
        <v>35</v>
      </c>
      <c r="X667" s="78" t="s">
        <v>36</v>
      </c>
      <c r="Y667" s="78" t="s">
        <v>37</v>
      </c>
    </row>
    <row r="668" spans="1:25" ht="15.75">
      <c r="A668" s="8">
        <f>A$64</f>
        <v>41671</v>
      </c>
      <c r="B668" s="13">
        <v>1574.64</v>
      </c>
      <c r="C668" s="13">
        <v>1498.62</v>
      </c>
      <c r="D668" s="13">
        <v>1457.91</v>
      </c>
      <c r="E668" s="13">
        <v>1422.36</v>
      </c>
      <c r="F668" s="13">
        <v>1430.2</v>
      </c>
      <c r="G668" s="13">
        <v>1456.44</v>
      </c>
      <c r="H668" s="13">
        <v>1468.11</v>
      </c>
      <c r="I668" s="13">
        <v>1644</v>
      </c>
      <c r="J668" s="13">
        <v>1736.18</v>
      </c>
      <c r="K668" s="13">
        <v>1818.24</v>
      </c>
      <c r="L668" s="13">
        <v>1879.4</v>
      </c>
      <c r="M668" s="13">
        <v>1872.34</v>
      </c>
      <c r="N668" s="13">
        <v>1828.89</v>
      </c>
      <c r="O668" s="13">
        <v>1814.61</v>
      </c>
      <c r="P668" s="13">
        <v>1798.94</v>
      </c>
      <c r="Q668" s="13">
        <v>1788.46</v>
      </c>
      <c r="R668" s="13">
        <v>1761.19</v>
      </c>
      <c r="S668" s="13">
        <v>1776.24</v>
      </c>
      <c r="T668" s="13">
        <v>1871.03</v>
      </c>
      <c r="U668" s="13">
        <v>1890.15</v>
      </c>
      <c r="V668" s="13">
        <v>1862</v>
      </c>
      <c r="W668" s="13">
        <v>1833.09</v>
      </c>
      <c r="X668" s="13">
        <v>1759.14</v>
      </c>
      <c r="Y668" s="13">
        <v>1659.17</v>
      </c>
    </row>
    <row r="669" spans="1:25" ht="15.75">
      <c r="A669" s="8">
        <f>A$65</f>
        <v>41672</v>
      </c>
      <c r="B669" s="13">
        <v>1598.9</v>
      </c>
      <c r="C669" s="13">
        <v>1506.68</v>
      </c>
      <c r="D669" s="13">
        <v>1411.58</v>
      </c>
      <c r="E669" s="13">
        <v>1363.16</v>
      </c>
      <c r="F669" s="13">
        <v>1360.62</v>
      </c>
      <c r="G669" s="13">
        <v>1382.78</v>
      </c>
      <c r="H669" s="13">
        <v>1403.2</v>
      </c>
      <c r="I669" s="13">
        <v>1480.83</v>
      </c>
      <c r="J669" s="13">
        <v>1601.84</v>
      </c>
      <c r="K669" s="13">
        <v>1659.53</v>
      </c>
      <c r="L669" s="13">
        <v>1684.36</v>
      </c>
      <c r="M669" s="13">
        <v>1688.69</v>
      </c>
      <c r="N669" s="13">
        <v>1684.44</v>
      </c>
      <c r="O669" s="13">
        <v>1680.43</v>
      </c>
      <c r="P669" s="13">
        <v>1678.91</v>
      </c>
      <c r="Q669" s="13">
        <v>1678.91</v>
      </c>
      <c r="R669" s="13">
        <v>1674.08</v>
      </c>
      <c r="S669" s="13">
        <v>1677.97</v>
      </c>
      <c r="T669" s="13">
        <v>1760.38</v>
      </c>
      <c r="U669" s="13">
        <v>1869.53</v>
      </c>
      <c r="V669" s="13">
        <v>1837.22</v>
      </c>
      <c r="W669" s="13">
        <v>1806.15</v>
      </c>
      <c r="X669" s="13">
        <v>1686.87</v>
      </c>
      <c r="Y669" s="13">
        <v>1647.69</v>
      </c>
    </row>
    <row r="670" spans="1:25" ht="15.75">
      <c r="A670" s="8">
        <f>A$66</f>
        <v>41673</v>
      </c>
      <c r="B670" s="13">
        <v>1552.82</v>
      </c>
      <c r="C670" s="13">
        <v>1493.33</v>
      </c>
      <c r="D670" s="13">
        <v>1414.3</v>
      </c>
      <c r="E670" s="13">
        <v>1376.96</v>
      </c>
      <c r="F670" s="13">
        <v>1430.38</v>
      </c>
      <c r="G670" s="13">
        <v>1479</v>
      </c>
      <c r="H670" s="13">
        <v>1576.9</v>
      </c>
      <c r="I670" s="13">
        <v>1740.81</v>
      </c>
      <c r="J670" s="13">
        <v>1887.54</v>
      </c>
      <c r="K670" s="13">
        <v>1920.25</v>
      </c>
      <c r="L670" s="13">
        <v>1923.27</v>
      </c>
      <c r="M670" s="13">
        <v>1962.4</v>
      </c>
      <c r="N670" s="13">
        <v>1911.33</v>
      </c>
      <c r="O670" s="13">
        <v>1911.64</v>
      </c>
      <c r="P670" s="13">
        <v>1918.06</v>
      </c>
      <c r="Q670" s="13">
        <v>1895.78</v>
      </c>
      <c r="R670" s="13">
        <v>1884.44</v>
      </c>
      <c r="S670" s="13">
        <v>1876.24</v>
      </c>
      <c r="T670" s="13">
        <v>1893.72</v>
      </c>
      <c r="U670" s="13">
        <v>1908.68</v>
      </c>
      <c r="V670" s="13">
        <v>1903.31</v>
      </c>
      <c r="W670" s="13">
        <v>1887.54</v>
      </c>
      <c r="X670" s="13">
        <v>1754.21</v>
      </c>
      <c r="Y670" s="13">
        <v>1629.96</v>
      </c>
    </row>
    <row r="671" spans="1:25" ht="15.75">
      <c r="A671" s="8">
        <f>A$67</f>
        <v>41674</v>
      </c>
      <c r="B671" s="13">
        <v>1496.49</v>
      </c>
      <c r="C671" s="13">
        <v>1376.68</v>
      </c>
      <c r="D671" s="13">
        <v>1350.51</v>
      </c>
      <c r="E671" s="13">
        <v>1339.71</v>
      </c>
      <c r="F671" s="13">
        <v>1347.35</v>
      </c>
      <c r="G671" s="13">
        <v>1418.51</v>
      </c>
      <c r="H671" s="13">
        <v>1559.01</v>
      </c>
      <c r="I671" s="13">
        <v>1668.14</v>
      </c>
      <c r="J671" s="13">
        <v>1814.69</v>
      </c>
      <c r="K671" s="13">
        <v>1883.19</v>
      </c>
      <c r="L671" s="13">
        <v>1919.35</v>
      </c>
      <c r="M671" s="13">
        <v>1894.56</v>
      </c>
      <c r="N671" s="13">
        <v>1846.57</v>
      </c>
      <c r="O671" s="13">
        <v>1840.77</v>
      </c>
      <c r="P671" s="13">
        <v>1877.72</v>
      </c>
      <c r="Q671" s="13">
        <v>1836.82</v>
      </c>
      <c r="R671" s="13">
        <v>1803.04</v>
      </c>
      <c r="S671" s="13">
        <v>1817.39</v>
      </c>
      <c r="T671" s="13">
        <v>1836.78</v>
      </c>
      <c r="U671" s="13">
        <v>1868.07</v>
      </c>
      <c r="V671" s="13">
        <v>1850.99</v>
      </c>
      <c r="W671" s="13">
        <v>1843.95</v>
      </c>
      <c r="X671" s="13">
        <v>1761.88</v>
      </c>
      <c r="Y671" s="13">
        <v>1598.49</v>
      </c>
    </row>
    <row r="672" spans="1:25" ht="15.75">
      <c r="A672" s="8">
        <f>A$68</f>
        <v>41675</v>
      </c>
      <c r="B672" s="13">
        <v>1489.74</v>
      </c>
      <c r="C672" s="13">
        <v>1356.31</v>
      </c>
      <c r="D672" s="13">
        <v>1332.79</v>
      </c>
      <c r="E672" s="13">
        <v>1322.83</v>
      </c>
      <c r="F672" s="13">
        <v>1339.47</v>
      </c>
      <c r="G672" s="13">
        <v>1466.72</v>
      </c>
      <c r="H672" s="13">
        <v>1542.26</v>
      </c>
      <c r="I672" s="13">
        <v>1694.25</v>
      </c>
      <c r="J672" s="13">
        <v>1845.09</v>
      </c>
      <c r="K672" s="13">
        <v>1903.27</v>
      </c>
      <c r="L672" s="13">
        <v>1917.96</v>
      </c>
      <c r="M672" s="13">
        <v>1919.81</v>
      </c>
      <c r="N672" s="13">
        <v>1875.28</v>
      </c>
      <c r="O672" s="13">
        <v>1869.54</v>
      </c>
      <c r="P672" s="13">
        <v>1898.93</v>
      </c>
      <c r="Q672" s="13">
        <v>1863.78</v>
      </c>
      <c r="R672" s="13">
        <v>1845.1</v>
      </c>
      <c r="S672" s="13">
        <v>1833.82</v>
      </c>
      <c r="T672" s="13">
        <v>1851.86</v>
      </c>
      <c r="U672" s="13">
        <v>1879.09</v>
      </c>
      <c r="V672" s="13">
        <v>1859.59</v>
      </c>
      <c r="W672" s="13">
        <v>1849.07</v>
      </c>
      <c r="X672" s="13">
        <v>1726.8</v>
      </c>
      <c r="Y672" s="13">
        <v>1560.17</v>
      </c>
    </row>
    <row r="673" spans="1:25" ht="15.75">
      <c r="A673" s="8">
        <f>A$69</f>
        <v>41676</v>
      </c>
      <c r="B673" s="13">
        <v>1507.77</v>
      </c>
      <c r="C673" s="13">
        <v>1456.56</v>
      </c>
      <c r="D673" s="13">
        <v>1428.37</v>
      </c>
      <c r="E673" s="13">
        <v>1415.83</v>
      </c>
      <c r="F673" s="13">
        <v>1430.9</v>
      </c>
      <c r="G673" s="13">
        <v>1472.57</v>
      </c>
      <c r="H673" s="13">
        <v>1557.92</v>
      </c>
      <c r="I673" s="13">
        <v>1731.03</v>
      </c>
      <c r="J673" s="13">
        <v>1835.65</v>
      </c>
      <c r="K673" s="13">
        <v>1915.08</v>
      </c>
      <c r="L673" s="13">
        <v>1914.6</v>
      </c>
      <c r="M673" s="13">
        <v>1939.33</v>
      </c>
      <c r="N673" s="13">
        <v>1842.31</v>
      </c>
      <c r="O673" s="13">
        <v>1823.07</v>
      </c>
      <c r="P673" s="13">
        <v>1838.7</v>
      </c>
      <c r="Q673" s="13">
        <v>1811.63</v>
      </c>
      <c r="R673" s="13">
        <v>1797.74</v>
      </c>
      <c r="S673" s="13">
        <v>1791.54</v>
      </c>
      <c r="T673" s="13">
        <v>1803.43</v>
      </c>
      <c r="U673" s="13">
        <v>1832.45</v>
      </c>
      <c r="V673" s="13">
        <v>1824.68</v>
      </c>
      <c r="W673" s="13">
        <v>1806.96</v>
      </c>
      <c r="X673" s="13">
        <v>1663.72</v>
      </c>
      <c r="Y673" s="13">
        <v>1574.83</v>
      </c>
    </row>
    <row r="674" spans="1:25" ht="15.75">
      <c r="A674" s="8">
        <f>A$70</f>
        <v>41677</v>
      </c>
      <c r="B674" s="13">
        <v>1526.31</v>
      </c>
      <c r="C674" s="13">
        <v>1442.14</v>
      </c>
      <c r="D674" s="13">
        <v>1415.74</v>
      </c>
      <c r="E674" s="13">
        <v>1407.03</v>
      </c>
      <c r="F674" s="13">
        <v>1415.29</v>
      </c>
      <c r="G674" s="13">
        <v>1468.85</v>
      </c>
      <c r="H674" s="13">
        <v>1592.12</v>
      </c>
      <c r="I674" s="13">
        <v>1732.1</v>
      </c>
      <c r="J674" s="13">
        <v>1863.39</v>
      </c>
      <c r="K674" s="13">
        <v>1901</v>
      </c>
      <c r="L674" s="13">
        <v>1897.96</v>
      </c>
      <c r="M674" s="13">
        <v>1937.65</v>
      </c>
      <c r="N674" s="13">
        <v>1887.02</v>
      </c>
      <c r="O674" s="13">
        <v>1883.7</v>
      </c>
      <c r="P674" s="13">
        <v>1896.29</v>
      </c>
      <c r="Q674" s="13">
        <v>1863.56</v>
      </c>
      <c r="R674" s="13">
        <v>1842.37</v>
      </c>
      <c r="S674" s="13">
        <v>1825.1</v>
      </c>
      <c r="T674" s="13">
        <v>1856.73</v>
      </c>
      <c r="U674" s="13">
        <v>1884.01</v>
      </c>
      <c r="V674" s="13">
        <v>1865.11</v>
      </c>
      <c r="W674" s="13">
        <v>1857.98</v>
      </c>
      <c r="X674" s="13">
        <v>1744.19</v>
      </c>
      <c r="Y674" s="13">
        <v>1556.79</v>
      </c>
    </row>
    <row r="675" spans="1:25" ht="15.75">
      <c r="A675" s="8">
        <f>A$71</f>
        <v>41678</v>
      </c>
      <c r="B675" s="13">
        <v>1645.25</v>
      </c>
      <c r="C675" s="13">
        <v>1568.41</v>
      </c>
      <c r="D675" s="13">
        <v>1479.01</v>
      </c>
      <c r="E675" s="13">
        <v>1458.92</v>
      </c>
      <c r="F675" s="13">
        <v>1460.51</v>
      </c>
      <c r="G675" s="13">
        <v>1477.62</v>
      </c>
      <c r="H675" s="13">
        <v>1511.54</v>
      </c>
      <c r="I675" s="13">
        <v>1624.95</v>
      </c>
      <c r="J675" s="13">
        <v>1679.87</v>
      </c>
      <c r="K675" s="13">
        <v>1783.11</v>
      </c>
      <c r="L675" s="13">
        <v>1807.8</v>
      </c>
      <c r="M675" s="13">
        <v>1805.43</v>
      </c>
      <c r="N675" s="13">
        <v>1795.06</v>
      </c>
      <c r="O675" s="13">
        <v>1773.62</v>
      </c>
      <c r="P675" s="13">
        <v>1766.54</v>
      </c>
      <c r="Q675" s="13">
        <v>1707.18</v>
      </c>
      <c r="R675" s="13">
        <v>1690.74</v>
      </c>
      <c r="S675" s="13">
        <v>1700.37</v>
      </c>
      <c r="T675" s="13">
        <v>1797.94</v>
      </c>
      <c r="U675" s="13">
        <v>1858.76</v>
      </c>
      <c r="V675" s="13">
        <v>1825.17</v>
      </c>
      <c r="W675" s="13">
        <v>1811.8</v>
      </c>
      <c r="X675" s="13">
        <v>1734.88</v>
      </c>
      <c r="Y675" s="13">
        <v>1654.97</v>
      </c>
    </row>
    <row r="676" spans="1:25" ht="15.75">
      <c r="A676" s="8">
        <f>A$72</f>
        <v>41679</v>
      </c>
      <c r="B676" s="13">
        <v>1586.24</v>
      </c>
      <c r="C676" s="13">
        <v>1490.3</v>
      </c>
      <c r="D676" s="13">
        <v>1462.03</v>
      </c>
      <c r="E676" s="13">
        <v>1373.39</v>
      </c>
      <c r="F676" s="13">
        <v>1365.7</v>
      </c>
      <c r="G676" s="13">
        <v>1389.11</v>
      </c>
      <c r="H676" s="13">
        <v>1443.35</v>
      </c>
      <c r="I676" s="13">
        <v>1471.06</v>
      </c>
      <c r="J676" s="13">
        <v>1565.26</v>
      </c>
      <c r="K676" s="13">
        <v>1654.32</v>
      </c>
      <c r="L676" s="13">
        <v>1679.96</v>
      </c>
      <c r="M676" s="13">
        <v>1690.82</v>
      </c>
      <c r="N676" s="13">
        <v>1682.58</v>
      </c>
      <c r="O676" s="13">
        <v>1675.52</v>
      </c>
      <c r="P676" s="13">
        <v>1671.7</v>
      </c>
      <c r="Q676" s="13">
        <v>1664.37</v>
      </c>
      <c r="R676" s="13">
        <v>1665.42</v>
      </c>
      <c r="S676" s="13">
        <v>1681.43</v>
      </c>
      <c r="T676" s="13">
        <v>1734.33</v>
      </c>
      <c r="U676" s="13">
        <v>1863.98</v>
      </c>
      <c r="V676" s="13">
        <v>1824.84</v>
      </c>
      <c r="W676" s="13">
        <v>1798.59</v>
      </c>
      <c r="X676" s="13">
        <v>1695.89</v>
      </c>
      <c r="Y676" s="13">
        <v>1627.31</v>
      </c>
    </row>
    <row r="677" spans="1:25" ht="15.75">
      <c r="A677" s="8">
        <f>A$73</f>
        <v>41680</v>
      </c>
      <c r="B677" s="13">
        <v>1490.54</v>
      </c>
      <c r="C677" s="13">
        <v>1370.47</v>
      </c>
      <c r="D677" s="13">
        <v>1327.65</v>
      </c>
      <c r="E677" s="13">
        <v>1305.45</v>
      </c>
      <c r="F677" s="13">
        <v>1306.59</v>
      </c>
      <c r="G677" s="13">
        <v>1377.14</v>
      </c>
      <c r="H677" s="13">
        <v>1504.52</v>
      </c>
      <c r="I677" s="13">
        <v>1689.18</v>
      </c>
      <c r="J677" s="13">
        <v>1835.92</v>
      </c>
      <c r="K677" s="13">
        <v>1881.55</v>
      </c>
      <c r="L677" s="13">
        <v>1891.33</v>
      </c>
      <c r="M677" s="13">
        <v>1942.01</v>
      </c>
      <c r="N677" s="13">
        <v>1876.16</v>
      </c>
      <c r="O677" s="13">
        <v>1877.83</v>
      </c>
      <c r="P677" s="13">
        <v>1891.21</v>
      </c>
      <c r="Q677" s="13">
        <v>1864.03</v>
      </c>
      <c r="R677" s="13">
        <v>1836.3</v>
      </c>
      <c r="S677" s="13">
        <v>1822.96</v>
      </c>
      <c r="T677" s="13">
        <v>1856.67</v>
      </c>
      <c r="U677" s="13">
        <v>1886.89</v>
      </c>
      <c r="V677" s="13">
        <v>1880.1</v>
      </c>
      <c r="W677" s="13">
        <v>1866.31</v>
      </c>
      <c r="X677" s="13">
        <v>1713.54</v>
      </c>
      <c r="Y677" s="13">
        <v>1599.76</v>
      </c>
    </row>
    <row r="678" spans="1:25" ht="15.75">
      <c r="A678" s="8">
        <f>A$74</f>
        <v>41681</v>
      </c>
      <c r="B678" s="13">
        <v>1465.72</v>
      </c>
      <c r="C678" s="13">
        <v>1360.16</v>
      </c>
      <c r="D678" s="13">
        <v>1317.52</v>
      </c>
      <c r="E678" s="13">
        <v>1292.85</v>
      </c>
      <c r="F678" s="13">
        <v>1309.42</v>
      </c>
      <c r="G678" s="13">
        <v>1369.66</v>
      </c>
      <c r="H678" s="13">
        <v>1491.36</v>
      </c>
      <c r="I678" s="13">
        <v>1657.09</v>
      </c>
      <c r="J678" s="13">
        <v>1730.94</v>
      </c>
      <c r="K678" s="13">
        <v>1819.68</v>
      </c>
      <c r="L678" s="13">
        <v>1831.87</v>
      </c>
      <c r="M678" s="13">
        <v>1859.81</v>
      </c>
      <c r="N678" s="13">
        <v>1795.68</v>
      </c>
      <c r="O678" s="13">
        <v>1793.47</v>
      </c>
      <c r="P678" s="13">
        <v>1814.18</v>
      </c>
      <c r="Q678" s="13">
        <v>1770.37</v>
      </c>
      <c r="R678" s="13">
        <v>1739.19</v>
      </c>
      <c r="S678" s="13">
        <v>1724.86</v>
      </c>
      <c r="T678" s="13">
        <v>1781.52</v>
      </c>
      <c r="U678" s="13">
        <v>1829.04</v>
      </c>
      <c r="V678" s="13">
        <v>1809.24</v>
      </c>
      <c r="W678" s="13">
        <v>1790.09</v>
      </c>
      <c r="X678" s="13">
        <v>1660.96</v>
      </c>
      <c r="Y678" s="13">
        <v>1573.62</v>
      </c>
    </row>
    <row r="679" spans="1:25" ht="15.75">
      <c r="A679" s="8">
        <f>A$75</f>
        <v>41682</v>
      </c>
      <c r="B679" s="13">
        <v>1529.48</v>
      </c>
      <c r="C679" s="13">
        <v>1476.63</v>
      </c>
      <c r="D679" s="13">
        <v>1410.35</v>
      </c>
      <c r="E679" s="13">
        <v>1343.04</v>
      </c>
      <c r="F679" s="13">
        <v>1383</v>
      </c>
      <c r="G679" s="13">
        <v>1436.21</v>
      </c>
      <c r="H679" s="13">
        <v>1511.13</v>
      </c>
      <c r="I679" s="13">
        <v>1635.66</v>
      </c>
      <c r="J679" s="13">
        <v>1773.76</v>
      </c>
      <c r="K679" s="13">
        <v>1872.29</v>
      </c>
      <c r="L679" s="13">
        <v>1891.12</v>
      </c>
      <c r="M679" s="13">
        <v>1923.16</v>
      </c>
      <c r="N679" s="13">
        <v>1866.38</v>
      </c>
      <c r="O679" s="13">
        <v>1870.51</v>
      </c>
      <c r="P679" s="13">
        <v>1885.83</v>
      </c>
      <c r="Q679" s="13">
        <v>1844.03</v>
      </c>
      <c r="R679" s="13">
        <v>1828.39</v>
      </c>
      <c r="S679" s="13">
        <v>1799.2</v>
      </c>
      <c r="T679" s="13">
        <v>1834.78</v>
      </c>
      <c r="U679" s="13">
        <v>1889.76</v>
      </c>
      <c r="V679" s="13">
        <v>1885.71</v>
      </c>
      <c r="W679" s="13">
        <v>1855.41</v>
      </c>
      <c r="X679" s="13">
        <v>1647.8</v>
      </c>
      <c r="Y679" s="13">
        <v>1583.3</v>
      </c>
    </row>
    <row r="680" spans="1:25" ht="15.75">
      <c r="A680" s="8">
        <f>A$76</f>
        <v>41683</v>
      </c>
      <c r="B680" s="13">
        <v>1510.15</v>
      </c>
      <c r="C680" s="13">
        <v>1480.95</v>
      </c>
      <c r="D680" s="13">
        <v>1436.22</v>
      </c>
      <c r="E680" s="13">
        <v>1376.59</v>
      </c>
      <c r="F680" s="13">
        <v>1432.56</v>
      </c>
      <c r="G680" s="13">
        <v>1463.55</v>
      </c>
      <c r="H680" s="13">
        <v>1515.22</v>
      </c>
      <c r="I680" s="13">
        <v>1638.26</v>
      </c>
      <c r="J680" s="13">
        <v>1818.01</v>
      </c>
      <c r="K680" s="13">
        <v>1944.29</v>
      </c>
      <c r="L680" s="13">
        <v>1987.07</v>
      </c>
      <c r="M680" s="13">
        <v>2064.01</v>
      </c>
      <c r="N680" s="13">
        <v>1947.33</v>
      </c>
      <c r="O680" s="13">
        <v>1955.35</v>
      </c>
      <c r="P680" s="13">
        <v>1993.51</v>
      </c>
      <c r="Q680" s="13">
        <v>1934.55</v>
      </c>
      <c r="R680" s="13">
        <v>1910.77</v>
      </c>
      <c r="S680" s="13">
        <v>1836.9</v>
      </c>
      <c r="T680" s="13">
        <v>1880.22</v>
      </c>
      <c r="U680" s="13">
        <v>1982.44</v>
      </c>
      <c r="V680" s="13">
        <v>1952.08</v>
      </c>
      <c r="W680" s="13">
        <v>1877.96</v>
      </c>
      <c r="X680" s="13">
        <v>1698.26</v>
      </c>
      <c r="Y680" s="13">
        <v>1582.41</v>
      </c>
    </row>
    <row r="681" spans="1:25" ht="15.75">
      <c r="A681" s="8">
        <f>A$77</f>
        <v>41684</v>
      </c>
      <c r="B681" s="13">
        <v>1495.58</v>
      </c>
      <c r="C681" s="13">
        <v>1470.07</v>
      </c>
      <c r="D681" s="13">
        <v>1427.78</v>
      </c>
      <c r="E681" s="13">
        <v>1309.28</v>
      </c>
      <c r="F681" s="13">
        <v>1391.66</v>
      </c>
      <c r="G681" s="13">
        <v>1442.23</v>
      </c>
      <c r="H681" s="13">
        <v>1488.63</v>
      </c>
      <c r="I681" s="13">
        <v>1617.19</v>
      </c>
      <c r="J681" s="13">
        <v>1786.26</v>
      </c>
      <c r="K681" s="13">
        <v>1842.1</v>
      </c>
      <c r="L681" s="13">
        <v>1847.66</v>
      </c>
      <c r="M681" s="13">
        <v>1912.29</v>
      </c>
      <c r="N681" s="13">
        <v>1833.82</v>
      </c>
      <c r="O681" s="13">
        <v>1832.56</v>
      </c>
      <c r="P681" s="13">
        <v>1833.11</v>
      </c>
      <c r="Q681" s="13">
        <v>1804.59</v>
      </c>
      <c r="R681" s="13">
        <v>1707.45</v>
      </c>
      <c r="S681" s="13">
        <v>1683.21</v>
      </c>
      <c r="T681" s="13">
        <v>1722.74</v>
      </c>
      <c r="U681" s="13">
        <v>1814.41</v>
      </c>
      <c r="V681" s="13">
        <v>1813.51</v>
      </c>
      <c r="W681" s="13">
        <v>1745.12</v>
      </c>
      <c r="X681" s="13">
        <v>1612.58</v>
      </c>
      <c r="Y681" s="13">
        <v>1518.58</v>
      </c>
    </row>
    <row r="682" spans="1:25" ht="15.75">
      <c r="A682" s="8">
        <f>A$78</f>
        <v>41685</v>
      </c>
      <c r="B682" s="13">
        <v>1537.86</v>
      </c>
      <c r="C682" s="13">
        <v>1493.01</v>
      </c>
      <c r="D682" s="13">
        <v>1476.53</v>
      </c>
      <c r="E682" s="13">
        <v>1428.31</v>
      </c>
      <c r="F682" s="13">
        <v>1440.64</v>
      </c>
      <c r="G682" s="13">
        <v>1453.16</v>
      </c>
      <c r="H682" s="13">
        <v>1477.79</v>
      </c>
      <c r="I682" s="13">
        <v>1524.59</v>
      </c>
      <c r="J682" s="13">
        <v>1578.12</v>
      </c>
      <c r="K682" s="13">
        <v>1626.05</v>
      </c>
      <c r="L682" s="13">
        <v>1662.74</v>
      </c>
      <c r="M682" s="13">
        <v>1667.9</v>
      </c>
      <c r="N682" s="13">
        <v>1645.49</v>
      </c>
      <c r="O682" s="13">
        <v>1628.63</v>
      </c>
      <c r="P682" s="13">
        <v>1620.31</v>
      </c>
      <c r="Q682" s="13">
        <v>1611.59</v>
      </c>
      <c r="R682" s="13">
        <v>1613.12</v>
      </c>
      <c r="S682" s="13">
        <v>1599.7</v>
      </c>
      <c r="T682" s="13">
        <v>1675.78</v>
      </c>
      <c r="U682" s="13">
        <v>1745.12</v>
      </c>
      <c r="V682" s="13">
        <v>1719.89</v>
      </c>
      <c r="W682" s="13">
        <v>1676.9</v>
      </c>
      <c r="X682" s="13">
        <v>1617.53</v>
      </c>
      <c r="Y682" s="13">
        <v>1533.89</v>
      </c>
    </row>
    <row r="683" spans="1:25" ht="15.75">
      <c r="A683" s="8">
        <f>A$79</f>
        <v>41686</v>
      </c>
      <c r="B683" s="13">
        <v>1472.15</v>
      </c>
      <c r="C683" s="13">
        <v>1444.3</v>
      </c>
      <c r="D683" s="13">
        <v>1375.2</v>
      </c>
      <c r="E683" s="13">
        <v>1311.04</v>
      </c>
      <c r="F683" s="13">
        <v>1313.48</v>
      </c>
      <c r="G683" s="13">
        <v>1380.25</v>
      </c>
      <c r="H683" s="13">
        <v>1406.45</v>
      </c>
      <c r="I683" s="13">
        <v>1454.38</v>
      </c>
      <c r="J683" s="13">
        <v>1495.4</v>
      </c>
      <c r="K683" s="13">
        <v>1560.64</v>
      </c>
      <c r="L683" s="13">
        <v>1593.05</v>
      </c>
      <c r="M683" s="13">
        <v>1609.77</v>
      </c>
      <c r="N683" s="13">
        <v>1599.8</v>
      </c>
      <c r="O683" s="13">
        <v>1596.48</v>
      </c>
      <c r="P683" s="13">
        <v>1594.33</v>
      </c>
      <c r="Q683" s="13">
        <v>1590.48</v>
      </c>
      <c r="R683" s="13">
        <v>1589.07</v>
      </c>
      <c r="S683" s="13">
        <v>1590.58</v>
      </c>
      <c r="T683" s="13">
        <v>1668.74</v>
      </c>
      <c r="U683" s="13">
        <v>1763.1</v>
      </c>
      <c r="V683" s="13">
        <v>1736.08</v>
      </c>
      <c r="W683" s="13">
        <v>1710.53</v>
      </c>
      <c r="X683" s="13">
        <v>1594.24</v>
      </c>
      <c r="Y683" s="13">
        <v>1559.31</v>
      </c>
    </row>
    <row r="684" spans="1:25" ht="15.75">
      <c r="A684" s="8">
        <f>A$80</f>
        <v>41687</v>
      </c>
      <c r="B684" s="13">
        <v>1492.99</v>
      </c>
      <c r="C684" s="13">
        <v>1457.05</v>
      </c>
      <c r="D684" s="13">
        <v>1343.85</v>
      </c>
      <c r="E684" s="13">
        <v>1342.63</v>
      </c>
      <c r="F684" s="13">
        <v>1384.14</v>
      </c>
      <c r="G684" s="13">
        <v>1436.3</v>
      </c>
      <c r="H684" s="13">
        <v>1529.66</v>
      </c>
      <c r="I684" s="13">
        <v>1714.15</v>
      </c>
      <c r="J684" s="13">
        <v>1793.77</v>
      </c>
      <c r="K684" s="13">
        <v>1903.01</v>
      </c>
      <c r="L684" s="13">
        <v>1916.43</v>
      </c>
      <c r="M684" s="13">
        <v>1925.24</v>
      </c>
      <c r="N684" s="13">
        <v>1887.69</v>
      </c>
      <c r="O684" s="13">
        <v>1880.66</v>
      </c>
      <c r="P684" s="13">
        <v>1893.77</v>
      </c>
      <c r="Q684" s="13">
        <v>1844.92</v>
      </c>
      <c r="R684" s="13">
        <v>1815.61</v>
      </c>
      <c r="S684" s="13">
        <v>1793</v>
      </c>
      <c r="T684" s="13">
        <v>1814.16</v>
      </c>
      <c r="U684" s="13">
        <v>1897.22</v>
      </c>
      <c r="V684" s="13">
        <v>1901.93</v>
      </c>
      <c r="W684" s="13">
        <v>1827.98</v>
      </c>
      <c r="X684" s="13">
        <v>1743.61</v>
      </c>
      <c r="Y684" s="13">
        <v>1594.77</v>
      </c>
    </row>
    <row r="685" spans="1:25" ht="15.75">
      <c r="A685" s="8">
        <f>A$81</f>
        <v>41688</v>
      </c>
      <c r="B685" s="13">
        <v>1465.88</v>
      </c>
      <c r="C685" s="13">
        <v>1369.63</v>
      </c>
      <c r="D685" s="13">
        <v>1306.8</v>
      </c>
      <c r="E685" s="13">
        <v>1290.94</v>
      </c>
      <c r="F685" s="13">
        <v>1320.5</v>
      </c>
      <c r="G685" s="13">
        <v>1438.31</v>
      </c>
      <c r="H685" s="13">
        <v>1485.55</v>
      </c>
      <c r="I685" s="13">
        <v>1634.03</v>
      </c>
      <c r="J685" s="13">
        <v>1691.69</v>
      </c>
      <c r="K685" s="13">
        <v>1831.21</v>
      </c>
      <c r="L685" s="13">
        <v>1859.96</v>
      </c>
      <c r="M685" s="13">
        <v>1831.66</v>
      </c>
      <c r="N685" s="13">
        <v>1778.15</v>
      </c>
      <c r="O685" s="13">
        <v>1775.91</v>
      </c>
      <c r="P685" s="13">
        <v>1795.95</v>
      </c>
      <c r="Q685" s="13">
        <v>1721.46</v>
      </c>
      <c r="R685" s="13">
        <v>1687.61</v>
      </c>
      <c r="S685" s="13">
        <v>1672.88</v>
      </c>
      <c r="T685" s="13">
        <v>1689.19</v>
      </c>
      <c r="U685" s="13">
        <v>1775.1</v>
      </c>
      <c r="V685" s="13">
        <v>1780.61</v>
      </c>
      <c r="W685" s="13">
        <v>1707.45</v>
      </c>
      <c r="X685" s="13">
        <v>1653.16</v>
      </c>
      <c r="Y685" s="13">
        <v>1579.56</v>
      </c>
    </row>
    <row r="686" spans="1:25" ht="15.75">
      <c r="A686" s="8">
        <f>A$82</f>
        <v>41689</v>
      </c>
      <c r="B686" s="13">
        <v>1455.59</v>
      </c>
      <c r="C686" s="13">
        <v>1378.28</v>
      </c>
      <c r="D686" s="13">
        <v>1306.13</v>
      </c>
      <c r="E686" s="13">
        <v>1279.56</v>
      </c>
      <c r="F686" s="13">
        <v>1341.69</v>
      </c>
      <c r="G686" s="13">
        <v>1358.91</v>
      </c>
      <c r="H686" s="13">
        <v>1460.74</v>
      </c>
      <c r="I686" s="13">
        <v>1628.21</v>
      </c>
      <c r="J686" s="13">
        <v>1678.64</v>
      </c>
      <c r="K686" s="13">
        <v>1783.83</v>
      </c>
      <c r="L686" s="13">
        <v>1797.51</v>
      </c>
      <c r="M686" s="13">
        <v>1789.2</v>
      </c>
      <c r="N686" s="13">
        <v>1775.13</v>
      </c>
      <c r="O686" s="13">
        <v>1784.33</v>
      </c>
      <c r="P686" s="13">
        <v>1791.37</v>
      </c>
      <c r="Q686" s="13">
        <v>1752.94</v>
      </c>
      <c r="R686" s="13">
        <v>1703.93</v>
      </c>
      <c r="S686" s="13">
        <v>1690.53</v>
      </c>
      <c r="T686" s="13">
        <v>1710.43</v>
      </c>
      <c r="U686" s="13">
        <v>1810.09</v>
      </c>
      <c r="V686" s="13">
        <v>1813.09</v>
      </c>
      <c r="W686" s="13">
        <v>1772.87</v>
      </c>
      <c r="X686" s="13">
        <v>1653.89</v>
      </c>
      <c r="Y686" s="13">
        <v>1532.39</v>
      </c>
    </row>
    <row r="687" spans="1:25" ht="15.75">
      <c r="A687" s="8">
        <f>A$83</f>
        <v>41690</v>
      </c>
      <c r="B687" s="13">
        <v>1467.49</v>
      </c>
      <c r="C687" s="13">
        <v>1426.2</v>
      </c>
      <c r="D687" s="13">
        <v>1337.25</v>
      </c>
      <c r="E687" s="13">
        <v>1319.18</v>
      </c>
      <c r="F687" s="13">
        <v>1387.95</v>
      </c>
      <c r="G687" s="13">
        <v>1398.01</v>
      </c>
      <c r="H687" s="13">
        <v>1476.67</v>
      </c>
      <c r="I687" s="13">
        <v>1644.76</v>
      </c>
      <c r="J687" s="13">
        <v>1694.46</v>
      </c>
      <c r="K687" s="13">
        <v>1835.03</v>
      </c>
      <c r="L687" s="13">
        <v>1830.36</v>
      </c>
      <c r="M687" s="13">
        <v>1799.31</v>
      </c>
      <c r="N687" s="13">
        <v>1763.24</v>
      </c>
      <c r="O687" s="13">
        <v>1767.94</v>
      </c>
      <c r="P687" s="13">
        <v>1776.94</v>
      </c>
      <c r="Q687" s="13">
        <v>1731.14</v>
      </c>
      <c r="R687" s="13">
        <v>1702.32</v>
      </c>
      <c r="S687" s="13">
        <v>1681.37</v>
      </c>
      <c r="T687" s="13">
        <v>1690.07</v>
      </c>
      <c r="U687" s="13">
        <v>1813.31</v>
      </c>
      <c r="V687" s="13">
        <v>1813.19</v>
      </c>
      <c r="W687" s="13">
        <v>1750.36</v>
      </c>
      <c r="X687" s="13">
        <v>1674.11</v>
      </c>
      <c r="Y687" s="13">
        <v>1546.82</v>
      </c>
    </row>
    <row r="688" spans="1:25" ht="15.75">
      <c r="A688" s="8">
        <f>A$84</f>
        <v>41691</v>
      </c>
      <c r="B688" s="13">
        <v>1463.29</v>
      </c>
      <c r="C688" s="13">
        <v>1419.96</v>
      </c>
      <c r="D688" s="13">
        <v>1355.81</v>
      </c>
      <c r="E688" s="13">
        <v>1302.02</v>
      </c>
      <c r="F688" s="13">
        <v>1360.47</v>
      </c>
      <c r="G688" s="13">
        <v>1389.75</v>
      </c>
      <c r="H688" s="13">
        <v>1476.85</v>
      </c>
      <c r="I688" s="13">
        <v>1640.36</v>
      </c>
      <c r="J688" s="13">
        <v>1694.29</v>
      </c>
      <c r="K688" s="13">
        <v>1848.08</v>
      </c>
      <c r="L688" s="13">
        <v>1833.38</v>
      </c>
      <c r="M688" s="13">
        <v>1821.89</v>
      </c>
      <c r="N688" s="13">
        <v>1735.14</v>
      </c>
      <c r="O688" s="13">
        <v>1733.79</v>
      </c>
      <c r="P688" s="13">
        <v>1726.12</v>
      </c>
      <c r="Q688" s="13">
        <v>1685.34</v>
      </c>
      <c r="R688" s="13">
        <v>1671.39</v>
      </c>
      <c r="S688" s="13">
        <v>1663.16</v>
      </c>
      <c r="T688" s="13">
        <v>1675.32</v>
      </c>
      <c r="U688" s="13">
        <v>1752.72</v>
      </c>
      <c r="V688" s="13">
        <v>1783.34</v>
      </c>
      <c r="W688" s="13">
        <v>1730.43</v>
      </c>
      <c r="X688" s="13">
        <v>1661.32</v>
      </c>
      <c r="Y688" s="13">
        <v>1520.15</v>
      </c>
    </row>
    <row r="689" spans="1:25" ht="15.75">
      <c r="A689" s="8">
        <f>A$85</f>
        <v>41692</v>
      </c>
      <c r="B689" s="13">
        <v>1527.46</v>
      </c>
      <c r="C689" s="13">
        <v>1502.12</v>
      </c>
      <c r="D689" s="13">
        <v>1481.8</v>
      </c>
      <c r="E689" s="13">
        <v>1432.02</v>
      </c>
      <c r="F689" s="13">
        <v>1446.09</v>
      </c>
      <c r="G689" s="13">
        <v>1427.47</v>
      </c>
      <c r="H689" s="13">
        <v>1401.02</v>
      </c>
      <c r="I689" s="13">
        <v>1475.1</v>
      </c>
      <c r="J689" s="13">
        <v>1584.97</v>
      </c>
      <c r="K689" s="13">
        <v>1649.37</v>
      </c>
      <c r="L689" s="13">
        <v>1685.14</v>
      </c>
      <c r="M689" s="13">
        <v>1667.45</v>
      </c>
      <c r="N689" s="13">
        <v>1659.62</v>
      </c>
      <c r="O689" s="13">
        <v>1654.37</v>
      </c>
      <c r="P689" s="13">
        <v>1649.96</v>
      </c>
      <c r="Q689" s="13">
        <v>1644.23</v>
      </c>
      <c r="R689" s="13">
        <v>1638.7</v>
      </c>
      <c r="S689" s="13">
        <v>1630.61</v>
      </c>
      <c r="T689" s="13">
        <v>1702.59</v>
      </c>
      <c r="U689" s="13">
        <v>1753.84</v>
      </c>
      <c r="V689" s="13">
        <v>1750.06</v>
      </c>
      <c r="W689" s="13">
        <v>1709.29</v>
      </c>
      <c r="X689" s="13">
        <v>1688.19</v>
      </c>
      <c r="Y689" s="13">
        <v>1521.95</v>
      </c>
    </row>
    <row r="690" spans="1:25" ht="15.75">
      <c r="A690" s="8">
        <f>A$86</f>
        <v>41693</v>
      </c>
      <c r="B690" s="13">
        <v>1504.53</v>
      </c>
      <c r="C690" s="13">
        <v>1386.68</v>
      </c>
      <c r="D690" s="13">
        <v>1317.71</v>
      </c>
      <c r="E690" s="13">
        <v>1257.13</v>
      </c>
      <c r="F690" s="13">
        <v>1257.86</v>
      </c>
      <c r="G690" s="13">
        <v>1246.51</v>
      </c>
      <c r="H690" s="13">
        <v>1315.25</v>
      </c>
      <c r="I690" s="13">
        <v>1292.29</v>
      </c>
      <c r="J690" s="13">
        <v>1474.99</v>
      </c>
      <c r="K690" s="13">
        <v>1520.44</v>
      </c>
      <c r="L690" s="13">
        <v>1533.46</v>
      </c>
      <c r="M690" s="13">
        <v>1548.71</v>
      </c>
      <c r="N690" s="13">
        <v>1550.73</v>
      </c>
      <c r="O690" s="13">
        <v>1543.22</v>
      </c>
      <c r="P690" s="13">
        <v>1540.21</v>
      </c>
      <c r="Q690" s="13">
        <v>1541.29</v>
      </c>
      <c r="R690" s="13">
        <v>1531.03</v>
      </c>
      <c r="S690" s="13">
        <v>1536.46</v>
      </c>
      <c r="T690" s="13">
        <v>1651.82</v>
      </c>
      <c r="U690" s="13">
        <v>1741.61</v>
      </c>
      <c r="V690" s="13">
        <v>1741.3</v>
      </c>
      <c r="W690" s="13">
        <v>1700.27</v>
      </c>
      <c r="X690" s="13">
        <v>1597.37</v>
      </c>
      <c r="Y690" s="13">
        <v>1524.39</v>
      </c>
    </row>
    <row r="691" spans="1:25" ht="15.75">
      <c r="A691" s="8">
        <f>A$87</f>
        <v>41694</v>
      </c>
      <c r="B691" s="13">
        <v>1469.34</v>
      </c>
      <c r="C691" s="13">
        <v>1387.63</v>
      </c>
      <c r="D691" s="13">
        <v>1291.5</v>
      </c>
      <c r="E691" s="13">
        <v>1251.98</v>
      </c>
      <c r="F691" s="13">
        <v>1310.28</v>
      </c>
      <c r="G691" s="13">
        <v>1334.63</v>
      </c>
      <c r="H691" s="13">
        <v>1418.32</v>
      </c>
      <c r="I691" s="13">
        <v>1618.33</v>
      </c>
      <c r="J691" s="13">
        <v>1686.3</v>
      </c>
      <c r="K691" s="13">
        <v>1771.01</v>
      </c>
      <c r="L691" s="13">
        <v>1784.59</v>
      </c>
      <c r="M691" s="13">
        <v>1795.34</v>
      </c>
      <c r="N691" s="13">
        <v>1736.58</v>
      </c>
      <c r="O691" s="13">
        <v>1737.59</v>
      </c>
      <c r="P691" s="13">
        <v>1743.67</v>
      </c>
      <c r="Q691" s="13">
        <v>1718.8</v>
      </c>
      <c r="R691" s="13">
        <v>1708.93</v>
      </c>
      <c r="S691" s="13">
        <v>1694.03</v>
      </c>
      <c r="T691" s="13">
        <v>1700.92</v>
      </c>
      <c r="U691" s="13">
        <v>1784.19</v>
      </c>
      <c r="V691" s="13">
        <v>1797.38</v>
      </c>
      <c r="W691" s="13">
        <v>1757.22</v>
      </c>
      <c r="X691" s="13">
        <v>1666.94</v>
      </c>
      <c r="Y691" s="13">
        <v>1512.19</v>
      </c>
    </row>
    <row r="692" spans="1:25" ht="15.75">
      <c r="A692" s="8">
        <f>A$88</f>
        <v>41695</v>
      </c>
      <c r="B692" s="13">
        <v>1530.96</v>
      </c>
      <c r="C692" s="13">
        <v>1443.66</v>
      </c>
      <c r="D692" s="13">
        <v>1361.29</v>
      </c>
      <c r="E692" s="13">
        <v>1332.22</v>
      </c>
      <c r="F692" s="13">
        <v>1399.12</v>
      </c>
      <c r="G692" s="13">
        <v>1466.57</v>
      </c>
      <c r="H692" s="13">
        <v>1526.46</v>
      </c>
      <c r="I692" s="13">
        <v>1674.82</v>
      </c>
      <c r="J692" s="13">
        <v>1771.64</v>
      </c>
      <c r="K692" s="13">
        <v>1839.64</v>
      </c>
      <c r="L692" s="13">
        <v>1854.82</v>
      </c>
      <c r="M692" s="13">
        <v>1816.58</v>
      </c>
      <c r="N692" s="13">
        <v>1812.88</v>
      </c>
      <c r="O692" s="13">
        <v>1796.32</v>
      </c>
      <c r="P692" s="13">
        <v>1807.95</v>
      </c>
      <c r="Q692" s="13">
        <v>1772.93</v>
      </c>
      <c r="R692" s="13">
        <v>1755.38</v>
      </c>
      <c r="S692" s="13">
        <v>1730.97</v>
      </c>
      <c r="T692" s="13">
        <v>1772.39</v>
      </c>
      <c r="U692" s="13">
        <v>1832.86</v>
      </c>
      <c r="V692" s="13">
        <v>1877.08</v>
      </c>
      <c r="W692" s="13">
        <v>1855.62</v>
      </c>
      <c r="X692" s="13">
        <v>1724.53</v>
      </c>
      <c r="Y692" s="13">
        <v>1618.45</v>
      </c>
    </row>
    <row r="693" spans="1:25" ht="15.75">
      <c r="A693" s="8">
        <f>A$89</f>
        <v>41696</v>
      </c>
      <c r="B693" s="13">
        <v>1538.98</v>
      </c>
      <c r="C693" s="13">
        <v>1465.72</v>
      </c>
      <c r="D693" s="13">
        <v>1363.29</v>
      </c>
      <c r="E693" s="13">
        <v>1320.62</v>
      </c>
      <c r="F693" s="13">
        <v>1368.66</v>
      </c>
      <c r="G693" s="13">
        <v>1459.57</v>
      </c>
      <c r="H693" s="13">
        <v>1528.61</v>
      </c>
      <c r="I693" s="13">
        <v>1665.25</v>
      </c>
      <c r="J693" s="13">
        <v>1750.73</v>
      </c>
      <c r="K693" s="13">
        <v>1860.15</v>
      </c>
      <c r="L693" s="13">
        <v>1879.33</v>
      </c>
      <c r="M693" s="13">
        <v>1858.43</v>
      </c>
      <c r="N693" s="13">
        <v>1808.42</v>
      </c>
      <c r="O693" s="13">
        <v>1807.32</v>
      </c>
      <c r="P693" s="13">
        <v>1791.24</v>
      </c>
      <c r="Q693" s="13">
        <v>1737.71</v>
      </c>
      <c r="R693" s="13">
        <v>1710.69</v>
      </c>
      <c r="S693" s="13">
        <v>1701.4</v>
      </c>
      <c r="T693" s="13">
        <v>1721.98</v>
      </c>
      <c r="U693" s="13">
        <v>1820.15</v>
      </c>
      <c r="V693" s="13">
        <v>1845.67</v>
      </c>
      <c r="W693" s="13">
        <v>1788.8</v>
      </c>
      <c r="X693" s="13">
        <v>1690.04</v>
      </c>
      <c r="Y693" s="13">
        <v>1633.12</v>
      </c>
    </row>
    <row r="694" spans="1:25" ht="15.75">
      <c r="A694" s="8">
        <f>A$90</f>
        <v>41697</v>
      </c>
      <c r="B694" s="13">
        <v>1538.74</v>
      </c>
      <c r="C694" s="13">
        <v>1484.89</v>
      </c>
      <c r="D694" s="13">
        <v>1379.53</v>
      </c>
      <c r="E694" s="13">
        <v>1335.24</v>
      </c>
      <c r="F694" s="13">
        <v>1375.06</v>
      </c>
      <c r="G694" s="13">
        <v>1442.05</v>
      </c>
      <c r="H694" s="13">
        <v>1527.06</v>
      </c>
      <c r="I694" s="13">
        <v>1655.27</v>
      </c>
      <c r="J694" s="13">
        <v>1760.54</v>
      </c>
      <c r="K694" s="13">
        <v>1837.25</v>
      </c>
      <c r="L694" s="13">
        <v>1835.41</v>
      </c>
      <c r="M694" s="13">
        <v>1807.58</v>
      </c>
      <c r="N694" s="13">
        <v>1782.39</v>
      </c>
      <c r="O694" s="13">
        <v>1785.71</v>
      </c>
      <c r="P694" s="13">
        <v>1766.54</v>
      </c>
      <c r="Q694" s="13">
        <v>1714.73</v>
      </c>
      <c r="R694" s="13">
        <v>1688.92</v>
      </c>
      <c r="S694" s="13">
        <v>1673.17</v>
      </c>
      <c r="T694" s="13">
        <v>1688.59</v>
      </c>
      <c r="U694" s="13">
        <v>1779.76</v>
      </c>
      <c r="V694" s="13">
        <v>1831.05</v>
      </c>
      <c r="W694" s="13">
        <v>1775.15</v>
      </c>
      <c r="X694" s="13">
        <v>1654.21</v>
      </c>
      <c r="Y694" s="13">
        <v>1571.73</v>
      </c>
    </row>
    <row r="695" spans="1:25" ht="15.75">
      <c r="A695" s="8">
        <f>A$91</f>
        <v>41698</v>
      </c>
      <c r="B695" s="13">
        <v>1500.53</v>
      </c>
      <c r="C695" s="13">
        <v>1391.11</v>
      </c>
      <c r="D695" s="13">
        <v>1319.33</v>
      </c>
      <c r="E695" s="13">
        <v>1319.13</v>
      </c>
      <c r="F695" s="13">
        <v>1347.87</v>
      </c>
      <c r="G695" s="13">
        <v>1433.69</v>
      </c>
      <c r="H695" s="13">
        <v>1527.42</v>
      </c>
      <c r="I695" s="13">
        <v>1657.56</v>
      </c>
      <c r="J695" s="13">
        <v>1746.78</v>
      </c>
      <c r="K695" s="13">
        <v>1817.59</v>
      </c>
      <c r="L695" s="13">
        <v>1816.99</v>
      </c>
      <c r="M695" s="13">
        <v>1803.23</v>
      </c>
      <c r="N695" s="13">
        <v>1775.49</v>
      </c>
      <c r="O695" s="13">
        <v>1773.7</v>
      </c>
      <c r="P695" s="13">
        <v>1764.86</v>
      </c>
      <c r="Q695" s="13">
        <v>1706.18</v>
      </c>
      <c r="R695" s="13">
        <v>1689.71</v>
      </c>
      <c r="S695" s="13">
        <v>1676.76</v>
      </c>
      <c r="T695" s="13">
        <v>1680.72</v>
      </c>
      <c r="U695" s="13">
        <v>1779.36</v>
      </c>
      <c r="V695" s="13">
        <v>1825.27</v>
      </c>
      <c r="W695" s="13">
        <v>1781.7</v>
      </c>
      <c r="X695" s="13">
        <v>1656.98</v>
      </c>
      <c r="Y695" s="13">
        <v>1543.22</v>
      </c>
    </row>
    <row r="696" spans="1:25" ht="15.75" hidden="1">
      <c r="A696" s="8">
        <f>A$92</f>
        <v>0</v>
      </c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</row>
    <row r="697" spans="1:25" ht="15.75" hidden="1">
      <c r="A697" s="8">
        <f>A$93</f>
        <v>0</v>
      </c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</row>
    <row r="698" spans="1:25" ht="15.75" hidden="1">
      <c r="A698" s="8">
        <f>A$94</f>
        <v>0</v>
      </c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</row>
    <row r="699" ht="20.25" customHeight="1">
      <c r="A699" s="5"/>
    </row>
    <row r="700" spans="1:25" ht="15.75">
      <c r="A700" s="89" t="s">
        <v>13</v>
      </c>
      <c r="B700" s="89" t="s">
        <v>52</v>
      </c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</row>
    <row r="701" spans="1:25" ht="39" customHeight="1">
      <c r="A701" s="89"/>
      <c r="B701" s="78" t="s">
        <v>14</v>
      </c>
      <c r="C701" s="78" t="s">
        <v>15</v>
      </c>
      <c r="D701" s="78" t="s">
        <v>16</v>
      </c>
      <c r="E701" s="78" t="s">
        <v>17</v>
      </c>
      <c r="F701" s="78" t="s">
        <v>18</v>
      </c>
      <c r="G701" s="78" t="s">
        <v>19</v>
      </c>
      <c r="H701" s="78" t="s">
        <v>20</v>
      </c>
      <c r="I701" s="78" t="s">
        <v>21</v>
      </c>
      <c r="J701" s="78" t="s">
        <v>22</v>
      </c>
      <c r="K701" s="78" t="s">
        <v>23</v>
      </c>
      <c r="L701" s="78" t="s">
        <v>24</v>
      </c>
      <c r="M701" s="78" t="s">
        <v>25</v>
      </c>
      <c r="N701" s="78" t="s">
        <v>26</v>
      </c>
      <c r="O701" s="78" t="s">
        <v>27</v>
      </c>
      <c r="P701" s="78" t="s">
        <v>28</v>
      </c>
      <c r="Q701" s="78" t="s">
        <v>29</v>
      </c>
      <c r="R701" s="78" t="s">
        <v>30</v>
      </c>
      <c r="S701" s="78" t="s">
        <v>31</v>
      </c>
      <c r="T701" s="78" t="s">
        <v>32</v>
      </c>
      <c r="U701" s="78" t="s">
        <v>33</v>
      </c>
      <c r="V701" s="78" t="s">
        <v>34</v>
      </c>
      <c r="W701" s="78" t="s">
        <v>35</v>
      </c>
      <c r="X701" s="78" t="s">
        <v>36</v>
      </c>
      <c r="Y701" s="78" t="s">
        <v>37</v>
      </c>
    </row>
    <row r="702" spans="1:25" ht="15.75">
      <c r="A702" s="8">
        <f>A$64</f>
        <v>41671</v>
      </c>
      <c r="B702" s="33">
        <f aca="true" t="shared" si="0" ref="B702:B732">B488</f>
        <v>0</v>
      </c>
      <c r="C702" s="33">
        <f aca="true" t="shared" si="1" ref="C702:Y713">C488</f>
        <v>0</v>
      </c>
      <c r="D702" s="33">
        <f t="shared" si="1"/>
        <v>2.92</v>
      </c>
      <c r="E702" s="33">
        <f t="shared" si="1"/>
        <v>37.98</v>
      </c>
      <c r="F702" s="33">
        <f t="shared" si="1"/>
        <v>52.99</v>
      </c>
      <c r="G702" s="33">
        <f t="shared" si="1"/>
        <v>46.69</v>
      </c>
      <c r="H702" s="33">
        <f t="shared" si="1"/>
        <v>62.32</v>
      </c>
      <c r="I702" s="33">
        <f t="shared" si="1"/>
        <v>53.01</v>
      </c>
      <c r="J702" s="33">
        <f t="shared" si="1"/>
        <v>90.63</v>
      </c>
      <c r="K702" s="33">
        <f t="shared" si="1"/>
        <v>56.78</v>
      </c>
      <c r="L702" s="33">
        <f t="shared" si="1"/>
        <v>2.85</v>
      </c>
      <c r="M702" s="33">
        <f t="shared" si="1"/>
        <v>2.35</v>
      </c>
      <c r="N702" s="33">
        <f t="shared" si="1"/>
        <v>2.89</v>
      </c>
      <c r="O702" s="33">
        <f t="shared" si="1"/>
        <v>3.58</v>
      </c>
      <c r="P702" s="33">
        <f t="shared" si="1"/>
        <v>27.39</v>
      </c>
      <c r="Q702" s="33">
        <f t="shared" si="1"/>
        <v>37.99</v>
      </c>
      <c r="R702" s="33">
        <f t="shared" si="1"/>
        <v>59.7</v>
      </c>
      <c r="S702" s="33">
        <f t="shared" si="1"/>
        <v>86.15</v>
      </c>
      <c r="T702" s="33">
        <f t="shared" si="1"/>
        <v>63.81</v>
      </c>
      <c r="U702" s="33">
        <f t="shared" si="1"/>
        <v>21.66</v>
      </c>
      <c r="V702" s="33">
        <f t="shared" si="1"/>
        <v>28.23</v>
      </c>
      <c r="W702" s="33">
        <f t="shared" si="1"/>
        <v>36.84</v>
      </c>
      <c r="X702" s="33">
        <f t="shared" si="1"/>
        <v>0</v>
      </c>
      <c r="Y702" s="33">
        <f t="shared" si="1"/>
        <v>0</v>
      </c>
    </row>
    <row r="703" spans="1:25" ht="15.75">
      <c r="A703" s="8">
        <f>A$65</f>
        <v>41672</v>
      </c>
      <c r="B703" s="33">
        <f t="shared" si="0"/>
        <v>0</v>
      </c>
      <c r="C703" s="33">
        <f aca="true" t="shared" si="2" ref="C703:Q703">C489</f>
        <v>0</v>
      </c>
      <c r="D703" s="33">
        <f t="shared" si="2"/>
        <v>6.29</v>
      </c>
      <c r="E703" s="33">
        <f t="shared" si="2"/>
        <v>9.24</v>
      </c>
      <c r="F703" s="33">
        <f t="shared" si="2"/>
        <v>48.52</v>
      </c>
      <c r="G703" s="33">
        <f t="shared" si="2"/>
        <v>88.58</v>
      </c>
      <c r="H703" s="33">
        <f t="shared" si="2"/>
        <v>95.54</v>
      </c>
      <c r="I703" s="33">
        <f t="shared" si="2"/>
        <v>74.32</v>
      </c>
      <c r="J703" s="33">
        <f t="shared" si="2"/>
        <v>59.58</v>
      </c>
      <c r="K703" s="33">
        <f t="shared" si="2"/>
        <v>42.4</v>
      </c>
      <c r="L703" s="33">
        <f t="shared" si="2"/>
        <v>54.05</v>
      </c>
      <c r="M703" s="33">
        <f t="shared" si="2"/>
        <v>46.17</v>
      </c>
      <c r="N703" s="33">
        <f t="shared" si="2"/>
        <v>52.97</v>
      </c>
      <c r="O703" s="33">
        <f t="shared" si="2"/>
        <v>54.53</v>
      </c>
      <c r="P703" s="33">
        <f t="shared" si="2"/>
        <v>56.25</v>
      </c>
      <c r="Q703" s="33">
        <f t="shared" si="2"/>
        <v>51.51</v>
      </c>
      <c r="R703" s="33">
        <f t="shared" si="1"/>
        <v>56.24</v>
      </c>
      <c r="S703" s="33">
        <f t="shared" si="1"/>
        <v>88.5</v>
      </c>
      <c r="T703" s="33">
        <f t="shared" si="1"/>
        <v>90.46</v>
      </c>
      <c r="U703" s="33">
        <f t="shared" si="1"/>
        <v>0</v>
      </c>
      <c r="V703" s="33">
        <f t="shared" si="1"/>
        <v>0</v>
      </c>
      <c r="W703" s="33">
        <f t="shared" si="1"/>
        <v>0</v>
      </c>
      <c r="X703" s="33">
        <f t="shared" si="1"/>
        <v>0</v>
      </c>
      <c r="Y703" s="33">
        <f t="shared" si="1"/>
        <v>0</v>
      </c>
    </row>
    <row r="704" spans="1:25" ht="15.75">
      <c r="A704" s="8">
        <f>A$66</f>
        <v>41673</v>
      </c>
      <c r="B704" s="33">
        <f t="shared" si="0"/>
        <v>0</v>
      </c>
      <c r="C704" s="33">
        <f t="shared" si="1"/>
        <v>0</v>
      </c>
      <c r="D704" s="33">
        <f t="shared" si="1"/>
        <v>0</v>
      </c>
      <c r="E704" s="33">
        <f t="shared" si="1"/>
        <v>0.27</v>
      </c>
      <c r="F704" s="33">
        <f t="shared" si="1"/>
        <v>15.92</v>
      </c>
      <c r="G704" s="33">
        <f t="shared" si="1"/>
        <v>68.24</v>
      </c>
      <c r="H704" s="33">
        <f t="shared" si="1"/>
        <v>91.28</v>
      </c>
      <c r="I704" s="33">
        <f t="shared" si="1"/>
        <v>79.11</v>
      </c>
      <c r="J704" s="33">
        <f t="shared" si="1"/>
        <v>8.45</v>
      </c>
      <c r="K704" s="33">
        <f t="shared" si="1"/>
        <v>0</v>
      </c>
      <c r="L704" s="33">
        <f t="shared" si="1"/>
        <v>0</v>
      </c>
      <c r="M704" s="33">
        <f t="shared" si="1"/>
        <v>0</v>
      </c>
      <c r="N704" s="33">
        <f t="shared" si="1"/>
        <v>0</v>
      </c>
      <c r="O704" s="33">
        <f t="shared" si="1"/>
        <v>0</v>
      </c>
      <c r="P704" s="33">
        <f t="shared" si="1"/>
        <v>0</v>
      </c>
      <c r="Q704" s="33">
        <f t="shared" si="1"/>
        <v>0</v>
      </c>
      <c r="R704" s="33">
        <f t="shared" si="1"/>
        <v>0</v>
      </c>
      <c r="S704" s="33">
        <f t="shared" si="1"/>
        <v>0.02</v>
      </c>
      <c r="T704" s="33">
        <f t="shared" si="1"/>
        <v>2.26</v>
      </c>
      <c r="U704" s="33">
        <f t="shared" si="1"/>
        <v>0</v>
      </c>
      <c r="V704" s="33">
        <f t="shared" si="1"/>
        <v>0</v>
      </c>
      <c r="W704" s="33">
        <f t="shared" si="1"/>
        <v>0</v>
      </c>
      <c r="X704" s="33">
        <f t="shared" si="1"/>
        <v>0</v>
      </c>
      <c r="Y704" s="33">
        <f t="shared" si="1"/>
        <v>0</v>
      </c>
    </row>
    <row r="705" spans="1:25" ht="15.75">
      <c r="A705" s="8">
        <f>A$67</f>
        <v>41674</v>
      </c>
      <c r="B705" s="33">
        <f t="shared" si="0"/>
        <v>0</v>
      </c>
      <c r="C705" s="33">
        <f t="shared" si="1"/>
        <v>0</v>
      </c>
      <c r="D705" s="33">
        <f t="shared" si="1"/>
        <v>0</v>
      </c>
      <c r="E705" s="33">
        <f t="shared" si="1"/>
        <v>0</v>
      </c>
      <c r="F705" s="33">
        <f t="shared" si="1"/>
        <v>0</v>
      </c>
      <c r="G705" s="33">
        <f t="shared" si="1"/>
        <v>87.31</v>
      </c>
      <c r="H705" s="33">
        <f t="shared" si="1"/>
        <v>113.81</v>
      </c>
      <c r="I705" s="33">
        <f t="shared" si="1"/>
        <v>136.78</v>
      </c>
      <c r="J705" s="33">
        <f t="shared" si="1"/>
        <v>80.1</v>
      </c>
      <c r="K705" s="33">
        <f t="shared" si="1"/>
        <v>144.67</v>
      </c>
      <c r="L705" s="33">
        <f t="shared" si="1"/>
        <v>55.38</v>
      </c>
      <c r="M705" s="33">
        <f t="shared" si="1"/>
        <v>0</v>
      </c>
      <c r="N705" s="33">
        <f t="shared" si="1"/>
        <v>0</v>
      </c>
      <c r="O705" s="33">
        <f t="shared" si="1"/>
        <v>0</v>
      </c>
      <c r="P705" s="33">
        <f t="shared" si="1"/>
        <v>0</v>
      </c>
      <c r="Q705" s="33">
        <f t="shared" si="1"/>
        <v>0</v>
      </c>
      <c r="R705" s="33">
        <f t="shared" si="1"/>
        <v>0</v>
      </c>
      <c r="S705" s="33">
        <f t="shared" si="1"/>
        <v>0</v>
      </c>
      <c r="T705" s="33">
        <f t="shared" si="1"/>
        <v>0</v>
      </c>
      <c r="U705" s="33">
        <f t="shared" si="1"/>
        <v>0</v>
      </c>
      <c r="V705" s="33">
        <f t="shared" si="1"/>
        <v>0</v>
      </c>
      <c r="W705" s="33">
        <f t="shared" si="1"/>
        <v>0</v>
      </c>
      <c r="X705" s="33">
        <f t="shared" si="1"/>
        <v>0</v>
      </c>
      <c r="Y705" s="33">
        <f t="shared" si="1"/>
        <v>0</v>
      </c>
    </row>
    <row r="706" spans="1:25" ht="15.75">
      <c r="A706" s="8">
        <f>A$68</f>
        <v>41675</v>
      </c>
      <c r="B706" s="33">
        <f t="shared" si="0"/>
        <v>0</v>
      </c>
      <c r="C706" s="33">
        <f t="shared" si="1"/>
        <v>0</v>
      </c>
      <c r="D706" s="33">
        <f t="shared" si="1"/>
        <v>0</v>
      </c>
      <c r="E706" s="33">
        <f t="shared" si="1"/>
        <v>0</v>
      </c>
      <c r="F706" s="33">
        <f t="shared" si="1"/>
        <v>26.57</v>
      </c>
      <c r="G706" s="33">
        <f t="shared" si="1"/>
        <v>88.63</v>
      </c>
      <c r="H706" s="33">
        <f t="shared" si="1"/>
        <v>104.91</v>
      </c>
      <c r="I706" s="33">
        <f t="shared" si="1"/>
        <v>131.97</v>
      </c>
      <c r="J706" s="33">
        <f t="shared" si="1"/>
        <v>78.32</v>
      </c>
      <c r="K706" s="33">
        <f t="shared" si="1"/>
        <v>20.1</v>
      </c>
      <c r="L706" s="33">
        <f t="shared" si="1"/>
        <v>0</v>
      </c>
      <c r="M706" s="33">
        <f t="shared" si="1"/>
        <v>0</v>
      </c>
      <c r="N706" s="33">
        <f t="shared" si="1"/>
        <v>0.01</v>
      </c>
      <c r="O706" s="33">
        <f t="shared" si="1"/>
        <v>0.02</v>
      </c>
      <c r="P706" s="33">
        <f t="shared" si="1"/>
        <v>0</v>
      </c>
      <c r="Q706" s="33">
        <f t="shared" si="1"/>
        <v>0</v>
      </c>
      <c r="R706" s="33">
        <f t="shared" si="1"/>
        <v>0</v>
      </c>
      <c r="S706" s="33">
        <f t="shared" si="1"/>
        <v>0</v>
      </c>
      <c r="T706" s="33">
        <f t="shared" si="1"/>
        <v>0</v>
      </c>
      <c r="U706" s="33">
        <f t="shared" si="1"/>
        <v>0</v>
      </c>
      <c r="V706" s="33">
        <f t="shared" si="1"/>
        <v>0</v>
      </c>
      <c r="W706" s="33">
        <f t="shared" si="1"/>
        <v>0</v>
      </c>
      <c r="X706" s="33">
        <f t="shared" si="1"/>
        <v>0</v>
      </c>
      <c r="Y706" s="33">
        <f t="shared" si="1"/>
        <v>0</v>
      </c>
    </row>
    <row r="707" spans="1:25" ht="15.75">
      <c r="A707" s="8">
        <f>A$69</f>
        <v>41676</v>
      </c>
      <c r="B707" s="33">
        <f t="shared" si="0"/>
        <v>0</v>
      </c>
      <c r="C707" s="33">
        <f t="shared" si="1"/>
        <v>0</v>
      </c>
      <c r="D707" s="33">
        <f t="shared" si="1"/>
        <v>0</v>
      </c>
      <c r="E707" s="33">
        <f t="shared" si="1"/>
        <v>0</v>
      </c>
      <c r="F707" s="33">
        <f t="shared" si="1"/>
        <v>0</v>
      </c>
      <c r="G707" s="33">
        <f t="shared" si="1"/>
        <v>12.57</v>
      </c>
      <c r="H707" s="33">
        <f t="shared" si="1"/>
        <v>27.44</v>
      </c>
      <c r="I707" s="33">
        <f t="shared" si="1"/>
        <v>60.64</v>
      </c>
      <c r="J707" s="33">
        <f t="shared" si="1"/>
        <v>72.41</v>
      </c>
      <c r="K707" s="33">
        <f t="shared" si="1"/>
        <v>0</v>
      </c>
      <c r="L707" s="33">
        <f t="shared" si="1"/>
        <v>0</v>
      </c>
      <c r="M707" s="33">
        <f t="shared" si="1"/>
        <v>0</v>
      </c>
      <c r="N707" s="33">
        <f t="shared" si="1"/>
        <v>103.5</v>
      </c>
      <c r="O707" s="33">
        <f t="shared" si="1"/>
        <v>109.96</v>
      </c>
      <c r="P707" s="33">
        <f t="shared" si="1"/>
        <v>96.6</v>
      </c>
      <c r="Q707" s="33">
        <f t="shared" si="1"/>
        <v>94.4</v>
      </c>
      <c r="R707" s="33">
        <f t="shared" si="1"/>
        <v>44.39</v>
      </c>
      <c r="S707" s="33">
        <f t="shared" si="1"/>
        <v>98.07</v>
      </c>
      <c r="T707" s="33">
        <f t="shared" si="1"/>
        <v>103.03</v>
      </c>
      <c r="U707" s="33">
        <f t="shared" si="1"/>
        <v>57.59</v>
      </c>
      <c r="V707" s="33">
        <f t="shared" si="1"/>
        <v>0</v>
      </c>
      <c r="W707" s="33">
        <f t="shared" si="1"/>
        <v>0</v>
      </c>
      <c r="X707" s="33">
        <f t="shared" si="1"/>
        <v>0</v>
      </c>
      <c r="Y707" s="33">
        <f t="shared" si="1"/>
        <v>0</v>
      </c>
    </row>
    <row r="708" spans="1:25" ht="15.75">
      <c r="A708" s="8">
        <f>A$70</f>
        <v>41677</v>
      </c>
      <c r="B708" s="33">
        <f t="shared" si="0"/>
        <v>0</v>
      </c>
      <c r="C708" s="33">
        <f t="shared" si="1"/>
        <v>0</v>
      </c>
      <c r="D708" s="33">
        <f t="shared" si="1"/>
        <v>0</v>
      </c>
      <c r="E708" s="33">
        <f t="shared" si="1"/>
        <v>0</v>
      </c>
      <c r="F708" s="33">
        <f t="shared" si="1"/>
        <v>0</v>
      </c>
      <c r="G708" s="33">
        <f t="shared" si="1"/>
        <v>74.86</v>
      </c>
      <c r="H708" s="33">
        <f t="shared" si="1"/>
        <v>135.6</v>
      </c>
      <c r="I708" s="33">
        <f t="shared" si="1"/>
        <v>172.22</v>
      </c>
      <c r="J708" s="33">
        <f t="shared" si="1"/>
        <v>110.51</v>
      </c>
      <c r="K708" s="33">
        <f t="shared" si="1"/>
        <v>76</v>
      </c>
      <c r="L708" s="33">
        <f t="shared" si="1"/>
        <v>112</v>
      </c>
      <c r="M708" s="33">
        <f t="shared" si="1"/>
        <v>69.92</v>
      </c>
      <c r="N708" s="33">
        <f t="shared" si="1"/>
        <v>129.42</v>
      </c>
      <c r="O708" s="33">
        <f t="shared" si="1"/>
        <v>109.9</v>
      </c>
      <c r="P708" s="33">
        <f t="shared" si="1"/>
        <v>109.9</v>
      </c>
      <c r="Q708" s="33">
        <f t="shared" si="1"/>
        <v>90.8</v>
      </c>
      <c r="R708" s="33">
        <f t="shared" si="1"/>
        <v>47.15</v>
      </c>
      <c r="S708" s="33">
        <f t="shared" si="1"/>
        <v>101.18</v>
      </c>
      <c r="T708" s="33">
        <f t="shared" si="1"/>
        <v>126.84</v>
      </c>
      <c r="U708" s="33">
        <f t="shared" si="1"/>
        <v>97.76</v>
      </c>
      <c r="V708" s="33">
        <f t="shared" si="1"/>
        <v>0</v>
      </c>
      <c r="W708" s="33">
        <f t="shared" si="1"/>
        <v>0</v>
      </c>
      <c r="X708" s="33">
        <f t="shared" si="1"/>
        <v>0</v>
      </c>
      <c r="Y708" s="33">
        <f t="shared" si="1"/>
        <v>0</v>
      </c>
    </row>
    <row r="709" spans="1:25" ht="15.75">
      <c r="A709" s="8">
        <f>A$71</f>
        <v>41678</v>
      </c>
      <c r="B709" s="33">
        <f t="shared" si="0"/>
        <v>0</v>
      </c>
      <c r="C709" s="33">
        <f t="shared" si="1"/>
        <v>0</v>
      </c>
      <c r="D709" s="33">
        <f t="shared" si="1"/>
        <v>0</v>
      </c>
      <c r="E709" s="33">
        <f t="shared" si="1"/>
        <v>0</v>
      </c>
      <c r="F709" s="33">
        <f t="shared" si="1"/>
        <v>0.04</v>
      </c>
      <c r="G709" s="33">
        <f t="shared" si="1"/>
        <v>18.75</v>
      </c>
      <c r="H709" s="33">
        <f t="shared" si="1"/>
        <v>83.22</v>
      </c>
      <c r="I709" s="33">
        <f t="shared" si="1"/>
        <v>98.33</v>
      </c>
      <c r="J709" s="33">
        <f t="shared" si="1"/>
        <v>179.64</v>
      </c>
      <c r="K709" s="33">
        <f t="shared" si="1"/>
        <v>181.96</v>
      </c>
      <c r="L709" s="33">
        <f t="shared" si="1"/>
        <v>171.46</v>
      </c>
      <c r="M709" s="33">
        <f t="shared" si="1"/>
        <v>158.42</v>
      </c>
      <c r="N709" s="33">
        <f t="shared" si="1"/>
        <v>108.45</v>
      </c>
      <c r="O709" s="33">
        <f t="shared" si="1"/>
        <v>47.13</v>
      </c>
      <c r="P709" s="33">
        <f t="shared" si="1"/>
        <v>0</v>
      </c>
      <c r="Q709" s="33">
        <f t="shared" si="1"/>
        <v>0</v>
      </c>
      <c r="R709" s="33">
        <f t="shared" si="1"/>
        <v>0</v>
      </c>
      <c r="S709" s="33">
        <f t="shared" si="1"/>
        <v>126.7</v>
      </c>
      <c r="T709" s="33">
        <f t="shared" si="1"/>
        <v>135.51</v>
      </c>
      <c r="U709" s="33">
        <f t="shared" si="1"/>
        <v>85.21</v>
      </c>
      <c r="V709" s="33">
        <f t="shared" si="1"/>
        <v>87.85</v>
      </c>
      <c r="W709" s="33">
        <f t="shared" si="1"/>
        <v>0</v>
      </c>
      <c r="X709" s="33">
        <f t="shared" si="1"/>
        <v>0</v>
      </c>
      <c r="Y709" s="33">
        <f t="shared" si="1"/>
        <v>0</v>
      </c>
    </row>
    <row r="710" spans="1:25" ht="15.75">
      <c r="A710" s="8">
        <f>A$72</f>
        <v>41679</v>
      </c>
      <c r="B710" s="33">
        <f t="shared" si="0"/>
        <v>0</v>
      </c>
      <c r="C710" s="33">
        <f t="shared" si="1"/>
        <v>0</v>
      </c>
      <c r="D710" s="33">
        <f t="shared" si="1"/>
        <v>0</v>
      </c>
      <c r="E710" s="33">
        <f t="shared" si="1"/>
        <v>0</v>
      </c>
      <c r="F710" s="33">
        <f t="shared" si="1"/>
        <v>0</v>
      </c>
      <c r="G710" s="33">
        <f t="shared" si="1"/>
        <v>0</v>
      </c>
      <c r="H710" s="33">
        <f t="shared" si="1"/>
        <v>0</v>
      </c>
      <c r="I710" s="33">
        <f t="shared" si="1"/>
        <v>15.32</v>
      </c>
      <c r="J710" s="33">
        <f t="shared" si="1"/>
        <v>30.93</v>
      </c>
      <c r="K710" s="33">
        <f t="shared" si="1"/>
        <v>0</v>
      </c>
      <c r="L710" s="33">
        <f t="shared" si="1"/>
        <v>0</v>
      </c>
      <c r="M710" s="33">
        <f t="shared" si="1"/>
        <v>0</v>
      </c>
      <c r="N710" s="33">
        <f t="shared" si="1"/>
        <v>0</v>
      </c>
      <c r="O710" s="33">
        <f t="shared" si="1"/>
        <v>0</v>
      </c>
      <c r="P710" s="33">
        <f t="shared" si="1"/>
        <v>0</v>
      </c>
      <c r="Q710" s="33">
        <f t="shared" si="1"/>
        <v>0</v>
      </c>
      <c r="R710" s="33">
        <f t="shared" si="1"/>
        <v>0</v>
      </c>
      <c r="S710" s="33">
        <f t="shared" si="1"/>
        <v>8.42</v>
      </c>
      <c r="T710" s="33">
        <f t="shared" si="1"/>
        <v>82.17</v>
      </c>
      <c r="U710" s="33">
        <f t="shared" si="1"/>
        <v>0</v>
      </c>
      <c r="V710" s="33">
        <f t="shared" si="1"/>
        <v>0</v>
      </c>
      <c r="W710" s="33">
        <f t="shared" si="1"/>
        <v>0</v>
      </c>
      <c r="X710" s="33">
        <f t="shared" si="1"/>
        <v>0</v>
      </c>
      <c r="Y710" s="33">
        <f t="shared" si="1"/>
        <v>0</v>
      </c>
    </row>
    <row r="711" spans="1:25" ht="15.75">
      <c r="A711" s="8">
        <f>A$73</f>
        <v>41680</v>
      </c>
      <c r="B711" s="33">
        <f t="shared" si="0"/>
        <v>0</v>
      </c>
      <c r="C711" s="33">
        <f t="shared" si="1"/>
        <v>0</v>
      </c>
      <c r="D711" s="33">
        <f t="shared" si="1"/>
        <v>0</v>
      </c>
      <c r="E711" s="33">
        <f t="shared" si="1"/>
        <v>0</v>
      </c>
      <c r="F711" s="33">
        <f t="shared" si="1"/>
        <v>0</v>
      </c>
      <c r="G711" s="33">
        <f t="shared" si="1"/>
        <v>45.13</v>
      </c>
      <c r="H711" s="33">
        <f t="shared" si="1"/>
        <v>69.82</v>
      </c>
      <c r="I711" s="33">
        <f t="shared" si="1"/>
        <v>85.44</v>
      </c>
      <c r="J711" s="33">
        <f t="shared" si="1"/>
        <v>0</v>
      </c>
      <c r="K711" s="33">
        <f t="shared" si="1"/>
        <v>0</v>
      </c>
      <c r="L711" s="33">
        <f t="shared" si="1"/>
        <v>0</v>
      </c>
      <c r="M711" s="33">
        <f t="shared" si="1"/>
        <v>0</v>
      </c>
      <c r="N711" s="33">
        <f t="shared" si="1"/>
        <v>0</v>
      </c>
      <c r="O711" s="33">
        <f t="shared" si="1"/>
        <v>0</v>
      </c>
      <c r="P711" s="33">
        <f t="shared" si="1"/>
        <v>0</v>
      </c>
      <c r="Q711" s="33">
        <f t="shared" si="1"/>
        <v>0</v>
      </c>
      <c r="R711" s="33">
        <f t="shared" si="1"/>
        <v>0</v>
      </c>
      <c r="S711" s="33">
        <f t="shared" si="1"/>
        <v>0</v>
      </c>
      <c r="T711" s="33">
        <f t="shared" si="1"/>
        <v>0.2</v>
      </c>
      <c r="U711" s="33">
        <f t="shared" si="1"/>
        <v>0</v>
      </c>
      <c r="V711" s="33">
        <f t="shared" si="1"/>
        <v>0</v>
      </c>
      <c r="W711" s="33">
        <f t="shared" si="1"/>
        <v>0</v>
      </c>
      <c r="X711" s="33">
        <f t="shared" si="1"/>
        <v>0</v>
      </c>
      <c r="Y711" s="33">
        <f t="shared" si="1"/>
        <v>0</v>
      </c>
    </row>
    <row r="712" spans="1:25" ht="15.75">
      <c r="A712" s="8">
        <f>A$74</f>
        <v>41681</v>
      </c>
      <c r="B712" s="33">
        <f t="shared" si="0"/>
        <v>0</v>
      </c>
      <c r="C712" s="33">
        <f t="shared" si="1"/>
        <v>0</v>
      </c>
      <c r="D712" s="33">
        <f t="shared" si="1"/>
        <v>0</v>
      </c>
      <c r="E712" s="33">
        <f t="shared" si="1"/>
        <v>0</v>
      </c>
      <c r="F712" s="33">
        <f t="shared" si="1"/>
        <v>0</v>
      </c>
      <c r="G712" s="33">
        <f t="shared" si="1"/>
        <v>107.24</v>
      </c>
      <c r="H712" s="33">
        <f t="shared" si="1"/>
        <v>121.62</v>
      </c>
      <c r="I712" s="33">
        <f t="shared" si="1"/>
        <v>203.8</v>
      </c>
      <c r="J712" s="33">
        <f t="shared" si="1"/>
        <v>209.72</v>
      </c>
      <c r="K712" s="33">
        <f t="shared" si="1"/>
        <v>141.79</v>
      </c>
      <c r="L712" s="33">
        <f t="shared" si="1"/>
        <v>81.19</v>
      </c>
      <c r="M712" s="33">
        <f t="shared" si="1"/>
        <v>39.4</v>
      </c>
      <c r="N712" s="33">
        <f t="shared" si="1"/>
        <v>124.88</v>
      </c>
      <c r="O712" s="33">
        <f t="shared" si="1"/>
        <v>126.17</v>
      </c>
      <c r="P712" s="33">
        <f t="shared" si="1"/>
        <v>167.51</v>
      </c>
      <c r="Q712" s="33">
        <f t="shared" si="1"/>
        <v>185.49</v>
      </c>
      <c r="R712" s="33">
        <f t="shared" si="1"/>
        <v>126.24</v>
      </c>
      <c r="S712" s="33">
        <f t="shared" si="1"/>
        <v>209.27</v>
      </c>
      <c r="T712" s="33">
        <f t="shared" si="1"/>
        <v>176.43</v>
      </c>
      <c r="U712" s="33">
        <f t="shared" si="1"/>
        <v>126.62</v>
      </c>
      <c r="V712" s="33">
        <f t="shared" si="1"/>
        <v>102.5</v>
      </c>
      <c r="W712" s="33">
        <f t="shared" si="1"/>
        <v>5.82</v>
      </c>
      <c r="X712" s="33">
        <f t="shared" si="1"/>
        <v>0</v>
      </c>
      <c r="Y712" s="33">
        <f t="shared" si="1"/>
        <v>0</v>
      </c>
    </row>
    <row r="713" spans="1:25" ht="15.75">
      <c r="A713" s="8">
        <f>A$75</f>
        <v>41682</v>
      </c>
      <c r="B713" s="33">
        <f t="shared" si="0"/>
        <v>0</v>
      </c>
      <c r="C713" s="33">
        <f t="shared" si="1"/>
        <v>0</v>
      </c>
      <c r="D713" s="33">
        <f t="shared" si="1"/>
        <v>0.45</v>
      </c>
      <c r="E713" s="33">
        <f t="shared" si="1"/>
        <v>0</v>
      </c>
      <c r="F713" s="33">
        <f t="shared" si="1"/>
        <v>0</v>
      </c>
      <c r="G713" s="33">
        <f t="shared" si="1"/>
        <v>39.45</v>
      </c>
      <c r="H713" s="33">
        <f t="shared" si="1"/>
        <v>82.36</v>
      </c>
      <c r="I713" s="33">
        <f t="shared" si="1"/>
        <v>180.56</v>
      </c>
      <c r="J713" s="33">
        <f t="shared" si="1"/>
        <v>164.23</v>
      </c>
      <c r="K713" s="33">
        <f t="shared" si="1"/>
        <v>91.8</v>
      </c>
      <c r="L713" s="33">
        <f t="shared" si="1"/>
        <v>32.61</v>
      </c>
      <c r="M713" s="33">
        <f t="shared" si="1"/>
        <v>0.92</v>
      </c>
      <c r="N713" s="33">
        <f t="shared" si="1"/>
        <v>0.03</v>
      </c>
      <c r="O713" s="33">
        <f t="shared" si="1"/>
        <v>0</v>
      </c>
      <c r="P713" s="33">
        <f t="shared" si="1"/>
        <v>0</v>
      </c>
      <c r="Q713" s="33">
        <f t="shared" si="1"/>
        <v>0</v>
      </c>
      <c r="R713" s="33">
        <f t="shared" si="1"/>
        <v>0</v>
      </c>
      <c r="S713" s="33">
        <f t="shared" si="1"/>
        <v>8.36</v>
      </c>
      <c r="T713" s="33">
        <f aca="true" t="shared" si="3" ref="C713:Y724">T499</f>
        <v>7.01</v>
      </c>
      <c r="U713" s="33">
        <f t="shared" si="3"/>
        <v>0</v>
      </c>
      <c r="V713" s="33">
        <f t="shared" si="3"/>
        <v>0</v>
      </c>
      <c r="W713" s="33">
        <f t="shared" si="3"/>
        <v>0</v>
      </c>
      <c r="X713" s="33">
        <f t="shared" si="3"/>
        <v>0</v>
      </c>
      <c r="Y713" s="33">
        <f t="shared" si="3"/>
        <v>0</v>
      </c>
    </row>
    <row r="714" spans="1:25" ht="15.75">
      <c r="A714" s="8">
        <f>A$76</f>
        <v>41683</v>
      </c>
      <c r="B714" s="33">
        <f t="shared" si="0"/>
        <v>0</v>
      </c>
      <c r="C714" s="33">
        <f t="shared" si="3"/>
        <v>0</v>
      </c>
      <c r="D714" s="33">
        <f t="shared" si="3"/>
        <v>0</v>
      </c>
      <c r="E714" s="33">
        <f t="shared" si="3"/>
        <v>0</v>
      </c>
      <c r="F714" s="33">
        <f t="shared" si="3"/>
        <v>0</v>
      </c>
      <c r="G714" s="33">
        <f t="shared" si="3"/>
        <v>13.57</v>
      </c>
      <c r="H714" s="33">
        <f t="shared" si="3"/>
        <v>61.28</v>
      </c>
      <c r="I714" s="33">
        <f t="shared" si="3"/>
        <v>174.29</v>
      </c>
      <c r="J714" s="33">
        <f t="shared" si="3"/>
        <v>41.82</v>
      </c>
      <c r="K714" s="33">
        <f t="shared" si="3"/>
        <v>0</v>
      </c>
      <c r="L714" s="33">
        <f t="shared" si="3"/>
        <v>0</v>
      </c>
      <c r="M714" s="33">
        <f t="shared" si="3"/>
        <v>0</v>
      </c>
      <c r="N714" s="33">
        <f t="shared" si="3"/>
        <v>0</v>
      </c>
      <c r="O714" s="33">
        <f t="shared" si="3"/>
        <v>0</v>
      </c>
      <c r="P714" s="33">
        <f t="shared" si="3"/>
        <v>0</v>
      </c>
      <c r="Q714" s="33">
        <f t="shared" si="3"/>
        <v>0</v>
      </c>
      <c r="R714" s="33">
        <f t="shared" si="3"/>
        <v>0</v>
      </c>
      <c r="S714" s="33">
        <f t="shared" si="3"/>
        <v>0</v>
      </c>
      <c r="T714" s="33">
        <f t="shared" si="3"/>
        <v>77.08</v>
      </c>
      <c r="U714" s="33">
        <f t="shared" si="3"/>
        <v>0</v>
      </c>
      <c r="V714" s="33">
        <f t="shared" si="3"/>
        <v>0</v>
      </c>
      <c r="W714" s="33">
        <f t="shared" si="3"/>
        <v>0</v>
      </c>
      <c r="X714" s="33">
        <f t="shared" si="3"/>
        <v>0</v>
      </c>
      <c r="Y714" s="33">
        <f t="shared" si="3"/>
        <v>0</v>
      </c>
    </row>
    <row r="715" spans="1:25" ht="15.75">
      <c r="A715" s="8">
        <f>A$77</f>
        <v>41684</v>
      </c>
      <c r="B715" s="33">
        <f t="shared" si="0"/>
        <v>0</v>
      </c>
      <c r="C715" s="33">
        <f t="shared" si="3"/>
        <v>0</v>
      </c>
      <c r="D715" s="33">
        <f t="shared" si="3"/>
        <v>0</v>
      </c>
      <c r="E715" s="33">
        <f t="shared" si="3"/>
        <v>0</v>
      </c>
      <c r="F715" s="33">
        <f t="shared" si="3"/>
        <v>0</v>
      </c>
      <c r="G715" s="33">
        <f t="shared" si="3"/>
        <v>11.19</v>
      </c>
      <c r="H715" s="33">
        <f t="shared" si="3"/>
        <v>107.12</v>
      </c>
      <c r="I715" s="33">
        <f t="shared" si="3"/>
        <v>181.85</v>
      </c>
      <c r="J715" s="33">
        <f t="shared" si="3"/>
        <v>115.55</v>
      </c>
      <c r="K715" s="33">
        <f t="shared" si="3"/>
        <v>79.24</v>
      </c>
      <c r="L715" s="33">
        <f t="shared" si="3"/>
        <v>0</v>
      </c>
      <c r="M715" s="33">
        <f t="shared" si="3"/>
        <v>0</v>
      </c>
      <c r="N715" s="33">
        <f t="shared" si="3"/>
        <v>0</v>
      </c>
      <c r="O715" s="33">
        <f t="shared" si="3"/>
        <v>0</v>
      </c>
      <c r="P715" s="33">
        <f t="shared" si="3"/>
        <v>0</v>
      </c>
      <c r="Q715" s="33">
        <f t="shared" si="3"/>
        <v>0</v>
      </c>
      <c r="R715" s="33">
        <f t="shared" si="3"/>
        <v>0</v>
      </c>
      <c r="S715" s="33">
        <f t="shared" si="3"/>
        <v>0</v>
      </c>
      <c r="T715" s="33">
        <f t="shared" si="3"/>
        <v>72.52</v>
      </c>
      <c r="U715" s="33">
        <f t="shared" si="3"/>
        <v>0</v>
      </c>
      <c r="V715" s="33">
        <f t="shared" si="3"/>
        <v>0</v>
      </c>
      <c r="W715" s="33">
        <f t="shared" si="3"/>
        <v>0</v>
      </c>
      <c r="X715" s="33">
        <f t="shared" si="3"/>
        <v>0</v>
      </c>
      <c r="Y715" s="33">
        <f t="shared" si="3"/>
        <v>0</v>
      </c>
    </row>
    <row r="716" spans="1:25" ht="15.75">
      <c r="A716" s="8">
        <f>A$78</f>
        <v>41685</v>
      </c>
      <c r="B716" s="33">
        <f t="shared" si="0"/>
        <v>0</v>
      </c>
      <c r="C716" s="33">
        <f t="shared" si="3"/>
        <v>0</v>
      </c>
      <c r="D716" s="33">
        <f t="shared" si="3"/>
        <v>0</v>
      </c>
      <c r="E716" s="33">
        <f t="shared" si="3"/>
        <v>0</v>
      </c>
      <c r="F716" s="33">
        <f t="shared" si="3"/>
        <v>0</v>
      </c>
      <c r="G716" s="33">
        <f t="shared" si="3"/>
        <v>0</v>
      </c>
      <c r="H716" s="33">
        <f t="shared" si="3"/>
        <v>15.14</v>
      </c>
      <c r="I716" s="33">
        <f t="shared" si="3"/>
        <v>19.62</v>
      </c>
      <c r="J716" s="33">
        <f t="shared" si="3"/>
        <v>21.74</v>
      </c>
      <c r="K716" s="33">
        <f t="shared" si="3"/>
        <v>13.6</v>
      </c>
      <c r="L716" s="33">
        <f t="shared" si="3"/>
        <v>0</v>
      </c>
      <c r="M716" s="33">
        <f t="shared" si="3"/>
        <v>0</v>
      </c>
      <c r="N716" s="33">
        <f t="shared" si="3"/>
        <v>0</v>
      </c>
      <c r="O716" s="33">
        <f t="shared" si="3"/>
        <v>0</v>
      </c>
      <c r="P716" s="33">
        <f t="shared" si="3"/>
        <v>0</v>
      </c>
      <c r="Q716" s="33">
        <f t="shared" si="3"/>
        <v>0</v>
      </c>
      <c r="R716" s="33">
        <f t="shared" si="3"/>
        <v>0</v>
      </c>
      <c r="S716" s="33">
        <f t="shared" si="3"/>
        <v>0</v>
      </c>
      <c r="T716" s="33">
        <f t="shared" si="3"/>
        <v>0</v>
      </c>
      <c r="U716" s="33">
        <f t="shared" si="3"/>
        <v>0</v>
      </c>
      <c r="V716" s="33">
        <f t="shared" si="3"/>
        <v>0</v>
      </c>
      <c r="W716" s="33">
        <f t="shared" si="3"/>
        <v>0</v>
      </c>
      <c r="X716" s="33">
        <f t="shared" si="3"/>
        <v>0</v>
      </c>
      <c r="Y716" s="33">
        <f t="shared" si="3"/>
        <v>0</v>
      </c>
    </row>
    <row r="717" spans="1:25" ht="15.75">
      <c r="A717" s="8">
        <f>A$79</f>
        <v>41686</v>
      </c>
      <c r="B717" s="33">
        <f t="shared" si="0"/>
        <v>0</v>
      </c>
      <c r="C717" s="33">
        <f t="shared" si="3"/>
        <v>0</v>
      </c>
      <c r="D717" s="33">
        <f t="shared" si="3"/>
        <v>0</v>
      </c>
      <c r="E717" s="33">
        <f t="shared" si="3"/>
        <v>0</v>
      </c>
      <c r="F717" s="33">
        <f t="shared" si="3"/>
        <v>0</v>
      </c>
      <c r="G717" s="33">
        <f t="shared" si="3"/>
        <v>0</v>
      </c>
      <c r="H717" s="33">
        <f t="shared" si="3"/>
        <v>0</v>
      </c>
      <c r="I717" s="33">
        <f t="shared" si="3"/>
        <v>0</v>
      </c>
      <c r="J717" s="33">
        <f t="shared" si="3"/>
        <v>0</v>
      </c>
      <c r="K717" s="33">
        <f t="shared" si="3"/>
        <v>0</v>
      </c>
      <c r="L717" s="33">
        <f t="shared" si="3"/>
        <v>0</v>
      </c>
      <c r="M717" s="33">
        <f t="shared" si="3"/>
        <v>0</v>
      </c>
      <c r="N717" s="33">
        <f t="shared" si="3"/>
        <v>0</v>
      </c>
      <c r="O717" s="33">
        <f t="shared" si="3"/>
        <v>0</v>
      </c>
      <c r="P717" s="33">
        <f t="shared" si="3"/>
        <v>0</v>
      </c>
      <c r="Q717" s="33">
        <f t="shared" si="3"/>
        <v>0</v>
      </c>
      <c r="R717" s="33">
        <f t="shared" si="3"/>
        <v>0</v>
      </c>
      <c r="S717" s="33">
        <f t="shared" si="3"/>
        <v>0.45</v>
      </c>
      <c r="T717" s="33">
        <f t="shared" si="3"/>
        <v>11.35</v>
      </c>
      <c r="U717" s="33">
        <f t="shared" si="3"/>
        <v>0</v>
      </c>
      <c r="V717" s="33">
        <f t="shared" si="3"/>
        <v>0</v>
      </c>
      <c r="W717" s="33">
        <f t="shared" si="3"/>
        <v>0</v>
      </c>
      <c r="X717" s="33">
        <f t="shared" si="3"/>
        <v>0</v>
      </c>
      <c r="Y717" s="33">
        <f t="shared" si="3"/>
        <v>0</v>
      </c>
    </row>
    <row r="718" spans="1:25" ht="15.75">
      <c r="A718" s="8">
        <f>A$80</f>
        <v>41687</v>
      </c>
      <c r="B718" s="33">
        <f t="shared" si="0"/>
        <v>0</v>
      </c>
      <c r="C718" s="33">
        <f t="shared" si="3"/>
        <v>0</v>
      </c>
      <c r="D718" s="33">
        <f t="shared" si="3"/>
        <v>0</v>
      </c>
      <c r="E718" s="33">
        <f t="shared" si="3"/>
        <v>0</v>
      </c>
      <c r="F718" s="33">
        <f t="shared" si="3"/>
        <v>0</v>
      </c>
      <c r="G718" s="33">
        <f t="shared" si="3"/>
        <v>8.5</v>
      </c>
      <c r="H718" s="33">
        <f t="shared" si="3"/>
        <v>74.01</v>
      </c>
      <c r="I718" s="33">
        <f t="shared" si="3"/>
        <v>32.41</v>
      </c>
      <c r="J718" s="33">
        <f t="shared" si="3"/>
        <v>0.02</v>
      </c>
      <c r="K718" s="33">
        <f t="shared" si="3"/>
        <v>0</v>
      </c>
      <c r="L718" s="33">
        <f t="shared" si="3"/>
        <v>0</v>
      </c>
      <c r="M718" s="33">
        <f t="shared" si="3"/>
        <v>0</v>
      </c>
      <c r="N718" s="33">
        <f t="shared" si="3"/>
        <v>0</v>
      </c>
      <c r="O718" s="33">
        <f t="shared" si="3"/>
        <v>0</v>
      </c>
      <c r="P718" s="33">
        <f t="shared" si="3"/>
        <v>0</v>
      </c>
      <c r="Q718" s="33">
        <f t="shared" si="3"/>
        <v>0</v>
      </c>
      <c r="R718" s="33">
        <f t="shared" si="3"/>
        <v>0</v>
      </c>
      <c r="S718" s="33">
        <f t="shared" si="3"/>
        <v>0</v>
      </c>
      <c r="T718" s="33">
        <f t="shared" si="3"/>
        <v>10.29</v>
      </c>
      <c r="U718" s="33">
        <f t="shared" si="3"/>
        <v>0</v>
      </c>
      <c r="V718" s="33">
        <f t="shared" si="3"/>
        <v>0</v>
      </c>
      <c r="W718" s="33">
        <f t="shared" si="3"/>
        <v>0</v>
      </c>
      <c r="X718" s="33">
        <f t="shared" si="3"/>
        <v>0</v>
      </c>
      <c r="Y718" s="33">
        <f t="shared" si="3"/>
        <v>0</v>
      </c>
    </row>
    <row r="719" spans="1:25" ht="15.75">
      <c r="A719" s="8">
        <f>A$81</f>
        <v>41688</v>
      </c>
      <c r="B719" s="33">
        <f t="shared" si="0"/>
        <v>0</v>
      </c>
      <c r="C719" s="33">
        <f t="shared" si="3"/>
        <v>0</v>
      </c>
      <c r="D719" s="33">
        <f t="shared" si="3"/>
        <v>0</v>
      </c>
      <c r="E719" s="33">
        <f t="shared" si="3"/>
        <v>0</v>
      </c>
      <c r="F719" s="33">
        <f t="shared" si="3"/>
        <v>0</v>
      </c>
      <c r="G719" s="33">
        <f t="shared" si="3"/>
        <v>2.5</v>
      </c>
      <c r="H719" s="33">
        <f t="shared" si="3"/>
        <v>111.36</v>
      </c>
      <c r="I719" s="33">
        <f t="shared" si="3"/>
        <v>58.83</v>
      </c>
      <c r="J719" s="33">
        <f t="shared" si="3"/>
        <v>64.87</v>
      </c>
      <c r="K719" s="33">
        <f t="shared" si="3"/>
        <v>0</v>
      </c>
      <c r="L719" s="33">
        <f t="shared" si="3"/>
        <v>0</v>
      </c>
      <c r="M719" s="33">
        <f t="shared" si="3"/>
        <v>0</v>
      </c>
      <c r="N719" s="33">
        <f t="shared" si="3"/>
        <v>0</v>
      </c>
      <c r="O719" s="33">
        <f t="shared" si="3"/>
        <v>0</v>
      </c>
      <c r="P719" s="33">
        <f t="shared" si="3"/>
        <v>0</v>
      </c>
      <c r="Q719" s="33">
        <f t="shared" si="3"/>
        <v>0</v>
      </c>
      <c r="R719" s="33">
        <f t="shared" si="3"/>
        <v>0</v>
      </c>
      <c r="S719" s="33">
        <f t="shared" si="3"/>
        <v>0</v>
      </c>
      <c r="T719" s="33">
        <f t="shared" si="3"/>
        <v>68.62</v>
      </c>
      <c r="U719" s="33">
        <f t="shared" si="3"/>
        <v>0</v>
      </c>
      <c r="V719" s="33">
        <f t="shared" si="3"/>
        <v>0</v>
      </c>
      <c r="W719" s="33">
        <f t="shared" si="3"/>
        <v>0</v>
      </c>
      <c r="X719" s="33">
        <f t="shared" si="3"/>
        <v>0</v>
      </c>
      <c r="Y719" s="33">
        <f t="shared" si="3"/>
        <v>0</v>
      </c>
    </row>
    <row r="720" spans="1:25" ht="15.75">
      <c r="A720" s="8">
        <f>A$82</f>
        <v>41689</v>
      </c>
      <c r="B720" s="33">
        <f t="shared" si="0"/>
        <v>0</v>
      </c>
      <c r="C720" s="33">
        <f t="shared" si="3"/>
        <v>0</v>
      </c>
      <c r="D720" s="33">
        <f t="shared" si="3"/>
        <v>0.11</v>
      </c>
      <c r="E720" s="33">
        <f t="shared" si="3"/>
        <v>18.53</v>
      </c>
      <c r="F720" s="33">
        <f t="shared" si="3"/>
        <v>0</v>
      </c>
      <c r="G720" s="33">
        <f t="shared" si="3"/>
        <v>121.36</v>
      </c>
      <c r="H720" s="33">
        <f t="shared" si="3"/>
        <v>140.92</v>
      </c>
      <c r="I720" s="33">
        <f t="shared" si="3"/>
        <v>116.65</v>
      </c>
      <c r="J720" s="33">
        <f t="shared" si="3"/>
        <v>115.37</v>
      </c>
      <c r="K720" s="33">
        <f t="shared" si="3"/>
        <v>24.1</v>
      </c>
      <c r="L720" s="33">
        <f t="shared" si="3"/>
        <v>0.27</v>
      </c>
      <c r="M720" s="33">
        <f t="shared" si="3"/>
        <v>0.12</v>
      </c>
      <c r="N720" s="33">
        <f t="shared" si="3"/>
        <v>0</v>
      </c>
      <c r="O720" s="33">
        <f t="shared" si="3"/>
        <v>0</v>
      </c>
      <c r="P720" s="33">
        <f t="shared" si="3"/>
        <v>0</v>
      </c>
      <c r="Q720" s="33">
        <f t="shared" si="3"/>
        <v>0</v>
      </c>
      <c r="R720" s="33">
        <f t="shared" si="3"/>
        <v>0</v>
      </c>
      <c r="S720" s="33">
        <f t="shared" si="3"/>
        <v>0</v>
      </c>
      <c r="T720" s="33">
        <f t="shared" si="3"/>
        <v>81.3</v>
      </c>
      <c r="U720" s="33">
        <f t="shared" si="3"/>
        <v>0</v>
      </c>
      <c r="V720" s="33">
        <f t="shared" si="3"/>
        <v>0</v>
      </c>
      <c r="W720" s="33">
        <f t="shared" si="3"/>
        <v>0</v>
      </c>
      <c r="X720" s="33">
        <f t="shared" si="3"/>
        <v>0</v>
      </c>
      <c r="Y720" s="33">
        <f t="shared" si="3"/>
        <v>0</v>
      </c>
    </row>
    <row r="721" spans="1:25" ht="15.75">
      <c r="A721" s="8">
        <f>A$83</f>
        <v>41690</v>
      </c>
      <c r="B721" s="33">
        <f t="shared" si="0"/>
        <v>0</v>
      </c>
      <c r="C721" s="33">
        <f t="shared" si="3"/>
        <v>0</v>
      </c>
      <c r="D721" s="33">
        <f t="shared" si="3"/>
        <v>0.13</v>
      </c>
      <c r="E721" s="33">
        <f t="shared" si="3"/>
        <v>30.99</v>
      </c>
      <c r="F721" s="33">
        <f t="shared" si="3"/>
        <v>0</v>
      </c>
      <c r="G721" s="33">
        <f t="shared" si="3"/>
        <v>45.52</v>
      </c>
      <c r="H721" s="33">
        <f t="shared" si="3"/>
        <v>125.86</v>
      </c>
      <c r="I721" s="33">
        <f t="shared" si="3"/>
        <v>79.66</v>
      </c>
      <c r="J721" s="33">
        <f t="shared" si="3"/>
        <v>121.58</v>
      </c>
      <c r="K721" s="33">
        <f t="shared" si="3"/>
        <v>78.53</v>
      </c>
      <c r="L721" s="33">
        <f t="shared" si="3"/>
        <v>0.16</v>
      </c>
      <c r="M721" s="33">
        <f t="shared" si="3"/>
        <v>0.03</v>
      </c>
      <c r="N721" s="33">
        <f t="shared" si="3"/>
        <v>0.61</v>
      </c>
      <c r="O721" s="33">
        <f t="shared" si="3"/>
        <v>0.22</v>
      </c>
      <c r="P721" s="33">
        <f t="shared" si="3"/>
        <v>0</v>
      </c>
      <c r="Q721" s="33">
        <f t="shared" si="3"/>
        <v>0</v>
      </c>
      <c r="R721" s="33">
        <f t="shared" si="3"/>
        <v>0</v>
      </c>
      <c r="S721" s="33">
        <f t="shared" si="3"/>
        <v>0.36</v>
      </c>
      <c r="T721" s="33">
        <f t="shared" si="3"/>
        <v>99.89</v>
      </c>
      <c r="U721" s="33">
        <f t="shared" si="3"/>
        <v>30.38</v>
      </c>
      <c r="V721" s="33">
        <f t="shared" si="3"/>
        <v>0</v>
      </c>
      <c r="W721" s="33">
        <f t="shared" si="3"/>
        <v>0</v>
      </c>
      <c r="X721" s="33">
        <f t="shared" si="3"/>
        <v>0</v>
      </c>
      <c r="Y721" s="33">
        <f t="shared" si="3"/>
        <v>0</v>
      </c>
    </row>
    <row r="722" spans="1:25" ht="15.75">
      <c r="A722" s="8">
        <f>A$84</f>
        <v>41691</v>
      </c>
      <c r="B722" s="33">
        <f t="shared" si="0"/>
        <v>0</v>
      </c>
      <c r="C722" s="33">
        <f t="shared" si="3"/>
        <v>0</v>
      </c>
      <c r="D722" s="33">
        <f t="shared" si="3"/>
        <v>0</v>
      </c>
      <c r="E722" s="33">
        <f t="shared" si="3"/>
        <v>2.93</v>
      </c>
      <c r="F722" s="33">
        <f t="shared" si="3"/>
        <v>0</v>
      </c>
      <c r="G722" s="33">
        <f t="shared" si="3"/>
        <v>51.45</v>
      </c>
      <c r="H722" s="33">
        <f t="shared" si="3"/>
        <v>134.21</v>
      </c>
      <c r="I722" s="33">
        <f t="shared" si="3"/>
        <v>140.4</v>
      </c>
      <c r="J722" s="33">
        <f t="shared" si="3"/>
        <v>195.46</v>
      </c>
      <c r="K722" s="33">
        <f t="shared" si="3"/>
        <v>103.56</v>
      </c>
      <c r="L722" s="33">
        <f t="shared" si="3"/>
        <v>0</v>
      </c>
      <c r="M722" s="33">
        <f t="shared" si="3"/>
        <v>0</v>
      </c>
      <c r="N722" s="33">
        <f t="shared" si="3"/>
        <v>44.1</v>
      </c>
      <c r="O722" s="33">
        <f t="shared" si="3"/>
        <v>30</v>
      </c>
      <c r="P722" s="33">
        <f t="shared" si="3"/>
        <v>8.84</v>
      </c>
      <c r="Q722" s="33">
        <f t="shared" si="3"/>
        <v>20.04</v>
      </c>
      <c r="R722" s="33">
        <f t="shared" si="3"/>
        <v>47.7</v>
      </c>
      <c r="S722" s="33">
        <f t="shared" si="3"/>
        <v>68.58</v>
      </c>
      <c r="T722" s="33">
        <f t="shared" si="3"/>
        <v>54.15</v>
      </c>
      <c r="U722" s="33">
        <f t="shared" si="3"/>
        <v>11.71</v>
      </c>
      <c r="V722" s="33">
        <f t="shared" si="3"/>
        <v>0</v>
      </c>
      <c r="W722" s="33">
        <f t="shared" si="3"/>
        <v>0</v>
      </c>
      <c r="X722" s="33">
        <f t="shared" si="3"/>
        <v>0</v>
      </c>
      <c r="Y722" s="33">
        <f t="shared" si="3"/>
        <v>0</v>
      </c>
    </row>
    <row r="723" spans="1:25" ht="15.75">
      <c r="A723" s="8">
        <f>A$85</f>
        <v>41692</v>
      </c>
      <c r="B723" s="33">
        <f t="shared" si="0"/>
        <v>0</v>
      </c>
      <c r="C723" s="33">
        <f t="shared" si="3"/>
        <v>0</v>
      </c>
      <c r="D723" s="33">
        <f t="shared" si="3"/>
        <v>0</v>
      </c>
      <c r="E723" s="33">
        <f t="shared" si="3"/>
        <v>0</v>
      </c>
      <c r="F723" s="33">
        <f t="shared" si="3"/>
        <v>48.68</v>
      </c>
      <c r="G723" s="33">
        <f t="shared" si="3"/>
        <v>78.93</v>
      </c>
      <c r="H723" s="33">
        <f t="shared" si="3"/>
        <v>125.33</v>
      </c>
      <c r="I723" s="33">
        <f t="shared" si="3"/>
        <v>112.66</v>
      </c>
      <c r="J723" s="33">
        <f t="shared" si="3"/>
        <v>60.27</v>
      </c>
      <c r="K723" s="33">
        <f t="shared" si="3"/>
        <v>21.78</v>
      </c>
      <c r="L723" s="33">
        <f t="shared" si="3"/>
        <v>0</v>
      </c>
      <c r="M723" s="33">
        <f t="shared" si="3"/>
        <v>0</v>
      </c>
      <c r="N723" s="33">
        <f t="shared" si="3"/>
        <v>0</v>
      </c>
      <c r="O723" s="33">
        <f t="shared" si="3"/>
        <v>0</v>
      </c>
      <c r="P723" s="33">
        <f t="shared" si="3"/>
        <v>0</v>
      </c>
      <c r="Q723" s="33">
        <f t="shared" si="3"/>
        <v>0</v>
      </c>
      <c r="R723" s="33">
        <f t="shared" si="3"/>
        <v>6.42</v>
      </c>
      <c r="S723" s="33">
        <f t="shared" si="3"/>
        <v>50.71</v>
      </c>
      <c r="T723" s="33">
        <f t="shared" si="3"/>
        <v>87.76</v>
      </c>
      <c r="U723" s="33">
        <f t="shared" si="3"/>
        <v>343.1</v>
      </c>
      <c r="V723" s="33">
        <f t="shared" si="3"/>
        <v>14.15</v>
      </c>
      <c r="W723" s="33">
        <f t="shared" si="3"/>
        <v>0</v>
      </c>
      <c r="X723" s="33">
        <f t="shared" si="3"/>
        <v>0</v>
      </c>
      <c r="Y723" s="33">
        <f t="shared" si="3"/>
        <v>0</v>
      </c>
    </row>
    <row r="724" spans="1:25" ht="15.75">
      <c r="A724" s="8">
        <f>A$86</f>
        <v>41693</v>
      </c>
      <c r="B724" s="33">
        <f t="shared" si="0"/>
        <v>0</v>
      </c>
      <c r="C724" s="33">
        <f t="shared" si="3"/>
        <v>32.2</v>
      </c>
      <c r="D724" s="33">
        <f t="shared" si="3"/>
        <v>3.65</v>
      </c>
      <c r="E724" s="33">
        <f t="shared" si="3"/>
        <v>16.74</v>
      </c>
      <c r="F724" s="33">
        <f t="shared" si="3"/>
        <v>91.92</v>
      </c>
      <c r="G724" s="33">
        <f t="shared" si="3"/>
        <v>156.43</v>
      </c>
      <c r="H724" s="33">
        <f t="shared" si="3"/>
        <v>145.66</v>
      </c>
      <c r="I724" s="33">
        <f t="shared" si="3"/>
        <v>199.66</v>
      </c>
      <c r="J724" s="33">
        <f t="shared" si="3"/>
        <v>95.4</v>
      </c>
      <c r="K724" s="33">
        <f t="shared" si="3"/>
        <v>107.41</v>
      </c>
      <c r="L724" s="33">
        <f t="shared" si="3"/>
        <v>102.56</v>
      </c>
      <c r="M724" s="33">
        <f t="shared" si="3"/>
        <v>86.82</v>
      </c>
      <c r="N724" s="33">
        <f t="shared" si="3"/>
        <v>65.27</v>
      </c>
      <c r="O724" s="33">
        <f t="shared" si="3"/>
        <v>61.77</v>
      </c>
      <c r="P724" s="33">
        <f t="shared" si="3"/>
        <v>61.41</v>
      </c>
      <c r="Q724" s="33">
        <f t="shared" si="3"/>
        <v>57.5</v>
      </c>
      <c r="R724" s="33">
        <f t="shared" si="3"/>
        <v>20.16</v>
      </c>
      <c r="S724" s="33">
        <f t="shared" si="3"/>
        <v>28.96</v>
      </c>
      <c r="T724" s="33">
        <f t="shared" si="3"/>
        <v>63.38</v>
      </c>
      <c r="U724" s="33">
        <f t="shared" si="3"/>
        <v>10.39</v>
      </c>
      <c r="V724" s="33">
        <f aca="true" t="shared" si="4" ref="C724:Y732">V510</f>
        <v>10.14</v>
      </c>
      <c r="W724" s="33">
        <f t="shared" si="4"/>
        <v>15.04</v>
      </c>
      <c r="X724" s="33">
        <f t="shared" si="4"/>
        <v>14.28</v>
      </c>
      <c r="Y724" s="33">
        <f t="shared" si="4"/>
        <v>0</v>
      </c>
    </row>
    <row r="725" spans="1:25" ht="15.75">
      <c r="A725" s="8">
        <f>A$87</f>
        <v>41694</v>
      </c>
      <c r="B725" s="33">
        <f t="shared" si="0"/>
        <v>44.05</v>
      </c>
      <c r="C725" s="33">
        <f t="shared" si="4"/>
        <v>51.13</v>
      </c>
      <c r="D725" s="33">
        <f t="shared" si="4"/>
        <v>31.29</v>
      </c>
      <c r="E725" s="33">
        <f t="shared" si="4"/>
        <v>59.62</v>
      </c>
      <c r="F725" s="33">
        <f t="shared" si="4"/>
        <v>19.95</v>
      </c>
      <c r="G725" s="33">
        <f t="shared" si="4"/>
        <v>84.27</v>
      </c>
      <c r="H725" s="33">
        <f t="shared" si="4"/>
        <v>159.06</v>
      </c>
      <c r="I725" s="33">
        <f t="shared" si="4"/>
        <v>77.59</v>
      </c>
      <c r="J725" s="33">
        <f t="shared" si="4"/>
        <v>60.18</v>
      </c>
      <c r="K725" s="33">
        <f t="shared" si="4"/>
        <v>26.36</v>
      </c>
      <c r="L725" s="33">
        <f t="shared" si="4"/>
        <v>26.27</v>
      </c>
      <c r="M725" s="33">
        <f t="shared" si="4"/>
        <v>0</v>
      </c>
      <c r="N725" s="33">
        <f t="shared" si="4"/>
        <v>24.33</v>
      </c>
      <c r="O725" s="33">
        <f t="shared" si="4"/>
        <v>19.44</v>
      </c>
      <c r="P725" s="33">
        <f t="shared" si="4"/>
        <v>31.58</v>
      </c>
      <c r="Q725" s="33">
        <f t="shared" si="4"/>
        <v>43.14</v>
      </c>
      <c r="R725" s="33">
        <f t="shared" si="4"/>
        <v>25.92</v>
      </c>
      <c r="S725" s="33">
        <f t="shared" si="4"/>
        <v>56.02</v>
      </c>
      <c r="T725" s="33">
        <f t="shared" si="4"/>
        <v>121.02</v>
      </c>
      <c r="U725" s="33">
        <f t="shared" si="4"/>
        <v>76.91</v>
      </c>
      <c r="V725" s="33">
        <f t="shared" si="4"/>
        <v>0</v>
      </c>
      <c r="W725" s="33">
        <f t="shared" si="4"/>
        <v>0</v>
      </c>
      <c r="X725" s="33">
        <f t="shared" si="4"/>
        <v>0</v>
      </c>
      <c r="Y725" s="33">
        <f t="shared" si="4"/>
        <v>0</v>
      </c>
    </row>
    <row r="726" spans="1:25" ht="15.75">
      <c r="A726" s="8">
        <f>A$88</f>
        <v>41695</v>
      </c>
      <c r="B726" s="33">
        <f t="shared" si="0"/>
        <v>0</v>
      </c>
      <c r="C726" s="33">
        <f t="shared" si="4"/>
        <v>0</v>
      </c>
      <c r="D726" s="33">
        <f t="shared" si="4"/>
        <v>0</v>
      </c>
      <c r="E726" s="33">
        <f t="shared" si="4"/>
        <v>0</v>
      </c>
      <c r="F726" s="33">
        <f t="shared" si="4"/>
        <v>17.62</v>
      </c>
      <c r="G726" s="33">
        <f t="shared" si="4"/>
        <v>33.44</v>
      </c>
      <c r="H726" s="33">
        <f t="shared" si="4"/>
        <v>119.9</v>
      </c>
      <c r="I726" s="33">
        <f t="shared" si="4"/>
        <v>150.02</v>
      </c>
      <c r="J726" s="33">
        <f t="shared" si="4"/>
        <v>128.5</v>
      </c>
      <c r="K726" s="33">
        <f t="shared" si="4"/>
        <v>81.53</v>
      </c>
      <c r="L726" s="33">
        <f t="shared" si="4"/>
        <v>0</v>
      </c>
      <c r="M726" s="33">
        <f t="shared" si="4"/>
        <v>0</v>
      </c>
      <c r="N726" s="33">
        <f t="shared" si="4"/>
        <v>0</v>
      </c>
      <c r="O726" s="33">
        <f t="shared" si="4"/>
        <v>0</v>
      </c>
      <c r="P726" s="33">
        <f t="shared" si="4"/>
        <v>0</v>
      </c>
      <c r="Q726" s="33">
        <f t="shared" si="4"/>
        <v>0</v>
      </c>
      <c r="R726" s="33">
        <f t="shared" si="4"/>
        <v>0</v>
      </c>
      <c r="S726" s="33">
        <f t="shared" si="4"/>
        <v>0</v>
      </c>
      <c r="T726" s="33">
        <f t="shared" si="4"/>
        <v>27.37</v>
      </c>
      <c r="U726" s="33">
        <f t="shared" si="4"/>
        <v>0</v>
      </c>
      <c r="V726" s="33">
        <f t="shared" si="4"/>
        <v>0</v>
      </c>
      <c r="W726" s="33">
        <f t="shared" si="4"/>
        <v>0</v>
      </c>
      <c r="X726" s="33">
        <f t="shared" si="4"/>
        <v>0</v>
      </c>
      <c r="Y726" s="33">
        <f t="shared" si="4"/>
        <v>0</v>
      </c>
    </row>
    <row r="727" spans="1:25" ht="15.75">
      <c r="A727" s="8">
        <f>A$89</f>
        <v>41696</v>
      </c>
      <c r="B727" s="33">
        <f t="shared" si="0"/>
        <v>0</v>
      </c>
      <c r="C727" s="33">
        <f t="shared" si="4"/>
        <v>0</v>
      </c>
      <c r="D727" s="33">
        <f t="shared" si="4"/>
        <v>0</v>
      </c>
      <c r="E727" s="33">
        <f t="shared" si="4"/>
        <v>0</v>
      </c>
      <c r="F727" s="33">
        <f t="shared" si="4"/>
        <v>0</v>
      </c>
      <c r="G727" s="33">
        <f t="shared" si="4"/>
        <v>26.72</v>
      </c>
      <c r="H727" s="33">
        <f t="shared" si="4"/>
        <v>103.56</v>
      </c>
      <c r="I727" s="33">
        <f t="shared" si="4"/>
        <v>87.12</v>
      </c>
      <c r="J727" s="33">
        <f t="shared" si="4"/>
        <v>72.35</v>
      </c>
      <c r="K727" s="33">
        <f t="shared" si="4"/>
        <v>14.12</v>
      </c>
      <c r="L727" s="33">
        <f t="shared" si="4"/>
        <v>0</v>
      </c>
      <c r="M727" s="33">
        <f t="shared" si="4"/>
        <v>0</v>
      </c>
      <c r="N727" s="33">
        <f t="shared" si="4"/>
        <v>0</v>
      </c>
      <c r="O727" s="33">
        <f t="shared" si="4"/>
        <v>0</v>
      </c>
      <c r="P727" s="33">
        <f t="shared" si="4"/>
        <v>0</v>
      </c>
      <c r="Q727" s="33">
        <f t="shared" si="4"/>
        <v>0</v>
      </c>
      <c r="R727" s="33">
        <f t="shared" si="4"/>
        <v>0</v>
      </c>
      <c r="S727" s="33">
        <f t="shared" si="4"/>
        <v>0</v>
      </c>
      <c r="T727" s="33">
        <f t="shared" si="4"/>
        <v>0</v>
      </c>
      <c r="U727" s="33">
        <f t="shared" si="4"/>
        <v>0</v>
      </c>
      <c r="V727" s="33">
        <f t="shared" si="4"/>
        <v>0</v>
      </c>
      <c r="W727" s="33">
        <f t="shared" si="4"/>
        <v>0</v>
      </c>
      <c r="X727" s="33">
        <f t="shared" si="4"/>
        <v>0</v>
      </c>
      <c r="Y727" s="33">
        <f t="shared" si="4"/>
        <v>0</v>
      </c>
    </row>
    <row r="728" spans="1:25" ht="15.75">
      <c r="A728" s="8">
        <f>A$90</f>
        <v>41697</v>
      </c>
      <c r="B728" s="33">
        <f t="shared" si="0"/>
        <v>0</v>
      </c>
      <c r="C728" s="33">
        <f t="shared" si="4"/>
        <v>0</v>
      </c>
      <c r="D728" s="33">
        <f t="shared" si="4"/>
        <v>0</v>
      </c>
      <c r="E728" s="33">
        <f t="shared" si="4"/>
        <v>0</v>
      </c>
      <c r="F728" s="33">
        <f t="shared" si="4"/>
        <v>30.59</v>
      </c>
      <c r="G728" s="33">
        <f t="shared" si="4"/>
        <v>39.94</v>
      </c>
      <c r="H728" s="33">
        <f t="shared" si="4"/>
        <v>73.87</v>
      </c>
      <c r="I728" s="33">
        <f t="shared" si="4"/>
        <v>83.12</v>
      </c>
      <c r="J728" s="33">
        <f t="shared" si="4"/>
        <v>71.35</v>
      </c>
      <c r="K728" s="33">
        <f t="shared" si="4"/>
        <v>11.07</v>
      </c>
      <c r="L728" s="33">
        <f t="shared" si="4"/>
        <v>0</v>
      </c>
      <c r="M728" s="33">
        <f t="shared" si="4"/>
        <v>0</v>
      </c>
      <c r="N728" s="33">
        <f t="shared" si="4"/>
        <v>0</v>
      </c>
      <c r="O728" s="33">
        <f t="shared" si="4"/>
        <v>0</v>
      </c>
      <c r="P728" s="33">
        <f t="shared" si="4"/>
        <v>0</v>
      </c>
      <c r="Q728" s="33">
        <f t="shared" si="4"/>
        <v>0</v>
      </c>
      <c r="R728" s="33">
        <f t="shared" si="4"/>
        <v>0</v>
      </c>
      <c r="S728" s="33">
        <f t="shared" si="4"/>
        <v>0</v>
      </c>
      <c r="T728" s="33">
        <f t="shared" si="4"/>
        <v>10.46</v>
      </c>
      <c r="U728" s="33">
        <f t="shared" si="4"/>
        <v>0</v>
      </c>
      <c r="V728" s="33">
        <f t="shared" si="4"/>
        <v>0</v>
      </c>
      <c r="W728" s="33">
        <f t="shared" si="4"/>
        <v>0</v>
      </c>
      <c r="X728" s="33">
        <f t="shared" si="4"/>
        <v>0</v>
      </c>
      <c r="Y728" s="33">
        <f t="shared" si="4"/>
        <v>0</v>
      </c>
    </row>
    <row r="729" spans="1:25" ht="15.75">
      <c r="A729" s="8">
        <f>A$91</f>
        <v>41698</v>
      </c>
      <c r="B729" s="33">
        <f t="shared" si="0"/>
        <v>0</v>
      </c>
      <c r="C729" s="33">
        <f t="shared" si="4"/>
        <v>0</v>
      </c>
      <c r="D729" s="33">
        <f t="shared" si="4"/>
        <v>0</v>
      </c>
      <c r="E729" s="33">
        <f t="shared" si="4"/>
        <v>0</v>
      </c>
      <c r="F729" s="33">
        <f t="shared" si="4"/>
        <v>0</v>
      </c>
      <c r="G729" s="33">
        <f t="shared" si="4"/>
        <v>0</v>
      </c>
      <c r="H729" s="33">
        <f t="shared" si="4"/>
        <v>70.96</v>
      </c>
      <c r="I729" s="33">
        <f t="shared" si="4"/>
        <v>1.62</v>
      </c>
      <c r="J729" s="33">
        <f t="shared" si="4"/>
        <v>30.52</v>
      </c>
      <c r="K729" s="33">
        <f t="shared" si="4"/>
        <v>0</v>
      </c>
      <c r="L729" s="33">
        <f t="shared" si="4"/>
        <v>0</v>
      </c>
      <c r="M729" s="33">
        <f t="shared" si="4"/>
        <v>0</v>
      </c>
      <c r="N729" s="33">
        <f t="shared" si="4"/>
        <v>0</v>
      </c>
      <c r="O729" s="33">
        <f t="shared" si="4"/>
        <v>0</v>
      </c>
      <c r="P729" s="33">
        <f t="shared" si="4"/>
        <v>0</v>
      </c>
      <c r="Q729" s="33">
        <f t="shared" si="4"/>
        <v>0</v>
      </c>
      <c r="R729" s="33">
        <f t="shared" si="4"/>
        <v>0</v>
      </c>
      <c r="S729" s="33">
        <f t="shared" si="4"/>
        <v>0</v>
      </c>
      <c r="T729" s="33">
        <f t="shared" si="4"/>
        <v>0</v>
      </c>
      <c r="U729" s="33">
        <f t="shared" si="4"/>
        <v>0</v>
      </c>
      <c r="V729" s="33">
        <f t="shared" si="4"/>
        <v>0</v>
      </c>
      <c r="W729" s="33">
        <f t="shared" si="4"/>
        <v>0</v>
      </c>
      <c r="X729" s="33">
        <f t="shared" si="4"/>
        <v>0</v>
      </c>
      <c r="Y729" s="33">
        <f t="shared" si="4"/>
        <v>0</v>
      </c>
    </row>
    <row r="730" spans="1:25" ht="15.75" hidden="1">
      <c r="A730" s="8">
        <f>A$92</f>
        <v>0</v>
      </c>
      <c r="B730" s="33">
        <f t="shared" si="0"/>
        <v>0</v>
      </c>
      <c r="C730" s="33">
        <f t="shared" si="4"/>
        <v>0</v>
      </c>
      <c r="D730" s="33">
        <f t="shared" si="4"/>
        <v>0</v>
      </c>
      <c r="E730" s="33">
        <f t="shared" si="4"/>
        <v>0</v>
      </c>
      <c r="F730" s="33">
        <f t="shared" si="4"/>
        <v>0</v>
      </c>
      <c r="G730" s="33">
        <f t="shared" si="4"/>
        <v>0</v>
      </c>
      <c r="H730" s="33">
        <f t="shared" si="4"/>
        <v>0</v>
      </c>
      <c r="I730" s="33">
        <f t="shared" si="4"/>
        <v>0</v>
      </c>
      <c r="J730" s="33">
        <f t="shared" si="4"/>
        <v>0</v>
      </c>
      <c r="K730" s="33">
        <f t="shared" si="4"/>
        <v>0</v>
      </c>
      <c r="L730" s="33">
        <f t="shared" si="4"/>
        <v>0</v>
      </c>
      <c r="M730" s="33">
        <f t="shared" si="4"/>
        <v>0</v>
      </c>
      <c r="N730" s="33">
        <f t="shared" si="4"/>
        <v>0</v>
      </c>
      <c r="O730" s="33">
        <f t="shared" si="4"/>
        <v>0</v>
      </c>
      <c r="P730" s="33">
        <f t="shared" si="4"/>
        <v>0</v>
      </c>
      <c r="Q730" s="33">
        <f t="shared" si="4"/>
        <v>0</v>
      </c>
      <c r="R730" s="33">
        <f t="shared" si="4"/>
        <v>0</v>
      </c>
      <c r="S730" s="33">
        <f t="shared" si="4"/>
        <v>0</v>
      </c>
      <c r="T730" s="33">
        <f t="shared" si="4"/>
        <v>0</v>
      </c>
      <c r="U730" s="33">
        <f t="shared" si="4"/>
        <v>0</v>
      </c>
      <c r="V730" s="33">
        <f t="shared" si="4"/>
        <v>0</v>
      </c>
      <c r="W730" s="33">
        <f t="shared" si="4"/>
        <v>0</v>
      </c>
      <c r="X730" s="33">
        <f t="shared" si="4"/>
        <v>0</v>
      </c>
      <c r="Y730" s="33">
        <f t="shared" si="4"/>
        <v>0</v>
      </c>
    </row>
    <row r="731" spans="1:25" ht="15.75" hidden="1">
      <c r="A731" s="8">
        <f>A$93</f>
        <v>0</v>
      </c>
      <c r="B731" s="33">
        <f t="shared" si="0"/>
        <v>0</v>
      </c>
      <c r="C731" s="33">
        <f t="shared" si="4"/>
        <v>0</v>
      </c>
      <c r="D731" s="33">
        <f t="shared" si="4"/>
        <v>0</v>
      </c>
      <c r="E731" s="33">
        <f t="shared" si="4"/>
        <v>0</v>
      </c>
      <c r="F731" s="33">
        <f t="shared" si="4"/>
        <v>0</v>
      </c>
      <c r="G731" s="33">
        <f t="shared" si="4"/>
        <v>0</v>
      </c>
      <c r="H731" s="33">
        <f t="shared" si="4"/>
        <v>0</v>
      </c>
      <c r="I731" s="33">
        <f t="shared" si="4"/>
        <v>0</v>
      </c>
      <c r="J731" s="33">
        <f t="shared" si="4"/>
        <v>0</v>
      </c>
      <c r="K731" s="33">
        <f t="shared" si="4"/>
        <v>0</v>
      </c>
      <c r="L731" s="33">
        <f t="shared" si="4"/>
        <v>0</v>
      </c>
      <c r="M731" s="33">
        <f t="shared" si="4"/>
        <v>0</v>
      </c>
      <c r="N731" s="33">
        <f t="shared" si="4"/>
        <v>0</v>
      </c>
      <c r="O731" s="33">
        <f t="shared" si="4"/>
        <v>0</v>
      </c>
      <c r="P731" s="33">
        <f t="shared" si="4"/>
        <v>0</v>
      </c>
      <c r="Q731" s="33">
        <f t="shared" si="4"/>
        <v>0</v>
      </c>
      <c r="R731" s="33">
        <f t="shared" si="4"/>
        <v>0</v>
      </c>
      <c r="S731" s="33">
        <f t="shared" si="4"/>
        <v>0</v>
      </c>
      <c r="T731" s="33">
        <f t="shared" si="4"/>
        <v>0</v>
      </c>
      <c r="U731" s="33">
        <f t="shared" si="4"/>
        <v>0</v>
      </c>
      <c r="V731" s="33">
        <f t="shared" si="4"/>
        <v>0</v>
      </c>
      <c r="W731" s="33">
        <f t="shared" si="4"/>
        <v>0</v>
      </c>
      <c r="X731" s="33">
        <f t="shared" si="4"/>
        <v>0</v>
      </c>
      <c r="Y731" s="33">
        <f t="shared" si="4"/>
        <v>0</v>
      </c>
    </row>
    <row r="732" spans="1:25" ht="15.75" hidden="1">
      <c r="A732" s="8">
        <f>A$94</f>
        <v>0</v>
      </c>
      <c r="B732" s="33">
        <f t="shared" si="0"/>
        <v>0</v>
      </c>
      <c r="C732" s="33">
        <f t="shared" si="4"/>
        <v>0</v>
      </c>
      <c r="D732" s="33">
        <f t="shared" si="4"/>
        <v>0</v>
      </c>
      <c r="E732" s="33">
        <f t="shared" si="4"/>
        <v>0</v>
      </c>
      <c r="F732" s="33">
        <f t="shared" si="4"/>
        <v>0</v>
      </c>
      <c r="G732" s="33">
        <f t="shared" si="4"/>
        <v>0</v>
      </c>
      <c r="H732" s="33">
        <f t="shared" si="4"/>
        <v>0</v>
      </c>
      <c r="I732" s="33">
        <f t="shared" si="4"/>
        <v>0</v>
      </c>
      <c r="J732" s="33">
        <f t="shared" si="4"/>
        <v>0</v>
      </c>
      <c r="K732" s="33">
        <f t="shared" si="4"/>
        <v>0</v>
      </c>
      <c r="L732" s="33">
        <f t="shared" si="4"/>
        <v>0</v>
      </c>
      <c r="M732" s="33">
        <f t="shared" si="4"/>
        <v>0</v>
      </c>
      <c r="N732" s="33">
        <f t="shared" si="4"/>
        <v>0</v>
      </c>
      <c r="O732" s="33">
        <f t="shared" si="4"/>
        <v>0</v>
      </c>
      <c r="P732" s="33">
        <f t="shared" si="4"/>
        <v>0</v>
      </c>
      <c r="Q732" s="33">
        <f t="shared" si="4"/>
        <v>0</v>
      </c>
      <c r="R732" s="33">
        <f t="shared" si="4"/>
        <v>0</v>
      </c>
      <c r="S732" s="33">
        <f t="shared" si="4"/>
        <v>0</v>
      </c>
      <c r="T732" s="33">
        <f t="shared" si="4"/>
        <v>0</v>
      </c>
      <c r="U732" s="33">
        <f t="shared" si="4"/>
        <v>0</v>
      </c>
      <c r="V732" s="33">
        <f t="shared" si="4"/>
        <v>0</v>
      </c>
      <c r="W732" s="33">
        <f t="shared" si="4"/>
        <v>0</v>
      </c>
      <c r="X732" s="33">
        <f t="shared" si="4"/>
        <v>0</v>
      </c>
      <c r="Y732" s="33">
        <f t="shared" si="4"/>
        <v>0</v>
      </c>
    </row>
    <row r="733" ht="12.75">
      <c r="A733" s="5"/>
    </row>
    <row r="734" spans="1:25" ht="15.75">
      <c r="A734" s="89" t="s">
        <v>13</v>
      </c>
      <c r="B734" s="89" t="s">
        <v>53</v>
      </c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</row>
    <row r="735" spans="1:25" ht="41.25" customHeight="1">
      <c r="A735" s="89"/>
      <c r="B735" s="78" t="s">
        <v>14</v>
      </c>
      <c r="C735" s="78" t="s">
        <v>15</v>
      </c>
      <c r="D735" s="78" t="s">
        <v>16</v>
      </c>
      <c r="E735" s="78" t="s">
        <v>17</v>
      </c>
      <c r="F735" s="78" t="s">
        <v>18</v>
      </c>
      <c r="G735" s="78" t="s">
        <v>19</v>
      </c>
      <c r="H735" s="78" t="s">
        <v>20</v>
      </c>
      <c r="I735" s="78" t="s">
        <v>21</v>
      </c>
      <c r="J735" s="78" t="s">
        <v>22</v>
      </c>
      <c r="K735" s="78" t="s">
        <v>23</v>
      </c>
      <c r="L735" s="78" t="s">
        <v>24</v>
      </c>
      <c r="M735" s="78" t="s">
        <v>25</v>
      </c>
      <c r="N735" s="78" t="s">
        <v>26</v>
      </c>
      <c r="O735" s="78" t="s">
        <v>27</v>
      </c>
      <c r="P735" s="78" t="s">
        <v>28</v>
      </c>
      <c r="Q735" s="78" t="s">
        <v>29</v>
      </c>
      <c r="R735" s="78" t="s">
        <v>30</v>
      </c>
      <c r="S735" s="78" t="s">
        <v>31</v>
      </c>
      <c r="T735" s="78" t="s">
        <v>32</v>
      </c>
      <c r="U735" s="78" t="s">
        <v>33</v>
      </c>
      <c r="V735" s="78" t="s">
        <v>34</v>
      </c>
      <c r="W735" s="78" t="s">
        <v>35</v>
      </c>
      <c r="X735" s="78" t="s">
        <v>36</v>
      </c>
      <c r="Y735" s="78" t="s">
        <v>37</v>
      </c>
    </row>
    <row r="736" spans="1:25" ht="15.75">
      <c r="A736" s="8">
        <f>A$64</f>
        <v>41671</v>
      </c>
      <c r="B736" s="33">
        <f aca="true" t="shared" si="5" ref="B736:B766">B522</f>
        <v>92.84</v>
      </c>
      <c r="C736" s="33">
        <f aca="true" t="shared" si="6" ref="C736:Y747">C522</f>
        <v>14.86</v>
      </c>
      <c r="D736" s="33">
        <f t="shared" si="6"/>
        <v>0</v>
      </c>
      <c r="E736" s="33">
        <f t="shared" si="6"/>
        <v>0</v>
      </c>
      <c r="F736" s="33">
        <f t="shared" si="6"/>
        <v>0</v>
      </c>
      <c r="G736" s="33">
        <f t="shared" si="6"/>
        <v>0</v>
      </c>
      <c r="H736" s="33">
        <f t="shared" si="6"/>
        <v>0</v>
      </c>
      <c r="I736" s="33">
        <f t="shared" si="6"/>
        <v>0</v>
      </c>
      <c r="J736" s="33">
        <f t="shared" si="6"/>
        <v>0</v>
      </c>
      <c r="K736" s="33">
        <f t="shared" si="6"/>
        <v>0</v>
      </c>
      <c r="L736" s="33">
        <f t="shared" si="6"/>
        <v>0.01</v>
      </c>
      <c r="M736" s="33">
        <f t="shared" si="6"/>
        <v>0.05</v>
      </c>
      <c r="N736" s="33">
        <f t="shared" si="6"/>
        <v>0.02</v>
      </c>
      <c r="O736" s="33">
        <f t="shared" si="6"/>
        <v>0</v>
      </c>
      <c r="P736" s="33">
        <f t="shared" si="6"/>
        <v>0</v>
      </c>
      <c r="Q736" s="33">
        <f t="shared" si="6"/>
        <v>0</v>
      </c>
      <c r="R736" s="33">
        <f t="shared" si="6"/>
        <v>0</v>
      </c>
      <c r="S736" s="33">
        <f t="shared" si="6"/>
        <v>0</v>
      </c>
      <c r="T736" s="33">
        <f t="shared" si="6"/>
        <v>0</v>
      </c>
      <c r="U736" s="33">
        <f t="shared" si="6"/>
        <v>0</v>
      </c>
      <c r="V736" s="33">
        <f t="shared" si="6"/>
        <v>0</v>
      </c>
      <c r="W736" s="33">
        <f t="shared" si="6"/>
        <v>0</v>
      </c>
      <c r="X736" s="33">
        <f t="shared" si="6"/>
        <v>150.81</v>
      </c>
      <c r="Y736" s="33">
        <f t="shared" si="6"/>
        <v>158.23</v>
      </c>
    </row>
    <row r="737" spans="1:25" ht="15.75">
      <c r="A737" s="8">
        <f>A$65</f>
        <v>41672</v>
      </c>
      <c r="B737" s="33">
        <f t="shared" si="5"/>
        <v>89.12</v>
      </c>
      <c r="C737" s="33">
        <f aca="true" t="shared" si="7" ref="C737:Q737">C523</f>
        <v>8.83</v>
      </c>
      <c r="D737" s="33">
        <f t="shared" si="7"/>
        <v>0</v>
      </c>
      <c r="E737" s="33">
        <f t="shared" si="7"/>
        <v>0</v>
      </c>
      <c r="F737" s="33">
        <f t="shared" si="7"/>
        <v>0</v>
      </c>
      <c r="G737" s="33">
        <f t="shared" si="7"/>
        <v>0</v>
      </c>
      <c r="H737" s="33">
        <f t="shared" si="7"/>
        <v>0</v>
      </c>
      <c r="I737" s="33">
        <f t="shared" si="7"/>
        <v>0</v>
      </c>
      <c r="J737" s="33">
        <f t="shared" si="7"/>
        <v>0</v>
      </c>
      <c r="K737" s="33">
        <f t="shared" si="7"/>
        <v>0</v>
      </c>
      <c r="L737" s="33">
        <f t="shared" si="7"/>
        <v>0</v>
      </c>
      <c r="M737" s="33">
        <f t="shared" si="7"/>
        <v>0</v>
      </c>
      <c r="N737" s="33">
        <f t="shared" si="7"/>
        <v>0</v>
      </c>
      <c r="O737" s="33">
        <f t="shared" si="7"/>
        <v>0</v>
      </c>
      <c r="P737" s="33">
        <f t="shared" si="7"/>
        <v>0</v>
      </c>
      <c r="Q737" s="33">
        <f t="shared" si="7"/>
        <v>0</v>
      </c>
      <c r="R737" s="33">
        <f t="shared" si="6"/>
        <v>0</v>
      </c>
      <c r="S737" s="33">
        <f t="shared" si="6"/>
        <v>0</v>
      </c>
      <c r="T737" s="33">
        <f t="shared" si="6"/>
        <v>0</v>
      </c>
      <c r="U737" s="33">
        <f t="shared" si="6"/>
        <v>20.39</v>
      </c>
      <c r="V737" s="33">
        <f t="shared" si="6"/>
        <v>111.94</v>
      </c>
      <c r="W737" s="33">
        <f t="shared" si="6"/>
        <v>149.78</v>
      </c>
      <c r="X737" s="33">
        <f t="shared" si="6"/>
        <v>165.48</v>
      </c>
      <c r="Y737" s="33">
        <f t="shared" si="6"/>
        <v>163.8</v>
      </c>
    </row>
    <row r="738" spans="1:25" ht="15.75">
      <c r="A738" s="8">
        <f>A$66</f>
        <v>41673</v>
      </c>
      <c r="B738" s="33">
        <f t="shared" si="5"/>
        <v>53.08</v>
      </c>
      <c r="C738" s="33">
        <f t="shared" si="6"/>
        <v>18.9</v>
      </c>
      <c r="D738" s="33">
        <f t="shared" si="6"/>
        <v>17.48</v>
      </c>
      <c r="E738" s="33">
        <f t="shared" si="6"/>
        <v>1.86</v>
      </c>
      <c r="F738" s="33">
        <f t="shared" si="6"/>
        <v>0</v>
      </c>
      <c r="G738" s="33">
        <f t="shared" si="6"/>
        <v>0</v>
      </c>
      <c r="H738" s="33">
        <f t="shared" si="6"/>
        <v>0</v>
      </c>
      <c r="I738" s="33">
        <f t="shared" si="6"/>
        <v>0</v>
      </c>
      <c r="J738" s="33">
        <f t="shared" si="6"/>
        <v>0</v>
      </c>
      <c r="K738" s="33">
        <f t="shared" si="6"/>
        <v>18.75</v>
      </c>
      <c r="L738" s="33">
        <f t="shared" si="6"/>
        <v>59.46</v>
      </c>
      <c r="M738" s="33">
        <f t="shared" si="6"/>
        <v>97.1</v>
      </c>
      <c r="N738" s="33">
        <f t="shared" si="6"/>
        <v>109.17</v>
      </c>
      <c r="O738" s="33">
        <f t="shared" si="6"/>
        <v>126.21</v>
      </c>
      <c r="P738" s="33">
        <f t="shared" si="6"/>
        <v>129.09</v>
      </c>
      <c r="Q738" s="33">
        <f t="shared" si="6"/>
        <v>117.99</v>
      </c>
      <c r="R738" s="33">
        <f t="shared" si="6"/>
        <v>88.94</v>
      </c>
      <c r="S738" s="33">
        <f t="shared" si="6"/>
        <v>9.01</v>
      </c>
      <c r="T738" s="33">
        <f t="shared" si="6"/>
        <v>0</v>
      </c>
      <c r="U738" s="33">
        <f t="shared" si="6"/>
        <v>98.28</v>
      </c>
      <c r="V738" s="33">
        <f t="shared" si="6"/>
        <v>169.86</v>
      </c>
      <c r="W738" s="33">
        <f t="shared" si="6"/>
        <v>200.6</v>
      </c>
      <c r="X738" s="33">
        <f t="shared" si="6"/>
        <v>291.08</v>
      </c>
      <c r="Y738" s="33">
        <f t="shared" si="6"/>
        <v>228.42</v>
      </c>
    </row>
    <row r="739" spans="1:25" ht="15.75">
      <c r="A739" s="8">
        <f>A$67</f>
        <v>41674</v>
      </c>
      <c r="B739" s="33">
        <f t="shared" si="5"/>
        <v>152.9</v>
      </c>
      <c r="C739" s="33">
        <f t="shared" si="6"/>
        <v>59.28</v>
      </c>
      <c r="D739" s="33">
        <f t="shared" si="6"/>
        <v>88.18</v>
      </c>
      <c r="E739" s="33">
        <f t="shared" si="6"/>
        <v>73.62</v>
      </c>
      <c r="F739" s="33">
        <f t="shared" si="6"/>
        <v>33.13</v>
      </c>
      <c r="G739" s="33">
        <f t="shared" si="6"/>
        <v>0</v>
      </c>
      <c r="H739" s="33">
        <f t="shared" si="6"/>
        <v>0</v>
      </c>
      <c r="I739" s="33">
        <f t="shared" si="6"/>
        <v>0</v>
      </c>
      <c r="J739" s="33">
        <f t="shared" si="6"/>
        <v>0</v>
      </c>
      <c r="K739" s="33">
        <f t="shared" si="6"/>
        <v>0</v>
      </c>
      <c r="L739" s="33">
        <f t="shared" si="6"/>
        <v>0</v>
      </c>
      <c r="M739" s="33">
        <f t="shared" si="6"/>
        <v>8.54</v>
      </c>
      <c r="N739" s="33">
        <f t="shared" si="6"/>
        <v>9.38</v>
      </c>
      <c r="O739" s="33">
        <f t="shared" si="6"/>
        <v>23.06</v>
      </c>
      <c r="P739" s="33">
        <f t="shared" si="6"/>
        <v>32.72</v>
      </c>
      <c r="Q739" s="33">
        <f t="shared" si="6"/>
        <v>3.78</v>
      </c>
      <c r="R739" s="33">
        <f t="shared" si="6"/>
        <v>68.79</v>
      </c>
      <c r="S739" s="33">
        <f t="shared" si="6"/>
        <v>54.86</v>
      </c>
      <c r="T739" s="33">
        <f t="shared" si="6"/>
        <v>40.14</v>
      </c>
      <c r="U739" s="33">
        <f t="shared" si="6"/>
        <v>100.09</v>
      </c>
      <c r="V739" s="33">
        <f t="shared" si="6"/>
        <v>44.47</v>
      </c>
      <c r="W739" s="33">
        <f t="shared" si="6"/>
        <v>93.53</v>
      </c>
      <c r="X739" s="33">
        <f t="shared" si="6"/>
        <v>263.07</v>
      </c>
      <c r="Y739" s="33">
        <f t="shared" si="6"/>
        <v>311.44</v>
      </c>
    </row>
    <row r="740" spans="1:25" ht="15.75">
      <c r="A740" s="8">
        <f>A$68</f>
        <v>41675</v>
      </c>
      <c r="B740" s="33">
        <f t="shared" si="5"/>
        <v>137.45</v>
      </c>
      <c r="C740" s="33">
        <f t="shared" si="6"/>
        <v>52.78</v>
      </c>
      <c r="D740" s="33">
        <f t="shared" si="6"/>
        <v>99.06</v>
      </c>
      <c r="E740" s="33">
        <f t="shared" si="6"/>
        <v>91.7</v>
      </c>
      <c r="F740" s="33">
        <f t="shared" si="6"/>
        <v>0</v>
      </c>
      <c r="G740" s="33">
        <f t="shared" si="6"/>
        <v>0</v>
      </c>
      <c r="H740" s="33">
        <f t="shared" si="6"/>
        <v>0</v>
      </c>
      <c r="I740" s="33">
        <f t="shared" si="6"/>
        <v>0</v>
      </c>
      <c r="J740" s="33">
        <f t="shared" si="6"/>
        <v>0</v>
      </c>
      <c r="K740" s="33">
        <f t="shared" si="6"/>
        <v>0</v>
      </c>
      <c r="L740" s="33">
        <f t="shared" si="6"/>
        <v>35.89</v>
      </c>
      <c r="M740" s="33">
        <f t="shared" si="6"/>
        <v>42.94</v>
      </c>
      <c r="N740" s="33">
        <f t="shared" si="6"/>
        <v>5.42</v>
      </c>
      <c r="O740" s="33">
        <f t="shared" si="6"/>
        <v>4.86</v>
      </c>
      <c r="P740" s="33">
        <f t="shared" si="6"/>
        <v>68.2</v>
      </c>
      <c r="Q740" s="33">
        <f t="shared" si="6"/>
        <v>52.18</v>
      </c>
      <c r="R740" s="33">
        <f t="shared" si="6"/>
        <v>83.28</v>
      </c>
      <c r="S740" s="33">
        <f t="shared" si="6"/>
        <v>27.19</v>
      </c>
      <c r="T740" s="33">
        <f t="shared" si="6"/>
        <v>25.09</v>
      </c>
      <c r="U740" s="33">
        <f t="shared" si="6"/>
        <v>89.06</v>
      </c>
      <c r="V740" s="33">
        <f t="shared" si="6"/>
        <v>203.05</v>
      </c>
      <c r="W740" s="33">
        <f t="shared" si="6"/>
        <v>278.69</v>
      </c>
      <c r="X740" s="33">
        <f t="shared" si="6"/>
        <v>225.71</v>
      </c>
      <c r="Y740" s="33">
        <f t="shared" si="6"/>
        <v>110.2</v>
      </c>
    </row>
    <row r="741" spans="1:25" ht="15.75">
      <c r="A741" s="8">
        <f>A$69</f>
        <v>41676</v>
      </c>
      <c r="B741" s="33">
        <f t="shared" si="5"/>
        <v>145.92</v>
      </c>
      <c r="C741" s="33">
        <f t="shared" si="6"/>
        <v>118.82</v>
      </c>
      <c r="D741" s="33">
        <f t="shared" si="6"/>
        <v>121.22</v>
      </c>
      <c r="E741" s="33">
        <f t="shared" si="6"/>
        <v>111.77</v>
      </c>
      <c r="F741" s="33">
        <f t="shared" si="6"/>
        <v>97.9</v>
      </c>
      <c r="G741" s="33">
        <f t="shared" si="6"/>
        <v>0</v>
      </c>
      <c r="H741" s="33">
        <f t="shared" si="6"/>
        <v>0</v>
      </c>
      <c r="I741" s="33">
        <f t="shared" si="6"/>
        <v>0</v>
      </c>
      <c r="J741" s="33">
        <f t="shared" si="6"/>
        <v>0</v>
      </c>
      <c r="K741" s="33">
        <f t="shared" si="6"/>
        <v>10.12</v>
      </c>
      <c r="L741" s="33">
        <f t="shared" si="6"/>
        <v>55.4</v>
      </c>
      <c r="M741" s="33">
        <f t="shared" si="6"/>
        <v>95.65</v>
      </c>
      <c r="N741" s="33">
        <f t="shared" si="6"/>
        <v>0</v>
      </c>
      <c r="O741" s="33">
        <f t="shared" si="6"/>
        <v>0</v>
      </c>
      <c r="P741" s="33">
        <f t="shared" si="6"/>
        <v>0</v>
      </c>
      <c r="Q741" s="33">
        <f t="shared" si="6"/>
        <v>0</v>
      </c>
      <c r="R741" s="33">
        <f t="shared" si="6"/>
        <v>0</v>
      </c>
      <c r="S741" s="33">
        <f t="shared" si="6"/>
        <v>0</v>
      </c>
      <c r="T741" s="33">
        <f t="shared" si="6"/>
        <v>0</v>
      </c>
      <c r="U741" s="33">
        <f t="shared" si="6"/>
        <v>0</v>
      </c>
      <c r="V741" s="33">
        <f t="shared" si="6"/>
        <v>95.75</v>
      </c>
      <c r="W741" s="33">
        <f t="shared" si="6"/>
        <v>148.32</v>
      </c>
      <c r="X741" s="33">
        <f t="shared" si="6"/>
        <v>160.15</v>
      </c>
      <c r="Y741" s="33">
        <f t="shared" si="6"/>
        <v>97.22</v>
      </c>
    </row>
    <row r="742" spans="1:25" ht="15.75">
      <c r="A742" s="8">
        <f>A$70</f>
        <v>41677</v>
      </c>
      <c r="B742" s="33">
        <f t="shared" si="5"/>
        <v>117.63</v>
      </c>
      <c r="C742" s="33">
        <f t="shared" si="6"/>
        <v>88.36</v>
      </c>
      <c r="D742" s="33">
        <f t="shared" si="6"/>
        <v>93.6</v>
      </c>
      <c r="E742" s="33">
        <f t="shared" si="6"/>
        <v>88.81</v>
      </c>
      <c r="F742" s="33">
        <f t="shared" si="6"/>
        <v>15.85</v>
      </c>
      <c r="G742" s="33">
        <f t="shared" si="6"/>
        <v>0</v>
      </c>
      <c r="H742" s="33">
        <f t="shared" si="6"/>
        <v>0</v>
      </c>
      <c r="I742" s="33">
        <f t="shared" si="6"/>
        <v>0</v>
      </c>
      <c r="J742" s="33">
        <f t="shared" si="6"/>
        <v>0</v>
      </c>
      <c r="K742" s="33">
        <f t="shared" si="6"/>
        <v>0</v>
      </c>
      <c r="L742" s="33">
        <f t="shared" si="6"/>
        <v>0</v>
      </c>
      <c r="M742" s="33">
        <f t="shared" si="6"/>
        <v>0</v>
      </c>
      <c r="N742" s="33">
        <f t="shared" si="6"/>
        <v>0</v>
      </c>
      <c r="O742" s="33">
        <f t="shared" si="6"/>
        <v>0</v>
      </c>
      <c r="P742" s="33">
        <f t="shared" si="6"/>
        <v>0</v>
      </c>
      <c r="Q742" s="33">
        <f t="shared" si="6"/>
        <v>0</v>
      </c>
      <c r="R742" s="33">
        <f t="shared" si="6"/>
        <v>0</v>
      </c>
      <c r="S742" s="33">
        <f t="shared" si="6"/>
        <v>0</v>
      </c>
      <c r="T742" s="33">
        <f t="shared" si="6"/>
        <v>0</v>
      </c>
      <c r="U742" s="33">
        <f t="shared" si="6"/>
        <v>0</v>
      </c>
      <c r="V742" s="33">
        <f t="shared" si="6"/>
        <v>101.87</v>
      </c>
      <c r="W742" s="33">
        <f t="shared" si="6"/>
        <v>125.1</v>
      </c>
      <c r="X742" s="33">
        <f t="shared" si="6"/>
        <v>237.11</v>
      </c>
      <c r="Y742" s="33">
        <f t="shared" si="6"/>
        <v>59.94</v>
      </c>
    </row>
    <row r="743" spans="1:25" ht="15.75">
      <c r="A743" s="8">
        <f>A$71</f>
        <v>41678</v>
      </c>
      <c r="B743" s="33">
        <f t="shared" si="5"/>
        <v>176.31</v>
      </c>
      <c r="C743" s="33">
        <f t="shared" si="6"/>
        <v>100.97</v>
      </c>
      <c r="D743" s="33">
        <f t="shared" si="6"/>
        <v>22.75</v>
      </c>
      <c r="E743" s="33">
        <f t="shared" si="6"/>
        <v>27.94</v>
      </c>
      <c r="F743" s="33">
        <f t="shared" si="6"/>
        <v>0.45</v>
      </c>
      <c r="G743" s="33">
        <f t="shared" si="6"/>
        <v>0</v>
      </c>
      <c r="H743" s="33">
        <f t="shared" si="6"/>
        <v>0</v>
      </c>
      <c r="I743" s="33">
        <f t="shared" si="6"/>
        <v>0</v>
      </c>
      <c r="J743" s="33">
        <f t="shared" si="6"/>
        <v>0</v>
      </c>
      <c r="K743" s="33">
        <f t="shared" si="6"/>
        <v>0</v>
      </c>
      <c r="L743" s="33">
        <f t="shared" si="6"/>
        <v>0</v>
      </c>
      <c r="M743" s="33">
        <f t="shared" si="6"/>
        <v>0</v>
      </c>
      <c r="N743" s="33">
        <f t="shared" si="6"/>
        <v>0</v>
      </c>
      <c r="O743" s="33">
        <f t="shared" si="6"/>
        <v>0</v>
      </c>
      <c r="P743" s="33">
        <f t="shared" si="6"/>
        <v>111.85</v>
      </c>
      <c r="Q743" s="33">
        <f t="shared" si="6"/>
        <v>65.95</v>
      </c>
      <c r="R743" s="33">
        <f t="shared" si="6"/>
        <v>26.88</v>
      </c>
      <c r="S743" s="33">
        <f t="shared" si="6"/>
        <v>0</v>
      </c>
      <c r="T743" s="33">
        <f t="shared" si="6"/>
        <v>0</v>
      </c>
      <c r="U743" s="33">
        <f t="shared" si="6"/>
        <v>0</v>
      </c>
      <c r="V743" s="33">
        <f t="shared" si="6"/>
        <v>0</v>
      </c>
      <c r="W743" s="33">
        <f t="shared" si="6"/>
        <v>119.63</v>
      </c>
      <c r="X743" s="33">
        <f t="shared" si="6"/>
        <v>195.31</v>
      </c>
      <c r="Y743" s="33">
        <f t="shared" si="6"/>
        <v>201.68</v>
      </c>
    </row>
    <row r="744" spans="1:25" ht="15.75">
      <c r="A744" s="8">
        <f>A$72</f>
        <v>41679</v>
      </c>
      <c r="B744" s="33">
        <f t="shared" si="5"/>
        <v>119.6</v>
      </c>
      <c r="C744" s="33">
        <f t="shared" si="6"/>
        <v>44.32</v>
      </c>
      <c r="D744" s="33">
        <f t="shared" si="6"/>
        <v>102.7</v>
      </c>
      <c r="E744" s="33">
        <f t="shared" si="6"/>
        <v>84.91</v>
      </c>
      <c r="F744" s="33">
        <f t="shared" si="6"/>
        <v>71.12</v>
      </c>
      <c r="G744" s="33">
        <f t="shared" si="6"/>
        <v>89.91</v>
      </c>
      <c r="H744" s="33">
        <f t="shared" si="6"/>
        <v>13.51</v>
      </c>
      <c r="I744" s="33">
        <f t="shared" si="6"/>
        <v>0</v>
      </c>
      <c r="J744" s="33">
        <f t="shared" si="6"/>
        <v>0</v>
      </c>
      <c r="K744" s="33">
        <f t="shared" si="6"/>
        <v>23.84</v>
      </c>
      <c r="L744" s="33">
        <f t="shared" si="6"/>
        <v>43.02</v>
      </c>
      <c r="M744" s="33">
        <f t="shared" si="6"/>
        <v>65.26</v>
      </c>
      <c r="N744" s="33">
        <f t="shared" si="6"/>
        <v>93.74</v>
      </c>
      <c r="O744" s="33">
        <f t="shared" si="6"/>
        <v>102.02</v>
      </c>
      <c r="P744" s="33">
        <f t="shared" si="6"/>
        <v>177</v>
      </c>
      <c r="Q744" s="33">
        <f t="shared" si="6"/>
        <v>140</v>
      </c>
      <c r="R744" s="33">
        <f t="shared" si="6"/>
        <v>70.9</v>
      </c>
      <c r="S744" s="33">
        <f t="shared" si="6"/>
        <v>0</v>
      </c>
      <c r="T744" s="33">
        <f t="shared" si="6"/>
        <v>0</v>
      </c>
      <c r="U744" s="33">
        <f t="shared" si="6"/>
        <v>40.57</v>
      </c>
      <c r="V744" s="33">
        <f t="shared" si="6"/>
        <v>31.2</v>
      </c>
      <c r="W744" s="33">
        <f t="shared" si="6"/>
        <v>127.21</v>
      </c>
      <c r="X744" s="33">
        <f t="shared" si="6"/>
        <v>202.33</v>
      </c>
      <c r="Y744" s="33">
        <f t="shared" si="6"/>
        <v>183.03</v>
      </c>
    </row>
    <row r="745" spans="1:25" ht="15.75">
      <c r="A745" s="8">
        <f>A$73</f>
        <v>41680</v>
      </c>
      <c r="B745" s="33">
        <f t="shared" si="5"/>
        <v>178.42</v>
      </c>
      <c r="C745" s="33">
        <f t="shared" si="6"/>
        <v>89.06</v>
      </c>
      <c r="D745" s="33">
        <f t="shared" si="6"/>
        <v>364.1</v>
      </c>
      <c r="E745" s="33">
        <f t="shared" si="6"/>
        <v>366.85</v>
      </c>
      <c r="F745" s="33">
        <f t="shared" si="6"/>
        <v>867.97</v>
      </c>
      <c r="G745" s="33">
        <f t="shared" si="6"/>
        <v>0</v>
      </c>
      <c r="H745" s="33">
        <f t="shared" si="6"/>
        <v>0</v>
      </c>
      <c r="I745" s="33">
        <f t="shared" si="6"/>
        <v>0</v>
      </c>
      <c r="J745" s="33">
        <f t="shared" si="6"/>
        <v>34.21</v>
      </c>
      <c r="K745" s="33">
        <f t="shared" si="6"/>
        <v>76.61</v>
      </c>
      <c r="L745" s="33">
        <f t="shared" si="6"/>
        <v>73.02</v>
      </c>
      <c r="M745" s="33">
        <f t="shared" si="6"/>
        <v>126.58</v>
      </c>
      <c r="N745" s="33">
        <f t="shared" si="6"/>
        <v>103.94</v>
      </c>
      <c r="O745" s="33">
        <f t="shared" si="6"/>
        <v>136.03</v>
      </c>
      <c r="P745" s="33">
        <f t="shared" si="6"/>
        <v>147.98</v>
      </c>
      <c r="Q745" s="33">
        <f t="shared" si="6"/>
        <v>168.82</v>
      </c>
      <c r="R745" s="33">
        <f t="shared" si="6"/>
        <v>159.86</v>
      </c>
      <c r="S745" s="33">
        <f t="shared" si="6"/>
        <v>118.49</v>
      </c>
      <c r="T745" s="33">
        <f t="shared" si="6"/>
        <v>1.22</v>
      </c>
      <c r="U745" s="33">
        <f t="shared" si="6"/>
        <v>75.69</v>
      </c>
      <c r="V745" s="33">
        <f t="shared" si="6"/>
        <v>80.57</v>
      </c>
      <c r="W745" s="33">
        <f t="shared" si="6"/>
        <v>115.96</v>
      </c>
      <c r="X745" s="33">
        <f t="shared" si="6"/>
        <v>285.27</v>
      </c>
      <c r="Y745" s="33">
        <f t="shared" si="6"/>
        <v>348.32</v>
      </c>
    </row>
    <row r="746" spans="1:25" ht="15.75">
      <c r="A746" s="8">
        <f>A$74</f>
        <v>41681</v>
      </c>
      <c r="B746" s="33">
        <f t="shared" si="5"/>
        <v>89.69</v>
      </c>
      <c r="C746" s="33">
        <f t="shared" si="6"/>
        <v>9.11</v>
      </c>
      <c r="D746" s="33">
        <f t="shared" si="6"/>
        <v>15.54</v>
      </c>
      <c r="E746" s="33">
        <f t="shared" si="6"/>
        <v>0.63</v>
      </c>
      <c r="F746" s="33">
        <f t="shared" si="6"/>
        <v>20.96</v>
      </c>
      <c r="G746" s="33">
        <f t="shared" si="6"/>
        <v>0</v>
      </c>
      <c r="H746" s="33">
        <f t="shared" si="6"/>
        <v>0</v>
      </c>
      <c r="I746" s="33">
        <f t="shared" si="6"/>
        <v>0</v>
      </c>
      <c r="J746" s="33">
        <f t="shared" si="6"/>
        <v>0</v>
      </c>
      <c r="K746" s="33">
        <f t="shared" si="6"/>
        <v>0</v>
      </c>
      <c r="L746" s="33">
        <f t="shared" si="6"/>
        <v>0</v>
      </c>
      <c r="M746" s="33">
        <f t="shared" si="6"/>
        <v>0</v>
      </c>
      <c r="N746" s="33">
        <f t="shared" si="6"/>
        <v>0</v>
      </c>
      <c r="O746" s="33">
        <f t="shared" si="6"/>
        <v>0</v>
      </c>
      <c r="P746" s="33">
        <f t="shared" si="6"/>
        <v>0</v>
      </c>
      <c r="Q746" s="33">
        <f t="shared" si="6"/>
        <v>0</v>
      </c>
      <c r="R746" s="33">
        <f t="shared" si="6"/>
        <v>0</v>
      </c>
      <c r="S746" s="33">
        <f t="shared" si="6"/>
        <v>0</v>
      </c>
      <c r="T746" s="33">
        <f t="shared" si="6"/>
        <v>0</v>
      </c>
      <c r="U746" s="33">
        <f t="shared" si="6"/>
        <v>0</v>
      </c>
      <c r="V746" s="33">
        <f t="shared" si="6"/>
        <v>0</v>
      </c>
      <c r="W746" s="33">
        <f t="shared" si="6"/>
        <v>0.11</v>
      </c>
      <c r="X746" s="33">
        <f t="shared" si="6"/>
        <v>66.18</v>
      </c>
      <c r="Y746" s="33">
        <f t="shared" si="6"/>
        <v>119.39</v>
      </c>
    </row>
    <row r="747" spans="1:25" ht="15.75">
      <c r="A747" s="8">
        <f>A$75</f>
        <v>41682</v>
      </c>
      <c r="B747" s="33">
        <f t="shared" si="5"/>
        <v>68.32</v>
      </c>
      <c r="C747" s="33">
        <f t="shared" si="6"/>
        <v>43.73</v>
      </c>
      <c r="D747" s="33">
        <f t="shared" si="6"/>
        <v>0.17</v>
      </c>
      <c r="E747" s="33">
        <f t="shared" si="6"/>
        <v>9.02</v>
      </c>
      <c r="F747" s="33">
        <f t="shared" si="6"/>
        <v>2.31</v>
      </c>
      <c r="G747" s="33">
        <f t="shared" si="6"/>
        <v>0</v>
      </c>
      <c r="H747" s="33">
        <f t="shared" si="6"/>
        <v>0</v>
      </c>
      <c r="I747" s="33">
        <f t="shared" si="6"/>
        <v>0</v>
      </c>
      <c r="J747" s="33">
        <f t="shared" si="6"/>
        <v>0</v>
      </c>
      <c r="K747" s="33">
        <f t="shared" si="6"/>
        <v>0</v>
      </c>
      <c r="L747" s="33">
        <f t="shared" si="6"/>
        <v>0</v>
      </c>
      <c r="M747" s="33">
        <f t="shared" si="6"/>
        <v>0.29</v>
      </c>
      <c r="N747" s="33">
        <f t="shared" si="6"/>
        <v>1.05</v>
      </c>
      <c r="O747" s="33">
        <f t="shared" si="6"/>
        <v>11.1</v>
      </c>
      <c r="P747" s="33">
        <f t="shared" si="6"/>
        <v>63.08</v>
      </c>
      <c r="Q747" s="33">
        <f t="shared" si="6"/>
        <v>39.94</v>
      </c>
      <c r="R747" s="33">
        <f t="shared" si="6"/>
        <v>106.02</v>
      </c>
      <c r="S747" s="33">
        <f t="shared" si="6"/>
        <v>0</v>
      </c>
      <c r="T747" s="33">
        <f aca="true" t="shared" si="8" ref="C747:Y758">T533</f>
        <v>0</v>
      </c>
      <c r="U747" s="33">
        <f t="shared" si="8"/>
        <v>73.8</v>
      </c>
      <c r="V747" s="33">
        <f t="shared" si="8"/>
        <v>118.23</v>
      </c>
      <c r="W747" s="33">
        <f t="shared" si="8"/>
        <v>273.08</v>
      </c>
      <c r="X747" s="33">
        <f t="shared" si="8"/>
        <v>174.39</v>
      </c>
      <c r="Y747" s="33">
        <f t="shared" si="8"/>
        <v>138.08</v>
      </c>
    </row>
    <row r="748" spans="1:25" ht="15.75">
      <c r="A748" s="8">
        <f>A$76</f>
        <v>41683</v>
      </c>
      <c r="B748" s="33">
        <f t="shared" si="5"/>
        <v>50.65</v>
      </c>
      <c r="C748" s="33">
        <f t="shared" si="8"/>
        <v>102.27</v>
      </c>
      <c r="D748" s="33">
        <f t="shared" si="8"/>
        <v>104.42</v>
      </c>
      <c r="E748" s="33">
        <f t="shared" si="8"/>
        <v>88.39</v>
      </c>
      <c r="F748" s="33">
        <f t="shared" si="8"/>
        <v>142.23</v>
      </c>
      <c r="G748" s="33">
        <f t="shared" si="8"/>
        <v>0</v>
      </c>
      <c r="H748" s="33">
        <f t="shared" si="8"/>
        <v>0</v>
      </c>
      <c r="I748" s="33">
        <f t="shared" si="8"/>
        <v>0</v>
      </c>
      <c r="J748" s="33">
        <f t="shared" si="8"/>
        <v>0</v>
      </c>
      <c r="K748" s="33">
        <f t="shared" si="8"/>
        <v>55.87</v>
      </c>
      <c r="L748" s="33">
        <f t="shared" si="8"/>
        <v>197.74</v>
      </c>
      <c r="M748" s="33">
        <f t="shared" si="8"/>
        <v>277.32</v>
      </c>
      <c r="N748" s="33">
        <f t="shared" si="8"/>
        <v>186.54</v>
      </c>
      <c r="O748" s="33">
        <f t="shared" si="8"/>
        <v>239.66</v>
      </c>
      <c r="P748" s="33">
        <f t="shared" si="8"/>
        <v>254.93</v>
      </c>
      <c r="Q748" s="33">
        <f t="shared" si="8"/>
        <v>259.01</v>
      </c>
      <c r="R748" s="33">
        <f t="shared" si="8"/>
        <v>170.84</v>
      </c>
      <c r="S748" s="33">
        <f t="shared" si="8"/>
        <v>14.91</v>
      </c>
      <c r="T748" s="33">
        <f t="shared" si="8"/>
        <v>0</v>
      </c>
      <c r="U748" s="33">
        <f t="shared" si="8"/>
        <v>204.79</v>
      </c>
      <c r="V748" s="33">
        <f t="shared" si="8"/>
        <v>276.05</v>
      </c>
      <c r="W748" s="33">
        <f t="shared" si="8"/>
        <v>273.11</v>
      </c>
      <c r="X748" s="33">
        <f t="shared" si="8"/>
        <v>179.89</v>
      </c>
      <c r="Y748" s="33">
        <f t="shared" si="8"/>
        <v>108.24</v>
      </c>
    </row>
    <row r="749" spans="1:25" ht="15.75">
      <c r="A749" s="8">
        <f>A$77</f>
        <v>41684</v>
      </c>
      <c r="B749" s="33">
        <f t="shared" si="5"/>
        <v>63.31</v>
      </c>
      <c r="C749" s="33">
        <f t="shared" si="8"/>
        <v>130.93</v>
      </c>
      <c r="D749" s="33">
        <f t="shared" si="8"/>
        <v>156.26</v>
      </c>
      <c r="E749" s="33">
        <f t="shared" si="8"/>
        <v>30.75</v>
      </c>
      <c r="F749" s="33">
        <f t="shared" si="8"/>
        <v>27.92</v>
      </c>
      <c r="G749" s="33">
        <f t="shared" si="8"/>
        <v>0</v>
      </c>
      <c r="H749" s="33">
        <f t="shared" si="8"/>
        <v>0</v>
      </c>
      <c r="I749" s="33">
        <f t="shared" si="8"/>
        <v>0</v>
      </c>
      <c r="J749" s="33">
        <f t="shared" si="8"/>
        <v>0</v>
      </c>
      <c r="K749" s="33">
        <f t="shared" si="8"/>
        <v>0</v>
      </c>
      <c r="L749" s="33">
        <f t="shared" si="8"/>
        <v>7.43</v>
      </c>
      <c r="M749" s="33">
        <f t="shared" si="8"/>
        <v>28.73</v>
      </c>
      <c r="N749" s="33">
        <f t="shared" si="8"/>
        <v>2.71</v>
      </c>
      <c r="O749" s="33">
        <f t="shared" si="8"/>
        <v>9.27</v>
      </c>
      <c r="P749" s="33">
        <f t="shared" si="8"/>
        <v>75.26</v>
      </c>
      <c r="Q749" s="33">
        <f t="shared" si="8"/>
        <v>73.87</v>
      </c>
      <c r="R749" s="33">
        <f t="shared" si="8"/>
        <v>45.78</v>
      </c>
      <c r="S749" s="33">
        <f t="shared" si="8"/>
        <v>4.25</v>
      </c>
      <c r="T749" s="33">
        <f t="shared" si="8"/>
        <v>0</v>
      </c>
      <c r="U749" s="33">
        <f t="shared" si="8"/>
        <v>28.92</v>
      </c>
      <c r="V749" s="33">
        <f t="shared" si="8"/>
        <v>51.71</v>
      </c>
      <c r="W749" s="33">
        <f t="shared" si="8"/>
        <v>67.88</v>
      </c>
      <c r="X749" s="33">
        <f t="shared" si="8"/>
        <v>61.88</v>
      </c>
      <c r="Y749" s="33">
        <f t="shared" si="8"/>
        <v>20.21</v>
      </c>
    </row>
    <row r="750" spans="1:25" ht="15.75">
      <c r="A750" s="8">
        <f>A$78</f>
        <v>41685</v>
      </c>
      <c r="B750" s="33">
        <f t="shared" si="5"/>
        <v>82.32</v>
      </c>
      <c r="C750" s="33">
        <f t="shared" si="8"/>
        <v>79.7</v>
      </c>
      <c r="D750" s="33">
        <f t="shared" si="8"/>
        <v>178.53</v>
      </c>
      <c r="E750" s="33">
        <f t="shared" si="8"/>
        <v>170.19</v>
      </c>
      <c r="F750" s="33">
        <f t="shared" si="8"/>
        <v>122.12</v>
      </c>
      <c r="G750" s="33">
        <f t="shared" si="8"/>
        <v>2.73</v>
      </c>
      <c r="H750" s="33">
        <f t="shared" si="8"/>
        <v>0</v>
      </c>
      <c r="I750" s="33">
        <f t="shared" si="8"/>
        <v>0</v>
      </c>
      <c r="J750" s="33">
        <f t="shared" si="8"/>
        <v>0</v>
      </c>
      <c r="K750" s="33">
        <f t="shared" si="8"/>
        <v>0</v>
      </c>
      <c r="L750" s="33">
        <f t="shared" si="8"/>
        <v>27.34</v>
      </c>
      <c r="M750" s="33">
        <f t="shared" si="8"/>
        <v>39.24</v>
      </c>
      <c r="N750" s="33">
        <f t="shared" si="8"/>
        <v>90.33</v>
      </c>
      <c r="O750" s="33">
        <f t="shared" si="8"/>
        <v>89.89</v>
      </c>
      <c r="P750" s="33">
        <f t="shared" si="8"/>
        <v>158.12</v>
      </c>
      <c r="Q750" s="33">
        <f t="shared" si="8"/>
        <v>151.32</v>
      </c>
      <c r="R750" s="33">
        <f t="shared" si="8"/>
        <v>149.46</v>
      </c>
      <c r="S750" s="33">
        <f t="shared" si="8"/>
        <v>112.51</v>
      </c>
      <c r="T750" s="33">
        <f t="shared" si="8"/>
        <v>7.14</v>
      </c>
      <c r="U750" s="33">
        <f t="shared" si="8"/>
        <v>70.55</v>
      </c>
      <c r="V750" s="33">
        <f t="shared" si="8"/>
        <v>89.47</v>
      </c>
      <c r="W750" s="33">
        <f t="shared" si="8"/>
        <v>73</v>
      </c>
      <c r="X750" s="33">
        <f t="shared" si="8"/>
        <v>132.81</v>
      </c>
      <c r="Y750" s="33">
        <f t="shared" si="8"/>
        <v>165.46</v>
      </c>
    </row>
    <row r="751" spans="1:25" ht="15.75">
      <c r="A751" s="8">
        <f>A$79</f>
        <v>41686</v>
      </c>
      <c r="B751" s="33">
        <f t="shared" si="5"/>
        <v>205.21</v>
      </c>
      <c r="C751" s="33">
        <f t="shared" si="8"/>
        <v>170.01</v>
      </c>
      <c r="D751" s="33">
        <f t="shared" si="8"/>
        <v>127.21</v>
      </c>
      <c r="E751" s="33">
        <f t="shared" si="8"/>
        <v>65.06</v>
      </c>
      <c r="F751" s="33">
        <f t="shared" si="8"/>
        <v>68.07</v>
      </c>
      <c r="G751" s="33">
        <f t="shared" si="8"/>
        <v>122.75</v>
      </c>
      <c r="H751" s="33">
        <f t="shared" si="8"/>
        <v>0.96</v>
      </c>
      <c r="I751" s="33">
        <f t="shared" si="8"/>
        <v>5.34</v>
      </c>
      <c r="J751" s="33">
        <f t="shared" si="8"/>
        <v>2.08</v>
      </c>
      <c r="K751" s="33">
        <f t="shared" si="8"/>
        <v>22.35</v>
      </c>
      <c r="L751" s="33">
        <f t="shared" si="8"/>
        <v>37.08</v>
      </c>
      <c r="M751" s="33">
        <f t="shared" si="8"/>
        <v>62.36</v>
      </c>
      <c r="N751" s="33">
        <f t="shared" si="8"/>
        <v>110.31</v>
      </c>
      <c r="O751" s="33">
        <f t="shared" si="8"/>
        <v>108.61</v>
      </c>
      <c r="P751" s="33">
        <f t="shared" si="8"/>
        <v>32.6</v>
      </c>
      <c r="Q751" s="33">
        <f t="shared" si="8"/>
        <v>26.07</v>
      </c>
      <c r="R751" s="33">
        <f t="shared" si="8"/>
        <v>5.76</v>
      </c>
      <c r="S751" s="33">
        <f t="shared" si="8"/>
        <v>0.42</v>
      </c>
      <c r="T751" s="33">
        <f t="shared" si="8"/>
        <v>0</v>
      </c>
      <c r="U751" s="33">
        <f t="shared" si="8"/>
        <v>80.78</v>
      </c>
      <c r="V751" s="33">
        <f t="shared" si="8"/>
        <v>150.68</v>
      </c>
      <c r="W751" s="33">
        <f t="shared" si="8"/>
        <v>162.33</v>
      </c>
      <c r="X751" s="33">
        <f t="shared" si="8"/>
        <v>107.7</v>
      </c>
      <c r="Y751" s="33">
        <f t="shared" si="8"/>
        <v>137.45</v>
      </c>
    </row>
    <row r="752" spans="1:25" ht="15.75">
      <c r="A752" s="8">
        <f>A$80</f>
        <v>41687</v>
      </c>
      <c r="B752" s="33">
        <f t="shared" si="5"/>
        <v>163.02</v>
      </c>
      <c r="C752" s="33">
        <f t="shared" si="8"/>
        <v>209.17</v>
      </c>
      <c r="D752" s="33">
        <f t="shared" si="8"/>
        <v>191.08</v>
      </c>
      <c r="E752" s="33">
        <f t="shared" si="8"/>
        <v>169.7</v>
      </c>
      <c r="F752" s="33">
        <f t="shared" si="8"/>
        <v>134.3</v>
      </c>
      <c r="G752" s="33">
        <f t="shared" si="8"/>
        <v>0</v>
      </c>
      <c r="H752" s="33">
        <f t="shared" si="8"/>
        <v>0</v>
      </c>
      <c r="I752" s="33">
        <f t="shared" si="8"/>
        <v>0</v>
      </c>
      <c r="J752" s="33">
        <f t="shared" si="8"/>
        <v>5.23</v>
      </c>
      <c r="K752" s="33">
        <f t="shared" si="8"/>
        <v>104.43</v>
      </c>
      <c r="L752" s="33">
        <f t="shared" si="8"/>
        <v>155.52</v>
      </c>
      <c r="M752" s="33">
        <f t="shared" si="8"/>
        <v>181.85</v>
      </c>
      <c r="N752" s="33">
        <f t="shared" si="8"/>
        <v>259.73</v>
      </c>
      <c r="O752" s="33">
        <f t="shared" si="8"/>
        <v>253.67</v>
      </c>
      <c r="P752" s="33">
        <f t="shared" si="8"/>
        <v>252.2</v>
      </c>
      <c r="Q752" s="33">
        <f t="shared" si="8"/>
        <v>225.59</v>
      </c>
      <c r="R752" s="33">
        <f t="shared" si="8"/>
        <v>161.62</v>
      </c>
      <c r="S752" s="33">
        <f t="shared" si="8"/>
        <v>97.97</v>
      </c>
      <c r="T752" s="33">
        <f t="shared" si="8"/>
        <v>0</v>
      </c>
      <c r="U752" s="33">
        <f t="shared" si="8"/>
        <v>119.61</v>
      </c>
      <c r="V752" s="33">
        <f t="shared" si="8"/>
        <v>288.47</v>
      </c>
      <c r="W752" s="33">
        <f t="shared" si="8"/>
        <v>306.41</v>
      </c>
      <c r="X752" s="33">
        <f t="shared" si="8"/>
        <v>576.52</v>
      </c>
      <c r="Y752" s="33">
        <f t="shared" si="8"/>
        <v>470.15</v>
      </c>
    </row>
    <row r="753" spans="1:25" ht="15.75">
      <c r="A753" s="8">
        <f>A$81</f>
        <v>41688</v>
      </c>
      <c r="B753" s="33">
        <f t="shared" si="5"/>
        <v>271.95</v>
      </c>
      <c r="C753" s="33">
        <f t="shared" si="8"/>
        <v>376.1</v>
      </c>
      <c r="D753" s="33">
        <f t="shared" si="8"/>
        <v>335.57</v>
      </c>
      <c r="E753" s="33">
        <f t="shared" si="8"/>
        <v>133.18</v>
      </c>
      <c r="F753" s="33">
        <f t="shared" si="8"/>
        <v>11.25</v>
      </c>
      <c r="G753" s="33">
        <f t="shared" si="8"/>
        <v>0</v>
      </c>
      <c r="H753" s="33">
        <f t="shared" si="8"/>
        <v>0</v>
      </c>
      <c r="I753" s="33">
        <f t="shared" si="8"/>
        <v>0</v>
      </c>
      <c r="J753" s="33">
        <f t="shared" si="8"/>
        <v>0</v>
      </c>
      <c r="K753" s="33">
        <f t="shared" si="8"/>
        <v>22.76</v>
      </c>
      <c r="L753" s="33">
        <f t="shared" si="8"/>
        <v>150.14</v>
      </c>
      <c r="M753" s="33">
        <f t="shared" si="8"/>
        <v>138.57</v>
      </c>
      <c r="N753" s="33">
        <f t="shared" si="8"/>
        <v>146.62</v>
      </c>
      <c r="O753" s="33">
        <f t="shared" si="8"/>
        <v>151.47</v>
      </c>
      <c r="P753" s="33">
        <f t="shared" si="8"/>
        <v>150.17</v>
      </c>
      <c r="Q753" s="33">
        <f t="shared" si="8"/>
        <v>80.41</v>
      </c>
      <c r="R753" s="33">
        <f t="shared" si="8"/>
        <v>103.5</v>
      </c>
      <c r="S753" s="33">
        <f t="shared" si="8"/>
        <v>55.61</v>
      </c>
      <c r="T753" s="33">
        <f t="shared" si="8"/>
        <v>0</v>
      </c>
      <c r="U753" s="33">
        <f t="shared" si="8"/>
        <v>44.58</v>
      </c>
      <c r="V753" s="33">
        <f t="shared" si="8"/>
        <v>122.31</v>
      </c>
      <c r="W753" s="33">
        <f t="shared" si="8"/>
        <v>188.03</v>
      </c>
      <c r="X753" s="33">
        <f t="shared" si="8"/>
        <v>202.64</v>
      </c>
      <c r="Y753" s="33">
        <f t="shared" si="8"/>
        <v>348.71</v>
      </c>
    </row>
    <row r="754" spans="1:25" ht="15.75">
      <c r="A754" s="8">
        <f>A$82</f>
        <v>41689</v>
      </c>
      <c r="B754" s="33">
        <f t="shared" si="5"/>
        <v>74.63</v>
      </c>
      <c r="C754" s="33">
        <f t="shared" si="8"/>
        <v>83.61</v>
      </c>
      <c r="D754" s="33">
        <f t="shared" si="8"/>
        <v>9.37</v>
      </c>
      <c r="E754" s="33">
        <f t="shared" si="8"/>
        <v>0</v>
      </c>
      <c r="F754" s="33">
        <f t="shared" si="8"/>
        <v>28.23</v>
      </c>
      <c r="G754" s="33">
        <f t="shared" si="8"/>
        <v>0</v>
      </c>
      <c r="H754" s="33">
        <f t="shared" si="8"/>
        <v>0</v>
      </c>
      <c r="I754" s="33">
        <f t="shared" si="8"/>
        <v>0</v>
      </c>
      <c r="J754" s="33">
        <f t="shared" si="8"/>
        <v>0</v>
      </c>
      <c r="K754" s="33">
        <f t="shared" si="8"/>
        <v>0</v>
      </c>
      <c r="L754" s="33">
        <f t="shared" si="8"/>
        <v>13.62</v>
      </c>
      <c r="M754" s="33">
        <f t="shared" si="8"/>
        <v>20.73</v>
      </c>
      <c r="N754" s="33">
        <f t="shared" si="8"/>
        <v>102.63</v>
      </c>
      <c r="O754" s="33">
        <f t="shared" si="8"/>
        <v>112.79</v>
      </c>
      <c r="P754" s="33">
        <f t="shared" si="8"/>
        <v>146.87</v>
      </c>
      <c r="Q754" s="33">
        <f t="shared" si="8"/>
        <v>125.08</v>
      </c>
      <c r="R754" s="33">
        <f t="shared" si="8"/>
        <v>104.62</v>
      </c>
      <c r="S754" s="33">
        <f t="shared" si="8"/>
        <v>65.92</v>
      </c>
      <c r="T754" s="33">
        <f t="shared" si="8"/>
        <v>0</v>
      </c>
      <c r="U754" s="33">
        <f t="shared" si="8"/>
        <v>67.09</v>
      </c>
      <c r="V754" s="33">
        <f t="shared" si="8"/>
        <v>127.43</v>
      </c>
      <c r="W754" s="33">
        <f t="shared" si="8"/>
        <v>111.81</v>
      </c>
      <c r="X754" s="33">
        <f t="shared" si="8"/>
        <v>78.56</v>
      </c>
      <c r="Y754" s="33">
        <f t="shared" si="8"/>
        <v>64.59</v>
      </c>
    </row>
    <row r="755" spans="1:25" ht="15.75">
      <c r="A755" s="8">
        <f>A$83</f>
        <v>41690</v>
      </c>
      <c r="B755" s="33">
        <f t="shared" si="5"/>
        <v>42.23</v>
      </c>
      <c r="C755" s="33">
        <f t="shared" si="8"/>
        <v>35.72</v>
      </c>
      <c r="D755" s="33">
        <f t="shared" si="8"/>
        <v>7.04</v>
      </c>
      <c r="E755" s="33">
        <f t="shared" si="8"/>
        <v>0</v>
      </c>
      <c r="F755" s="33">
        <f t="shared" si="8"/>
        <v>19.48</v>
      </c>
      <c r="G755" s="33">
        <f t="shared" si="8"/>
        <v>0</v>
      </c>
      <c r="H755" s="33">
        <f t="shared" si="8"/>
        <v>0</v>
      </c>
      <c r="I755" s="33">
        <f t="shared" si="8"/>
        <v>0</v>
      </c>
      <c r="J755" s="33">
        <f t="shared" si="8"/>
        <v>0</v>
      </c>
      <c r="K755" s="33">
        <f t="shared" si="8"/>
        <v>0</v>
      </c>
      <c r="L755" s="33">
        <f t="shared" si="8"/>
        <v>21.63</v>
      </c>
      <c r="M755" s="33">
        <f t="shared" si="8"/>
        <v>31.07</v>
      </c>
      <c r="N755" s="33">
        <f t="shared" si="8"/>
        <v>1.02</v>
      </c>
      <c r="O755" s="33">
        <f t="shared" si="8"/>
        <v>15.04</v>
      </c>
      <c r="P755" s="33">
        <f t="shared" si="8"/>
        <v>115.38</v>
      </c>
      <c r="Q755" s="33">
        <f t="shared" si="8"/>
        <v>81.58</v>
      </c>
      <c r="R755" s="33">
        <f t="shared" si="8"/>
        <v>48.83</v>
      </c>
      <c r="S755" s="33">
        <f t="shared" si="8"/>
        <v>5.12</v>
      </c>
      <c r="T755" s="33">
        <f t="shared" si="8"/>
        <v>0</v>
      </c>
      <c r="U755" s="33">
        <f t="shared" si="8"/>
        <v>0</v>
      </c>
      <c r="V755" s="33">
        <f t="shared" si="8"/>
        <v>93.49</v>
      </c>
      <c r="W755" s="33">
        <f t="shared" si="8"/>
        <v>106.95</v>
      </c>
      <c r="X755" s="33">
        <f t="shared" si="8"/>
        <v>244.94</v>
      </c>
      <c r="Y755" s="33">
        <f t="shared" si="8"/>
        <v>156.8</v>
      </c>
    </row>
    <row r="756" spans="1:25" ht="15.75">
      <c r="A756" s="8">
        <f>A$84</f>
        <v>41691</v>
      </c>
      <c r="B756" s="33">
        <f t="shared" si="5"/>
        <v>78.54</v>
      </c>
      <c r="C756" s="33">
        <f t="shared" si="8"/>
        <v>137.42</v>
      </c>
      <c r="D756" s="33">
        <f t="shared" si="8"/>
        <v>69.07</v>
      </c>
      <c r="E756" s="33">
        <f t="shared" si="8"/>
        <v>0</v>
      </c>
      <c r="F756" s="33">
        <f t="shared" si="8"/>
        <v>33.72</v>
      </c>
      <c r="G756" s="33">
        <f t="shared" si="8"/>
        <v>0</v>
      </c>
      <c r="H756" s="33">
        <f t="shared" si="8"/>
        <v>0</v>
      </c>
      <c r="I756" s="33">
        <f t="shared" si="8"/>
        <v>0</v>
      </c>
      <c r="J756" s="33">
        <f t="shared" si="8"/>
        <v>0</v>
      </c>
      <c r="K756" s="33">
        <f t="shared" si="8"/>
        <v>0</v>
      </c>
      <c r="L756" s="33">
        <f t="shared" si="8"/>
        <v>4.2</v>
      </c>
      <c r="M756" s="33">
        <f t="shared" si="8"/>
        <v>7.42</v>
      </c>
      <c r="N756" s="33">
        <f t="shared" si="8"/>
        <v>0</v>
      </c>
      <c r="O756" s="33">
        <f t="shared" si="8"/>
        <v>0</v>
      </c>
      <c r="P756" s="33">
        <f t="shared" si="8"/>
        <v>0</v>
      </c>
      <c r="Q756" s="33">
        <f t="shared" si="8"/>
        <v>0</v>
      </c>
      <c r="R756" s="33">
        <f t="shared" si="8"/>
        <v>0</v>
      </c>
      <c r="S756" s="33">
        <f t="shared" si="8"/>
        <v>0</v>
      </c>
      <c r="T756" s="33">
        <f t="shared" si="8"/>
        <v>0</v>
      </c>
      <c r="U756" s="33">
        <f t="shared" si="8"/>
        <v>0</v>
      </c>
      <c r="V756" s="33">
        <f t="shared" si="8"/>
        <v>13.72</v>
      </c>
      <c r="W756" s="33">
        <f t="shared" si="8"/>
        <v>16.73</v>
      </c>
      <c r="X756" s="33">
        <f t="shared" si="8"/>
        <v>156.08</v>
      </c>
      <c r="Y756" s="33">
        <f t="shared" si="8"/>
        <v>424.48</v>
      </c>
    </row>
    <row r="757" spans="1:25" ht="15.75">
      <c r="A757" s="8">
        <f>A$85</f>
        <v>41692</v>
      </c>
      <c r="B757" s="33">
        <f t="shared" si="5"/>
        <v>29.8</v>
      </c>
      <c r="C757" s="33">
        <f t="shared" si="8"/>
        <v>17.42</v>
      </c>
      <c r="D757" s="33">
        <f t="shared" si="8"/>
        <v>45.01</v>
      </c>
      <c r="E757" s="33">
        <f t="shared" si="8"/>
        <v>5.33</v>
      </c>
      <c r="F757" s="33">
        <f t="shared" si="8"/>
        <v>0</v>
      </c>
      <c r="G757" s="33">
        <f t="shared" si="8"/>
        <v>0</v>
      </c>
      <c r="H757" s="33">
        <f t="shared" si="8"/>
        <v>0</v>
      </c>
      <c r="I757" s="33">
        <f t="shared" si="8"/>
        <v>0</v>
      </c>
      <c r="J757" s="33">
        <f t="shared" si="8"/>
        <v>0</v>
      </c>
      <c r="K757" s="33">
        <f t="shared" si="8"/>
        <v>0</v>
      </c>
      <c r="L757" s="33">
        <f t="shared" si="8"/>
        <v>10.32</v>
      </c>
      <c r="M757" s="33">
        <f t="shared" si="8"/>
        <v>3.46</v>
      </c>
      <c r="N757" s="33">
        <f t="shared" si="8"/>
        <v>11.6</v>
      </c>
      <c r="O757" s="33">
        <f t="shared" si="8"/>
        <v>16.99</v>
      </c>
      <c r="P757" s="33">
        <f t="shared" si="8"/>
        <v>76.49</v>
      </c>
      <c r="Q757" s="33">
        <f t="shared" si="8"/>
        <v>71.42</v>
      </c>
      <c r="R757" s="33">
        <f t="shared" si="8"/>
        <v>0</v>
      </c>
      <c r="S757" s="33">
        <f t="shared" si="8"/>
        <v>0</v>
      </c>
      <c r="T757" s="33">
        <f t="shared" si="8"/>
        <v>0</v>
      </c>
      <c r="U757" s="33">
        <f t="shared" si="8"/>
        <v>0</v>
      </c>
      <c r="V757" s="33">
        <f t="shared" si="8"/>
        <v>0</v>
      </c>
      <c r="W757" s="33">
        <f t="shared" si="8"/>
        <v>17.84</v>
      </c>
      <c r="X757" s="33">
        <f t="shared" si="8"/>
        <v>340.78</v>
      </c>
      <c r="Y757" s="33">
        <f t="shared" si="8"/>
        <v>273.54</v>
      </c>
    </row>
    <row r="758" spans="1:25" ht="15.75">
      <c r="A758" s="8">
        <f>A$86</f>
        <v>41693</v>
      </c>
      <c r="B758" s="33">
        <f t="shared" si="5"/>
        <v>6.79</v>
      </c>
      <c r="C758" s="33">
        <f t="shared" si="8"/>
        <v>0</v>
      </c>
      <c r="D758" s="33">
        <f t="shared" si="8"/>
        <v>0</v>
      </c>
      <c r="E758" s="33">
        <f t="shared" si="8"/>
        <v>0</v>
      </c>
      <c r="F758" s="33">
        <f t="shared" si="8"/>
        <v>0</v>
      </c>
      <c r="G758" s="33">
        <f t="shared" si="8"/>
        <v>0</v>
      </c>
      <c r="H758" s="33">
        <f t="shared" si="8"/>
        <v>0</v>
      </c>
      <c r="I758" s="33">
        <f t="shared" si="8"/>
        <v>0</v>
      </c>
      <c r="J758" s="33">
        <f t="shared" si="8"/>
        <v>0</v>
      </c>
      <c r="K758" s="33">
        <f t="shared" si="8"/>
        <v>0</v>
      </c>
      <c r="L758" s="33">
        <f t="shared" si="8"/>
        <v>0</v>
      </c>
      <c r="M758" s="33">
        <f t="shared" si="8"/>
        <v>0</v>
      </c>
      <c r="N758" s="33">
        <f t="shared" si="8"/>
        <v>0</v>
      </c>
      <c r="O758" s="33">
        <f t="shared" si="8"/>
        <v>0</v>
      </c>
      <c r="P758" s="33">
        <f t="shared" si="8"/>
        <v>0</v>
      </c>
      <c r="Q758" s="33">
        <f t="shared" si="8"/>
        <v>0</v>
      </c>
      <c r="R758" s="33">
        <f t="shared" si="8"/>
        <v>0</v>
      </c>
      <c r="S758" s="33">
        <f t="shared" si="8"/>
        <v>0</v>
      </c>
      <c r="T758" s="33">
        <f t="shared" si="8"/>
        <v>0</v>
      </c>
      <c r="U758" s="33">
        <f t="shared" si="8"/>
        <v>0</v>
      </c>
      <c r="V758" s="33">
        <f aca="true" t="shared" si="9" ref="C758:Y766">V544</f>
        <v>0</v>
      </c>
      <c r="W758" s="33">
        <f t="shared" si="9"/>
        <v>0</v>
      </c>
      <c r="X758" s="33">
        <f t="shared" si="9"/>
        <v>0</v>
      </c>
      <c r="Y758" s="33">
        <f t="shared" si="9"/>
        <v>18.68</v>
      </c>
    </row>
    <row r="759" spans="1:25" ht="15.75">
      <c r="A759" s="8">
        <f>A$87</f>
        <v>41694</v>
      </c>
      <c r="B759" s="33">
        <f t="shared" si="5"/>
        <v>0</v>
      </c>
      <c r="C759" s="33">
        <f t="shared" si="9"/>
        <v>0</v>
      </c>
      <c r="D759" s="33">
        <f t="shared" si="9"/>
        <v>0</v>
      </c>
      <c r="E759" s="33">
        <f t="shared" si="9"/>
        <v>0</v>
      </c>
      <c r="F759" s="33">
        <f t="shared" si="9"/>
        <v>0</v>
      </c>
      <c r="G759" s="33">
        <f t="shared" si="9"/>
        <v>0</v>
      </c>
      <c r="H759" s="33">
        <f t="shared" si="9"/>
        <v>0</v>
      </c>
      <c r="I759" s="33">
        <f t="shared" si="9"/>
        <v>0</v>
      </c>
      <c r="J759" s="33">
        <f t="shared" si="9"/>
        <v>0</v>
      </c>
      <c r="K759" s="33">
        <f t="shared" si="9"/>
        <v>0</v>
      </c>
      <c r="L759" s="33">
        <f t="shared" si="9"/>
        <v>0</v>
      </c>
      <c r="M759" s="33">
        <f t="shared" si="9"/>
        <v>13.33</v>
      </c>
      <c r="N759" s="33">
        <f t="shared" si="9"/>
        <v>0</v>
      </c>
      <c r="O759" s="33">
        <f t="shared" si="9"/>
        <v>0</v>
      </c>
      <c r="P759" s="33">
        <f t="shared" si="9"/>
        <v>0</v>
      </c>
      <c r="Q759" s="33">
        <f t="shared" si="9"/>
        <v>0</v>
      </c>
      <c r="R759" s="33">
        <f t="shared" si="9"/>
        <v>0</v>
      </c>
      <c r="S759" s="33">
        <f t="shared" si="9"/>
        <v>0</v>
      </c>
      <c r="T759" s="33">
        <f t="shared" si="9"/>
        <v>0</v>
      </c>
      <c r="U759" s="33">
        <f t="shared" si="9"/>
        <v>0</v>
      </c>
      <c r="V759" s="33">
        <f t="shared" si="9"/>
        <v>69.76</v>
      </c>
      <c r="W759" s="33">
        <f t="shared" si="9"/>
        <v>122.15</v>
      </c>
      <c r="X759" s="33">
        <f t="shared" si="9"/>
        <v>232.07</v>
      </c>
      <c r="Y759" s="33">
        <f t="shared" si="9"/>
        <v>377.03</v>
      </c>
    </row>
    <row r="760" spans="1:25" ht="15.75">
      <c r="A760" s="8">
        <f>A$88</f>
        <v>41695</v>
      </c>
      <c r="B760" s="33">
        <f t="shared" si="5"/>
        <v>250.16</v>
      </c>
      <c r="C760" s="33">
        <f t="shared" si="9"/>
        <v>194.09</v>
      </c>
      <c r="D760" s="33">
        <f t="shared" si="9"/>
        <v>125.84</v>
      </c>
      <c r="E760" s="33">
        <f t="shared" si="9"/>
        <v>10.58</v>
      </c>
      <c r="F760" s="33">
        <f t="shared" si="9"/>
        <v>0</v>
      </c>
      <c r="G760" s="33">
        <f t="shared" si="9"/>
        <v>0</v>
      </c>
      <c r="H760" s="33">
        <f t="shared" si="9"/>
        <v>0</v>
      </c>
      <c r="I760" s="33">
        <f t="shared" si="9"/>
        <v>0</v>
      </c>
      <c r="J760" s="33">
        <f t="shared" si="9"/>
        <v>0</v>
      </c>
      <c r="K760" s="33">
        <f t="shared" si="9"/>
        <v>0</v>
      </c>
      <c r="L760" s="33">
        <f t="shared" si="9"/>
        <v>19.33</v>
      </c>
      <c r="M760" s="33">
        <f t="shared" si="9"/>
        <v>14.53</v>
      </c>
      <c r="N760" s="33">
        <f t="shared" si="9"/>
        <v>77.73</v>
      </c>
      <c r="O760" s="33">
        <f t="shared" si="9"/>
        <v>62.21</v>
      </c>
      <c r="P760" s="33">
        <f t="shared" si="9"/>
        <v>104.63</v>
      </c>
      <c r="Q760" s="33">
        <f t="shared" si="9"/>
        <v>90.79</v>
      </c>
      <c r="R760" s="33">
        <f t="shared" si="9"/>
        <v>134.89</v>
      </c>
      <c r="S760" s="33">
        <f t="shared" si="9"/>
        <v>98.26</v>
      </c>
      <c r="T760" s="33">
        <f t="shared" si="9"/>
        <v>0</v>
      </c>
      <c r="U760" s="33">
        <f t="shared" si="9"/>
        <v>19.89</v>
      </c>
      <c r="V760" s="33">
        <f t="shared" si="9"/>
        <v>355.11</v>
      </c>
      <c r="W760" s="33">
        <f t="shared" si="9"/>
        <v>416.54</v>
      </c>
      <c r="X760" s="33">
        <f t="shared" si="9"/>
        <v>1285.83</v>
      </c>
      <c r="Y760" s="33">
        <f t="shared" si="9"/>
        <v>1189.22</v>
      </c>
    </row>
    <row r="761" spans="1:25" ht="15.75">
      <c r="A761" s="8">
        <f>A$89</f>
        <v>41696</v>
      </c>
      <c r="B761" s="33">
        <f t="shared" si="5"/>
        <v>337.09</v>
      </c>
      <c r="C761" s="33">
        <f t="shared" si="9"/>
        <v>323.58</v>
      </c>
      <c r="D761" s="33">
        <f t="shared" si="9"/>
        <v>252.49</v>
      </c>
      <c r="E761" s="33">
        <f t="shared" si="9"/>
        <v>114.51</v>
      </c>
      <c r="F761" s="33">
        <f t="shared" si="9"/>
        <v>56.01</v>
      </c>
      <c r="G761" s="33">
        <f t="shared" si="9"/>
        <v>0</v>
      </c>
      <c r="H761" s="33">
        <f t="shared" si="9"/>
        <v>0</v>
      </c>
      <c r="I761" s="33">
        <f t="shared" si="9"/>
        <v>0</v>
      </c>
      <c r="J761" s="33">
        <f t="shared" si="9"/>
        <v>0</v>
      </c>
      <c r="K761" s="33">
        <f t="shared" si="9"/>
        <v>0</v>
      </c>
      <c r="L761" s="33">
        <f t="shared" si="9"/>
        <v>111.17</v>
      </c>
      <c r="M761" s="33">
        <f t="shared" si="9"/>
        <v>105.6</v>
      </c>
      <c r="N761" s="33">
        <f t="shared" si="9"/>
        <v>72.57</v>
      </c>
      <c r="O761" s="33">
        <f t="shared" si="9"/>
        <v>86.5</v>
      </c>
      <c r="P761" s="33">
        <f t="shared" si="9"/>
        <v>163.61</v>
      </c>
      <c r="Q761" s="33">
        <f t="shared" si="9"/>
        <v>109.85</v>
      </c>
      <c r="R761" s="33">
        <f t="shared" si="9"/>
        <v>86.52</v>
      </c>
      <c r="S761" s="33">
        <f t="shared" si="9"/>
        <v>63.73</v>
      </c>
      <c r="T761" s="33">
        <f t="shared" si="9"/>
        <v>26.88</v>
      </c>
      <c r="U761" s="33">
        <f t="shared" si="9"/>
        <v>33.44</v>
      </c>
      <c r="V761" s="33">
        <f t="shared" si="9"/>
        <v>180.11</v>
      </c>
      <c r="W761" s="33">
        <f t="shared" si="9"/>
        <v>197.72</v>
      </c>
      <c r="X761" s="33">
        <f t="shared" si="9"/>
        <v>183.94</v>
      </c>
      <c r="Y761" s="33">
        <f t="shared" si="9"/>
        <v>280.76</v>
      </c>
    </row>
    <row r="762" spans="1:25" ht="15.75">
      <c r="A762" s="8">
        <f>A$90</f>
        <v>41697</v>
      </c>
      <c r="B762" s="33">
        <f t="shared" si="5"/>
        <v>41.3</v>
      </c>
      <c r="C762" s="33">
        <f t="shared" si="9"/>
        <v>78.27</v>
      </c>
      <c r="D762" s="33">
        <f t="shared" si="9"/>
        <v>77.37</v>
      </c>
      <c r="E762" s="33">
        <f t="shared" si="9"/>
        <v>37.04</v>
      </c>
      <c r="F762" s="33">
        <f t="shared" si="9"/>
        <v>0</v>
      </c>
      <c r="G762" s="33">
        <f t="shared" si="9"/>
        <v>0</v>
      </c>
      <c r="H762" s="33">
        <f t="shared" si="9"/>
        <v>0</v>
      </c>
      <c r="I762" s="33">
        <f t="shared" si="9"/>
        <v>0</v>
      </c>
      <c r="J762" s="33">
        <f t="shared" si="9"/>
        <v>0</v>
      </c>
      <c r="K762" s="33">
        <f t="shared" si="9"/>
        <v>0</v>
      </c>
      <c r="L762" s="33">
        <f t="shared" si="9"/>
        <v>139.61</v>
      </c>
      <c r="M762" s="33">
        <f t="shared" si="9"/>
        <v>127.91</v>
      </c>
      <c r="N762" s="33">
        <f t="shared" si="9"/>
        <v>153.71</v>
      </c>
      <c r="O762" s="33">
        <f t="shared" si="9"/>
        <v>160.57</v>
      </c>
      <c r="P762" s="33">
        <f t="shared" si="9"/>
        <v>219.46</v>
      </c>
      <c r="Q762" s="33">
        <f t="shared" si="9"/>
        <v>168.42</v>
      </c>
      <c r="R762" s="33">
        <f t="shared" si="9"/>
        <v>194.34</v>
      </c>
      <c r="S762" s="33">
        <f t="shared" si="9"/>
        <v>157.12</v>
      </c>
      <c r="T762" s="33">
        <f t="shared" si="9"/>
        <v>0</v>
      </c>
      <c r="U762" s="33">
        <f t="shared" si="9"/>
        <v>5.02</v>
      </c>
      <c r="V762" s="33">
        <f t="shared" si="9"/>
        <v>146.82</v>
      </c>
      <c r="W762" s="33">
        <f t="shared" si="9"/>
        <v>128.29</v>
      </c>
      <c r="X762" s="33">
        <f t="shared" si="9"/>
        <v>152.34</v>
      </c>
      <c r="Y762" s="33">
        <f t="shared" si="9"/>
        <v>156.31</v>
      </c>
    </row>
    <row r="763" spans="1:25" ht="15.75">
      <c r="A763" s="8">
        <f>A$91</f>
        <v>41698</v>
      </c>
      <c r="B763" s="33">
        <f t="shared" si="5"/>
        <v>121.75</v>
      </c>
      <c r="C763" s="33">
        <f t="shared" si="9"/>
        <v>97.5</v>
      </c>
      <c r="D763" s="33">
        <f t="shared" si="9"/>
        <v>51.36</v>
      </c>
      <c r="E763" s="33">
        <f t="shared" si="9"/>
        <v>25.73</v>
      </c>
      <c r="F763" s="33">
        <f t="shared" si="9"/>
        <v>67.14</v>
      </c>
      <c r="G763" s="33">
        <f t="shared" si="9"/>
        <v>21.5</v>
      </c>
      <c r="H763" s="33">
        <f t="shared" si="9"/>
        <v>0</v>
      </c>
      <c r="I763" s="33">
        <f t="shared" si="9"/>
        <v>0.26</v>
      </c>
      <c r="J763" s="33">
        <f t="shared" si="9"/>
        <v>0</v>
      </c>
      <c r="K763" s="33">
        <f t="shared" si="9"/>
        <v>58.61</v>
      </c>
      <c r="L763" s="33">
        <f t="shared" si="9"/>
        <v>143.73</v>
      </c>
      <c r="M763" s="33">
        <f t="shared" si="9"/>
        <v>162.54</v>
      </c>
      <c r="N763" s="33">
        <f t="shared" si="9"/>
        <v>252.05</v>
      </c>
      <c r="O763" s="33">
        <f t="shared" si="9"/>
        <v>251.34</v>
      </c>
      <c r="P763" s="33">
        <f t="shared" si="9"/>
        <v>310.52</v>
      </c>
      <c r="Q763" s="33">
        <f t="shared" si="9"/>
        <v>263.58</v>
      </c>
      <c r="R763" s="33">
        <f t="shared" si="9"/>
        <v>260.43</v>
      </c>
      <c r="S763" s="33">
        <f t="shared" si="9"/>
        <v>171.55</v>
      </c>
      <c r="T763" s="33">
        <f t="shared" si="9"/>
        <v>153.14</v>
      </c>
      <c r="U763" s="33">
        <f t="shared" si="9"/>
        <v>246.32</v>
      </c>
      <c r="V763" s="33">
        <f t="shared" si="9"/>
        <v>322.2</v>
      </c>
      <c r="W763" s="33">
        <f t="shared" si="9"/>
        <v>312.19</v>
      </c>
      <c r="X763" s="33">
        <f t="shared" si="9"/>
        <v>222.53</v>
      </c>
      <c r="Y763" s="33">
        <f t="shared" si="9"/>
        <v>381.99</v>
      </c>
    </row>
    <row r="764" spans="1:25" ht="15.75" hidden="1">
      <c r="A764" s="8">
        <f>A$92</f>
        <v>0</v>
      </c>
      <c r="B764" s="33">
        <f t="shared" si="5"/>
        <v>0</v>
      </c>
      <c r="C764" s="33">
        <f t="shared" si="9"/>
        <v>0</v>
      </c>
      <c r="D764" s="33">
        <f t="shared" si="9"/>
        <v>0</v>
      </c>
      <c r="E764" s="33">
        <f t="shared" si="9"/>
        <v>0</v>
      </c>
      <c r="F764" s="33">
        <f t="shared" si="9"/>
        <v>0</v>
      </c>
      <c r="G764" s="33">
        <f t="shared" si="9"/>
        <v>0</v>
      </c>
      <c r="H764" s="33">
        <f t="shared" si="9"/>
        <v>0</v>
      </c>
      <c r="I764" s="33">
        <f t="shared" si="9"/>
        <v>0</v>
      </c>
      <c r="J764" s="33">
        <f t="shared" si="9"/>
        <v>0</v>
      </c>
      <c r="K764" s="33">
        <f t="shared" si="9"/>
        <v>0</v>
      </c>
      <c r="L764" s="33">
        <f t="shared" si="9"/>
        <v>0</v>
      </c>
      <c r="M764" s="33">
        <f t="shared" si="9"/>
        <v>0</v>
      </c>
      <c r="N764" s="33">
        <f t="shared" si="9"/>
        <v>0</v>
      </c>
      <c r="O764" s="33">
        <f t="shared" si="9"/>
        <v>0</v>
      </c>
      <c r="P764" s="33">
        <f t="shared" si="9"/>
        <v>0</v>
      </c>
      <c r="Q764" s="33">
        <f t="shared" si="9"/>
        <v>0</v>
      </c>
      <c r="R764" s="33">
        <f t="shared" si="9"/>
        <v>0</v>
      </c>
      <c r="S764" s="33">
        <f t="shared" si="9"/>
        <v>0</v>
      </c>
      <c r="T764" s="33">
        <f t="shared" si="9"/>
        <v>0</v>
      </c>
      <c r="U764" s="33">
        <f t="shared" si="9"/>
        <v>0</v>
      </c>
      <c r="V764" s="33">
        <f t="shared" si="9"/>
        <v>0</v>
      </c>
      <c r="W764" s="33">
        <f t="shared" si="9"/>
        <v>0</v>
      </c>
      <c r="X764" s="33">
        <f t="shared" si="9"/>
        <v>0</v>
      </c>
      <c r="Y764" s="33">
        <f t="shared" si="9"/>
        <v>0</v>
      </c>
    </row>
    <row r="765" spans="1:25" ht="15.75" hidden="1">
      <c r="A765" s="8">
        <f>A$93</f>
        <v>0</v>
      </c>
      <c r="B765" s="33">
        <f t="shared" si="5"/>
        <v>0</v>
      </c>
      <c r="C765" s="33">
        <f t="shared" si="9"/>
        <v>0</v>
      </c>
      <c r="D765" s="33">
        <f t="shared" si="9"/>
        <v>0</v>
      </c>
      <c r="E765" s="33">
        <f t="shared" si="9"/>
        <v>0</v>
      </c>
      <c r="F765" s="33">
        <f t="shared" si="9"/>
        <v>0</v>
      </c>
      <c r="G765" s="33">
        <f t="shared" si="9"/>
        <v>0</v>
      </c>
      <c r="H765" s="33">
        <f t="shared" si="9"/>
        <v>0</v>
      </c>
      <c r="I765" s="33">
        <f t="shared" si="9"/>
        <v>0</v>
      </c>
      <c r="J765" s="33">
        <f t="shared" si="9"/>
        <v>0</v>
      </c>
      <c r="K765" s="33">
        <f t="shared" si="9"/>
        <v>0</v>
      </c>
      <c r="L765" s="33">
        <f t="shared" si="9"/>
        <v>0</v>
      </c>
      <c r="M765" s="33">
        <f t="shared" si="9"/>
        <v>0</v>
      </c>
      <c r="N765" s="33">
        <f t="shared" si="9"/>
        <v>0</v>
      </c>
      <c r="O765" s="33">
        <f t="shared" si="9"/>
        <v>0</v>
      </c>
      <c r="P765" s="33">
        <f t="shared" si="9"/>
        <v>0</v>
      </c>
      <c r="Q765" s="33">
        <f t="shared" si="9"/>
        <v>0</v>
      </c>
      <c r="R765" s="33">
        <f t="shared" si="9"/>
        <v>0</v>
      </c>
      <c r="S765" s="33">
        <f t="shared" si="9"/>
        <v>0</v>
      </c>
      <c r="T765" s="33">
        <f t="shared" si="9"/>
        <v>0</v>
      </c>
      <c r="U765" s="33">
        <f t="shared" si="9"/>
        <v>0</v>
      </c>
      <c r="V765" s="33">
        <f t="shared" si="9"/>
        <v>0</v>
      </c>
      <c r="W765" s="33">
        <f t="shared" si="9"/>
        <v>0</v>
      </c>
      <c r="X765" s="33">
        <f t="shared" si="9"/>
        <v>0</v>
      </c>
      <c r="Y765" s="33">
        <f t="shared" si="9"/>
        <v>0</v>
      </c>
    </row>
    <row r="766" spans="1:25" ht="15.75" hidden="1">
      <c r="A766" s="8">
        <f>A$94</f>
        <v>0</v>
      </c>
      <c r="B766" s="33">
        <f t="shared" si="5"/>
        <v>0</v>
      </c>
      <c r="C766" s="33">
        <f t="shared" si="9"/>
        <v>0</v>
      </c>
      <c r="D766" s="33">
        <f t="shared" si="9"/>
        <v>0</v>
      </c>
      <c r="E766" s="33">
        <f t="shared" si="9"/>
        <v>0</v>
      </c>
      <c r="F766" s="33">
        <f t="shared" si="9"/>
        <v>0</v>
      </c>
      <c r="G766" s="33">
        <f t="shared" si="9"/>
        <v>0</v>
      </c>
      <c r="H766" s="33">
        <f t="shared" si="9"/>
        <v>0</v>
      </c>
      <c r="I766" s="33">
        <f t="shared" si="9"/>
        <v>0</v>
      </c>
      <c r="J766" s="33">
        <f t="shared" si="9"/>
        <v>0</v>
      </c>
      <c r="K766" s="33">
        <f t="shared" si="9"/>
        <v>0</v>
      </c>
      <c r="L766" s="33">
        <f t="shared" si="9"/>
        <v>0</v>
      </c>
      <c r="M766" s="33">
        <f t="shared" si="9"/>
        <v>0</v>
      </c>
      <c r="N766" s="33">
        <f t="shared" si="9"/>
        <v>0</v>
      </c>
      <c r="O766" s="33">
        <f t="shared" si="9"/>
        <v>0</v>
      </c>
      <c r="P766" s="33">
        <f t="shared" si="9"/>
        <v>0</v>
      </c>
      <c r="Q766" s="33">
        <f t="shared" si="9"/>
        <v>0</v>
      </c>
      <c r="R766" s="33">
        <f t="shared" si="9"/>
        <v>0</v>
      </c>
      <c r="S766" s="33">
        <f t="shared" si="9"/>
        <v>0</v>
      </c>
      <c r="T766" s="33">
        <f t="shared" si="9"/>
        <v>0</v>
      </c>
      <c r="U766" s="33">
        <f t="shared" si="9"/>
        <v>0</v>
      </c>
      <c r="V766" s="33">
        <f t="shared" si="9"/>
        <v>0</v>
      </c>
      <c r="W766" s="33">
        <f t="shared" si="9"/>
        <v>0</v>
      </c>
      <c r="X766" s="33">
        <f t="shared" si="9"/>
        <v>0</v>
      </c>
      <c r="Y766" s="33">
        <f t="shared" si="9"/>
        <v>0</v>
      </c>
    </row>
    <row r="767" ht="12.75">
      <c r="A767" s="5"/>
    </row>
    <row r="768" spans="1:25" ht="30" customHeight="1">
      <c r="A768" s="89" t="s">
        <v>54</v>
      </c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6" t="s">
        <v>55</v>
      </c>
      <c r="Q768" s="87"/>
      <c r="R768" s="87"/>
      <c r="S768" s="87"/>
      <c r="T768" s="87"/>
      <c r="U768" s="87"/>
      <c r="V768" s="87"/>
      <c r="W768" s="87"/>
      <c r="X768" s="87"/>
      <c r="Y768" s="88"/>
    </row>
    <row r="769" spans="1:25" ht="26.25" customHeight="1">
      <c r="A769" s="124" t="s">
        <v>56</v>
      </c>
      <c r="B769" s="124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15">
        <f>P555</f>
        <v>-3.93</v>
      </c>
      <c r="Q769" s="116"/>
      <c r="R769" s="116"/>
      <c r="S769" s="116"/>
      <c r="T769" s="116"/>
      <c r="U769" s="116"/>
      <c r="V769" s="116"/>
      <c r="W769" s="116"/>
      <c r="X769" s="116"/>
      <c r="Y769" s="117"/>
    </row>
    <row r="770" spans="1:25" ht="31.5" customHeight="1">
      <c r="A770" s="125" t="s">
        <v>57</v>
      </c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7"/>
      <c r="P770" s="115">
        <f>P556</f>
        <v>244.89</v>
      </c>
      <c r="Q770" s="116"/>
      <c r="R770" s="116"/>
      <c r="S770" s="116"/>
      <c r="T770" s="116"/>
      <c r="U770" s="116"/>
      <c r="V770" s="116"/>
      <c r="W770" s="116"/>
      <c r="X770" s="116"/>
      <c r="Y770" s="117"/>
    </row>
    <row r="771" spans="1:8" ht="30" customHeight="1">
      <c r="A771" s="123" t="s">
        <v>121</v>
      </c>
      <c r="B771" s="123"/>
      <c r="C771" s="123"/>
      <c r="D771" s="123"/>
      <c r="E771" s="123"/>
      <c r="F771" s="120">
        <f>F558</f>
        <v>300029.25</v>
      </c>
      <c r="G771" s="120"/>
      <c r="H771" s="14" t="s">
        <v>49</v>
      </c>
    </row>
    <row r="772" spans="1:8" ht="30" customHeight="1">
      <c r="A772" s="30" t="s">
        <v>122</v>
      </c>
      <c r="B772" s="22"/>
      <c r="C772" s="22"/>
      <c r="D772" s="22"/>
      <c r="E772" s="22"/>
      <c r="F772" s="31"/>
      <c r="G772" s="31"/>
      <c r="H772" s="14"/>
    </row>
    <row r="773" spans="1:25" ht="22.5" customHeight="1">
      <c r="A773" s="89"/>
      <c r="B773" s="89"/>
      <c r="C773" s="89"/>
      <c r="D773" s="89" t="s">
        <v>4</v>
      </c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6"/>
    </row>
    <row r="774" spans="1:25" ht="15.75">
      <c r="A774" s="89"/>
      <c r="B774" s="89"/>
      <c r="C774" s="89"/>
      <c r="D774" s="88" t="s">
        <v>5</v>
      </c>
      <c r="E774" s="89"/>
      <c r="F774" s="89"/>
      <c r="G774" s="89"/>
      <c r="H774" s="89"/>
      <c r="I774" s="89" t="s">
        <v>6</v>
      </c>
      <c r="J774" s="89"/>
      <c r="K774" s="89"/>
      <c r="L774" s="89"/>
      <c r="M774" s="89"/>
      <c r="N774" s="89" t="s">
        <v>7</v>
      </c>
      <c r="O774" s="89"/>
      <c r="P774" s="89"/>
      <c r="Q774" s="89"/>
      <c r="R774" s="89"/>
      <c r="S774" s="89"/>
      <c r="T774" s="89" t="s">
        <v>8</v>
      </c>
      <c r="U774" s="89"/>
      <c r="V774" s="89"/>
      <c r="W774" s="89"/>
      <c r="X774" s="89"/>
      <c r="Y774" s="6"/>
    </row>
    <row r="775" spans="1:25" ht="48.75" customHeight="1">
      <c r="A775" s="128" t="s">
        <v>123</v>
      </c>
      <c r="B775" s="129"/>
      <c r="C775" s="130"/>
      <c r="D775" s="122">
        <f>D344</f>
        <v>946754.56</v>
      </c>
      <c r="E775" s="122"/>
      <c r="F775" s="122"/>
      <c r="G775" s="122"/>
      <c r="H775" s="122"/>
      <c r="I775" s="122">
        <f>I344</f>
        <v>1135587.68</v>
      </c>
      <c r="J775" s="122"/>
      <c r="K775" s="122"/>
      <c r="L775" s="122"/>
      <c r="M775" s="122"/>
      <c r="N775" s="122">
        <f>N344</f>
        <v>798573.28</v>
      </c>
      <c r="O775" s="122"/>
      <c r="P775" s="122"/>
      <c r="Q775" s="122"/>
      <c r="R775" s="122"/>
      <c r="S775" s="122"/>
      <c r="T775" s="122">
        <f>T344</f>
        <v>863298.49</v>
      </c>
      <c r="U775" s="122"/>
      <c r="V775" s="122"/>
      <c r="W775" s="122"/>
      <c r="X775" s="122"/>
      <c r="Y775" s="6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3" t="s">
        <v>131</v>
      </c>
      <c r="B2" s="2"/>
      <c r="C2" s="2"/>
      <c r="D2" s="2"/>
      <c r="E2" s="90" t="s">
        <v>0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X2" s="34"/>
    </row>
    <row r="3" spans="1:24" ht="15.75">
      <c r="A3" s="63" t="s">
        <v>144</v>
      </c>
      <c r="G3" s="91" t="s">
        <v>1</v>
      </c>
      <c r="H3" s="91"/>
      <c r="I3" s="91"/>
      <c r="J3" s="92" t="s">
        <v>2</v>
      </c>
      <c r="K3" s="92"/>
      <c r="L3" s="92"/>
      <c r="M3" s="92"/>
      <c r="N3" s="92"/>
      <c r="O3" s="92"/>
      <c r="P3" s="3" t="str">
        <f>'февраль2014 ДЭ'!P3</f>
        <v>феврале</v>
      </c>
      <c r="Q3" s="4" t="s">
        <v>231</v>
      </c>
      <c r="R3" s="4"/>
      <c r="X3" s="34"/>
    </row>
    <row r="4" spans="1:24" ht="15.75">
      <c r="A4" s="63" t="s">
        <v>145</v>
      </c>
      <c r="G4" s="4"/>
      <c r="H4" s="91" t="s">
        <v>3</v>
      </c>
      <c r="I4" s="91"/>
      <c r="J4" s="91"/>
      <c r="K4" s="91"/>
      <c r="L4" s="91"/>
      <c r="M4" s="91"/>
      <c r="N4" s="91"/>
      <c r="O4" s="91"/>
      <c r="P4" s="91"/>
      <c r="Q4" s="91"/>
      <c r="R4" s="91"/>
      <c r="X4" s="34"/>
    </row>
    <row r="5" ht="12.75">
      <c r="A5" s="5"/>
    </row>
    <row r="6" ht="12.75">
      <c r="A6" s="5"/>
    </row>
    <row r="7" spans="6:18" ht="20.25">
      <c r="F7" s="93" t="s">
        <v>38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24" ht="15.75" customHeight="1">
      <c r="A8" s="94" t="s">
        <v>39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 ht="19.5" customHeight="1">
      <c r="A9" s="81" t="s">
        <v>90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15.75">
      <c r="A10" s="82"/>
      <c r="B10" s="83"/>
      <c r="C10" s="84"/>
      <c r="D10" s="85" t="s">
        <v>4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15.75">
      <c r="A11" s="86"/>
      <c r="B11" s="87"/>
      <c r="C11" s="88"/>
      <c r="D11" s="88" t="s">
        <v>5</v>
      </c>
      <c r="E11" s="89"/>
      <c r="F11" s="89"/>
      <c r="G11" s="89"/>
      <c r="H11" s="89"/>
      <c r="I11" s="89" t="s">
        <v>6</v>
      </c>
      <c r="J11" s="89"/>
      <c r="K11" s="89"/>
      <c r="L11" s="89"/>
      <c r="M11" s="89"/>
      <c r="N11" s="89" t="s">
        <v>7</v>
      </c>
      <c r="O11" s="89"/>
      <c r="P11" s="89"/>
      <c r="Q11" s="89"/>
      <c r="R11" s="89"/>
      <c r="S11" s="89"/>
      <c r="T11" s="89" t="s">
        <v>8</v>
      </c>
      <c r="U11" s="89"/>
      <c r="V11" s="89"/>
      <c r="W11" s="89"/>
      <c r="X11" s="89"/>
    </row>
    <row r="12" spans="1:24" ht="41.25" customHeight="1">
      <c r="A12" s="98" t="s">
        <v>88</v>
      </c>
      <c r="B12" s="99"/>
      <c r="C12" s="100"/>
      <c r="D12" s="95">
        <v>1817.79</v>
      </c>
      <c r="E12" s="96"/>
      <c r="F12" s="96"/>
      <c r="G12" s="96"/>
      <c r="H12" s="97"/>
      <c r="I12" s="95">
        <f>D12</f>
        <v>1817.79</v>
      </c>
      <c r="J12" s="96"/>
      <c r="K12" s="96"/>
      <c r="L12" s="96"/>
      <c r="M12" s="97"/>
      <c r="N12" s="95">
        <f>D12</f>
        <v>1817.79</v>
      </c>
      <c r="O12" s="96"/>
      <c r="P12" s="96"/>
      <c r="Q12" s="96"/>
      <c r="R12" s="96"/>
      <c r="S12" s="97"/>
      <c r="T12" s="95">
        <f>D12</f>
        <v>1817.79</v>
      </c>
      <c r="U12" s="96"/>
      <c r="V12" s="96"/>
      <c r="W12" s="96"/>
      <c r="X12" s="97"/>
    </row>
    <row r="13" spans="1:24" ht="47.25" customHeight="1">
      <c r="A13" s="98" t="s">
        <v>152</v>
      </c>
      <c r="B13" s="99"/>
      <c r="C13" s="100"/>
      <c r="D13" s="95">
        <f>T14+'Составляющие цен'!D5+'Составляющие цен'!D7+'Составляющие цен'!D8+'Составляющие цен'!D9</f>
        <v>1773.61</v>
      </c>
      <c r="E13" s="96"/>
      <c r="F13" s="96"/>
      <c r="G13" s="96"/>
      <c r="H13" s="97"/>
      <c r="I13" s="95">
        <f>D13</f>
        <v>1773.61</v>
      </c>
      <c r="J13" s="96"/>
      <c r="K13" s="96"/>
      <c r="L13" s="96"/>
      <c r="M13" s="97"/>
      <c r="N13" s="95">
        <f>D13</f>
        <v>1773.61</v>
      </c>
      <c r="O13" s="96"/>
      <c r="P13" s="96"/>
      <c r="Q13" s="96"/>
      <c r="R13" s="96"/>
      <c r="S13" s="97"/>
      <c r="T13" s="95">
        <f>D13</f>
        <v>1773.61</v>
      </c>
      <c r="U13" s="96"/>
      <c r="V13" s="96"/>
      <c r="W13" s="96"/>
      <c r="X13" s="97"/>
    </row>
    <row r="14" spans="1:24" s="72" customFormat="1" ht="33" customHeight="1">
      <c r="A14" s="27" t="s">
        <v>91</v>
      </c>
      <c r="B14" s="70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132">
        <f>'февраль2014 ДЭ'!T14:U14</f>
        <v>1695.47</v>
      </c>
      <c r="U14" s="132"/>
      <c r="V14" s="71"/>
      <c r="W14" s="71"/>
      <c r="X14" s="71"/>
    </row>
    <row r="15" spans="1:24" ht="24.75" customHeight="1">
      <c r="A15" s="27" t="s">
        <v>92</v>
      </c>
      <c r="B15" s="24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18">
      <c r="A16" s="26" t="s">
        <v>93</v>
      </c>
      <c r="B16" s="24"/>
      <c r="C16" s="24"/>
      <c r="D16" s="25"/>
      <c r="E16" s="25"/>
      <c r="F16" s="25"/>
      <c r="G16" s="25"/>
      <c r="H16" s="25"/>
      <c r="I16" s="101">
        <f>'февраль2014 ДЭ'!I16:J16</f>
        <v>1140.19</v>
      </c>
      <c r="J16" s="101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18">
      <c r="A17" s="26" t="s">
        <v>94</v>
      </c>
      <c r="B17" s="24"/>
      <c r="C17" s="24"/>
      <c r="D17" s="25"/>
      <c r="E17" s="25"/>
      <c r="F17" s="25"/>
      <c r="G17" s="25"/>
      <c r="H17" s="25"/>
      <c r="I17" s="101">
        <f>'февраль2014 ДЭ'!I17:J17</f>
        <v>280301.62</v>
      </c>
      <c r="J17" s="101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21.75" customHeight="1">
      <c r="A18" s="26" t="s">
        <v>95</v>
      </c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102">
        <f>'февраль2014 ДЭ'!L18</f>
        <v>0.0019810249</v>
      </c>
      <c r="M18" s="102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18">
      <c r="A19" s="26" t="s">
        <v>96</v>
      </c>
      <c r="B19" s="24"/>
      <c r="C19" s="24"/>
      <c r="D19" s="25"/>
      <c r="E19" s="25"/>
      <c r="F19" s="25"/>
      <c r="G19" s="25"/>
      <c r="H19" s="25"/>
      <c r="I19" s="104">
        <f>'февраль2014 ДЭ'!I19:J19</f>
        <v>1424.976</v>
      </c>
      <c r="J19" s="104"/>
      <c r="K19" s="28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15.75">
      <c r="A20" s="26" t="s">
        <v>97</v>
      </c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33">
        <f>'февраль2014 ДЭ'!R20:S20</f>
        <v>0</v>
      </c>
      <c r="S20" s="133"/>
      <c r="T20" s="25"/>
      <c r="U20" s="25"/>
      <c r="V20" s="25"/>
      <c r="W20" s="25"/>
      <c r="X20" s="25"/>
    </row>
    <row r="21" spans="1:24" ht="18">
      <c r="A21" s="26" t="s">
        <v>98</v>
      </c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04">
        <f>'февраль2014 ДЭ'!P21:Q21</f>
        <v>663.683</v>
      </c>
      <c r="Q21" s="104"/>
      <c r="R21" s="25"/>
      <c r="S21" s="25"/>
      <c r="T21" s="25"/>
      <c r="U21" s="25"/>
      <c r="V21" s="25"/>
      <c r="W21" s="25"/>
      <c r="X21" s="25"/>
    </row>
    <row r="22" spans="1:24" ht="15.75">
      <c r="A22" s="26" t="s">
        <v>99</v>
      </c>
      <c r="B22" s="24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18">
      <c r="A23" s="26" t="s">
        <v>100</v>
      </c>
      <c r="B23" s="24"/>
      <c r="C23" s="131">
        <f>'февраль2014 ДЭ'!C23</f>
        <v>0.553</v>
      </c>
      <c r="D23" s="13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8">
      <c r="A24" s="26" t="s">
        <v>101</v>
      </c>
      <c r="B24" s="24"/>
      <c r="C24" s="131">
        <f>'февраль2014 ДЭ'!C24</f>
        <v>124.702</v>
      </c>
      <c r="D24" s="13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8">
      <c r="A25" s="26" t="s">
        <v>102</v>
      </c>
      <c r="B25" s="24"/>
      <c r="C25" s="131">
        <f>'февраль2014 ДЭ'!C25</f>
        <v>66.645</v>
      </c>
      <c r="D25" s="13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8">
      <c r="A26" s="26" t="s">
        <v>103</v>
      </c>
      <c r="B26" s="24"/>
      <c r="C26" s="131">
        <f>'февраль2014 ДЭ'!C26</f>
        <v>7.858</v>
      </c>
      <c r="D26" s="131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8">
      <c r="A27" s="26" t="s">
        <v>104</v>
      </c>
      <c r="B27" s="24"/>
      <c r="C27" s="131">
        <f>'февраль2014 ДЭ'!C27</f>
        <v>463.925</v>
      </c>
      <c r="D27" s="131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8">
      <c r="A28" s="26" t="s">
        <v>105</v>
      </c>
      <c r="B28" s="24"/>
      <c r="C28" s="24"/>
      <c r="D28" s="25"/>
      <c r="E28" s="25"/>
      <c r="F28" s="25"/>
      <c r="G28" s="25"/>
      <c r="H28" s="25"/>
      <c r="I28" s="104">
        <f>'февраль2014 ДЭ'!I28</f>
        <v>301.06</v>
      </c>
      <c r="J28" s="104"/>
      <c r="K28" s="28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8">
      <c r="A29" s="26" t="s">
        <v>106</v>
      </c>
      <c r="B29" s="24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104">
        <f>'февраль2014 ДЭ'!M29</f>
        <v>246.822</v>
      </c>
      <c r="N29" s="104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5.75">
      <c r="A30" s="26" t="s">
        <v>99</v>
      </c>
      <c r="B30" s="24"/>
      <c r="C30" s="24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15.75">
      <c r="A31" s="26" t="s">
        <v>107</v>
      </c>
      <c r="B31" s="24"/>
      <c r="C31" s="2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18">
      <c r="A32" s="26" t="s">
        <v>108</v>
      </c>
      <c r="B32" s="24"/>
      <c r="C32" s="131">
        <f>'февраль2014 ДЭ'!C32</f>
        <v>87.671</v>
      </c>
      <c r="D32" s="131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18">
      <c r="A33" s="26" t="s">
        <v>109</v>
      </c>
      <c r="B33" s="24"/>
      <c r="C33" s="131">
        <f>'февраль2014 ДЭ'!C33</f>
        <v>108.609</v>
      </c>
      <c r="D33" s="131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18">
      <c r="A34" s="26" t="s">
        <v>110</v>
      </c>
      <c r="B34" s="24"/>
      <c r="C34" s="131">
        <f>'февраль2014 ДЭ'!C34</f>
        <v>50.542</v>
      </c>
      <c r="D34" s="131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11" ht="18">
      <c r="A35" s="26" t="s">
        <v>111</v>
      </c>
      <c r="J35" s="104">
        <f>'февраль2014 ДЭ'!J35</f>
        <v>864422.531</v>
      </c>
      <c r="K35" s="104"/>
    </row>
    <row r="36" spans="1:17" ht="18">
      <c r="A36" s="26" t="s">
        <v>112</v>
      </c>
      <c r="J36" s="29"/>
      <c r="K36" s="29"/>
      <c r="N36" s="104">
        <f>'февраль2014 ДЭ'!N36</f>
        <v>0</v>
      </c>
      <c r="O36" s="104"/>
      <c r="Q36" s="14"/>
    </row>
    <row r="37" spans="1:16" ht="18">
      <c r="A37" s="26" t="s">
        <v>113</v>
      </c>
      <c r="O37" s="104">
        <f>'февраль2014 ДЭ'!O37</f>
        <v>517781.881</v>
      </c>
      <c r="P37" s="104"/>
    </row>
    <row r="38" ht="15.75">
      <c r="A38" s="26" t="s">
        <v>99</v>
      </c>
    </row>
    <row r="39" spans="1:4" ht="18">
      <c r="A39" s="26" t="s">
        <v>114</v>
      </c>
      <c r="B39" s="24"/>
      <c r="C39" s="131">
        <f>'февраль2014 ДЭ'!C39</f>
        <v>246.822</v>
      </c>
      <c r="D39" s="131"/>
    </row>
    <row r="40" spans="1:4" ht="18">
      <c r="A40" s="26" t="s">
        <v>115</v>
      </c>
      <c r="B40" s="24"/>
      <c r="C40" s="131">
        <f>'февраль2014 ДЭ'!C40</f>
        <v>83585.597</v>
      </c>
      <c r="D40" s="131"/>
    </row>
    <row r="41" spans="1:4" ht="18">
      <c r="A41" s="26" t="s">
        <v>116</v>
      </c>
      <c r="B41" s="24"/>
      <c r="C41" s="131">
        <f>'февраль2014 ДЭ'!C41</f>
        <v>36813.863</v>
      </c>
      <c r="D41" s="131"/>
    </row>
    <row r="42" spans="1:4" ht="18">
      <c r="A42" s="26" t="s">
        <v>117</v>
      </c>
      <c r="B42" s="24"/>
      <c r="C42" s="131">
        <f>'февраль2014 ДЭ'!C42</f>
        <v>5611.18</v>
      </c>
      <c r="D42" s="131"/>
    </row>
    <row r="43" spans="1:4" ht="18">
      <c r="A43" s="26" t="s">
        <v>118</v>
      </c>
      <c r="B43" s="24"/>
      <c r="C43" s="131">
        <f>'февраль2014 ДЭ'!C43</f>
        <v>391524.419</v>
      </c>
      <c r="D43" s="131"/>
    </row>
    <row r="44" spans="1:12" ht="18">
      <c r="A44" s="26" t="s">
        <v>119</v>
      </c>
      <c r="K44" s="104">
        <f>'февраль2014 ДЭ'!K44</f>
        <v>114319.996</v>
      </c>
      <c r="L44" s="104"/>
    </row>
    <row r="45" spans="1:19" ht="15.75">
      <c r="A45" s="26" t="s">
        <v>120</v>
      </c>
      <c r="R45" s="133">
        <f>'февраль2014 ДЭ'!R45</f>
        <v>0</v>
      </c>
      <c r="S45" s="133"/>
    </row>
    <row r="46" ht="12.75">
      <c r="A46" s="5"/>
    </row>
    <row r="47" spans="6:18" ht="20.25">
      <c r="F47" s="93" t="s">
        <v>40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24" ht="18" customHeight="1">
      <c r="A48" s="94" t="s">
        <v>41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ht="12.75">
      <c r="A49" s="5"/>
    </row>
    <row r="50" spans="1:24" ht="15.75" customHeight="1">
      <c r="A50" s="106" t="s">
        <v>9</v>
      </c>
      <c r="B50" s="107"/>
      <c r="C50" s="108"/>
      <c r="D50" s="89" t="s">
        <v>43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</row>
    <row r="51" spans="1:24" ht="15.75">
      <c r="A51" s="109"/>
      <c r="B51" s="110"/>
      <c r="C51" s="111"/>
      <c r="D51" s="89" t="s">
        <v>4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</row>
    <row r="52" spans="1:24" ht="15.75">
      <c r="A52" s="82"/>
      <c r="B52" s="83"/>
      <c r="C52" s="84"/>
      <c r="D52" s="88" t="s">
        <v>5</v>
      </c>
      <c r="E52" s="89"/>
      <c r="F52" s="89"/>
      <c r="G52" s="89"/>
      <c r="H52" s="89"/>
      <c r="I52" s="89" t="s">
        <v>6</v>
      </c>
      <c r="J52" s="89"/>
      <c r="K52" s="89"/>
      <c r="L52" s="89"/>
      <c r="M52" s="89"/>
      <c r="N52" s="89" t="s">
        <v>7</v>
      </c>
      <c r="O52" s="89"/>
      <c r="P52" s="89"/>
      <c r="Q52" s="89"/>
      <c r="R52" s="89"/>
      <c r="S52" s="89"/>
      <c r="T52" s="89" t="s">
        <v>8</v>
      </c>
      <c r="U52" s="89"/>
      <c r="V52" s="89"/>
      <c r="W52" s="89"/>
      <c r="X52" s="89"/>
    </row>
    <row r="53" spans="1:24" ht="19.5" customHeight="1">
      <c r="A53" s="98" t="s">
        <v>88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00"/>
    </row>
    <row r="54" spans="1:24" ht="18">
      <c r="A54" s="89" t="s">
        <v>10</v>
      </c>
      <c r="B54" s="89"/>
      <c r="C54" s="89"/>
      <c r="D54" s="117">
        <v>999.35</v>
      </c>
      <c r="E54" s="134"/>
      <c r="F54" s="134"/>
      <c r="G54" s="134"/>
      <c r="H54" s="134"/>
      <c r="I54" s="115">
        <f>D54</f>
        <v>999.35</v>
      </c>
      <c r="J54" s="116"/>
      <c r="K54" s="116"/>
      <c r="L54" s="116"/>
      <c r="M54" s="117"/>
      <c r="N54" s="134">
        <f>I54</f>
        <v>999.35</v>
      </c>
      <c r="O54" s="134"/>
      <c r="P54" s="134"/>
      <c r="Q54" s="134"/>
      <c r="R54" s="134"/>
      <c r="S54" s="134"/>
      <c r="T54" s="115">
        <f>N54</f>
        <v>999.35</v>
      </c>
      <c r="U54" s="116"/>
      <c r="V54" s="116"/>
      <c r="W54" s="116"/>
      <c r="X54" s="117"/>
    </row>
    <row r="55" spans="1:24" ht="18">
      <c r="A55" s="89" t="s">
        <v>11</v>
      </c>
      <c r="B55" s="89"/>
      <c r="C55" s="89"/>
      <c r="D55" s="117">
        <v>1737.41</v>
      </c>
      <c r="E55" s="134"/>
      <c r="F55" s="134"/>
      <c r="G55" s="134"/>
      <c r="H55" s="134"/>
      <c r="I55" s="115">
        <f>D55</f>
        <v>1737.41</v>
      </c>
      <c r="J55" s="116"/>
      <c r="K55" s="116"/>
      <c r="L55" s="116"/>
      <c r="M55" s="117"/>
      <c r="N55" s="134">
        <f>I55</f>
        <v>1737.41</v>
      </c>
      <c r="O55" s="134"/>
      <c r="P55" s="134"/>
      <c r="Q55" s="134"/>
      <c r="R55" s="134"/>
      <c r="S55" s="134"/>
      <c r="T55" s="115">
        <f>N55</f>
        <v>1737.41</v>
      </c>
      <c r="U55" s="116"/>
      <c r="V55" s="116"/>
      <c r="W55" s="116"/>
      <c r="X55" s="117"/>
    </row>
    <row r="56" spans="1:24" ht="18">
      <c r="A56" s="89" t="s">
        <v>12</v>
      </c>
      <c r="B56" s="89"/>
      <c r="C56" s="89"/>
      <c r="D56" s="117">
        <v>3683.75</v>
      </c>
      <c r="E56" s="134"/>
      <c r="F56" s="134"/>
      <c r="G56" s="134"/>
      <c r="H56" s="134"/>
      <c r="I56" s="115">
        <f>D56</f>
        <v>3683.75</v>
      </c>
      <c r="J56" s="116"/>
      <c r="K56" s="116"/>
      <c r="L56" s="116"/>
      <c r="M56" s="117"/>
      <c r="N56" s="134">
        <f>I56</f>
        <v>3683.75</v>
      </c>
      <c r="O56" s="134"/>
      <c r="P56" s="134"/>
      <c r="Q56" s="134"/>
      <c r="R56" s="134"/>
      <c r="S56" s="134"/>
      <c r="T56" s="115">
        <f>N56</f>
        <v>3683.75</v>
      </c>
      <c r="U56" s="116"/>
      <c r="V56" s="116"/>
      <c r="W56" s="116"/>
      <c r="X56" s="117"/>
    </row>
    <row r="57" ht="12.75">
      <c r="A57" s="5"/>
    </row>
    <row r="58" ht="12.75">
      <c r="A58" s="5"/>
    </row>
    <row r="59" spans="6:18" ht="20.25" customHeight="1">
      <c r="F59" s="93" t="s">
        <v>42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24" ht="38.25" customHeight="1">
      <c r="A60" s="118" t="s">
        <v>124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</row>
    <row r="61" spans="1:20" ht="18">
      <c r="A61" s="32" t="s">
        <v>125</v>
      </c>
      <c r="P61" s="7"/>
      <c r="Q61" s="7"/>
      <c r="R61" s="7"/>
      <c r="S61" s="7"/>
      <c r="T61" s="7"/>
    </row>
    <row r="62" spans="1:25" ht="15.75">
      <c r="A62" s="89" t="s">
        <v>13</v>
      </c>
      <c r="B62" s="89" t="s">
        <v>44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</row>
    <row r="63" spans="1:25" s="79" customFormat="1" ht="31.5">
      <c r="A63" s="89"/>
      <c r="B63" s="78" t="s">
        <v>14</v>
      </c>
      <c r="C63" s="78" t="s">
        <v>15</v>
      </c>
      <c r="D63" s="78" t="s">
        <v>16</v>
      </c>
      <c r="E63" s="78" t="s">
        <v>17</v>
      </c>
      <c r="F63" s="78" t="s">
        <v>18</v>
      </c>
      <c r="G63" s="78" t="s">
        <v>19</v>
      </c>
      <c r="H63" s="78" t="s">
        <v>20</v>
      </c>
      <c r="I63" s="78" t="s">
        <v>21</v>
      </c>
      <c r="J63" s="78" t="s">
        <v>22</v>
      </c>
      <c r="K63" s="78" t="s">
        <v>23</v>
      </c>
      <c r="L63" s="78" t="s">
        <v>24</v>
      </c>
      <c r="M63" s="78" t="s">
        <v>25</v>
      </c>
      <c r="N63" s="78" t="s">
        <v>26</v>
      </c>
      <c r="O63" s="78" t="s">
        <v>27</v>
      </c>
      <c r="P63" s="78" t="s">
        <v>28</v>
      </c>
      <c r="Q63" s="78" t="s">
        <v>29</v>
      </c>
      <c r="R63" s="78" t="s">
        <v>30</v>
      </c>
      <c r="S63" s="78" t="s">
        <v>31</v>
      </c>
      <c r="T63" s="78" t="s">
        <v>32</v>
      </c>
      <c r="U63" s="78" t="s">
        <v>33</v>
      </c>
      <c r="V63" s="78" t="s">
        <v>34</v>
      </c>
      <c r="W63" s="78" t="s">
        <v>35</v>
      </c>
      <c r="X63" s="78" t="s">
        <v>36</v>
      </c>
      <c r="Y63" s="78" t="s">
        <v>37</v>
      </c>
    </row>
    <row r="64" spans="1:25" ht="15.75">
      <c r="A64" s="8">
        <f>'февраль2014 ДЭ'!A64</f>
        <v>41671</v>
      </c>
      <c r="B64" s="13">
        <v>1125.86</v>
      </c>
      <c r="C64" s="13">
        <v>1049.84</v>
      </c>
      <c r="D64" s="13">
        <v>1009.14</v>
      </c>
      <c r="E64" s="13">
        <v>973.58</v>
      </c>
      <c r="F64" s="13">
        <v>981.42</v>
      </c>
      <c r="G64" s="13">
        <v>1007.66</v>
      </c>
      <c r="H64" s="13">
        <v>1019.34</v>
      </c>
      <c r="I64" s="13">
        <v>1195.22</v>
      </c>
      <c r="J64" s="13">
        <v>1287.4</v>
      </c>
      <c r="K64" s="13">
        <v>1369.46</v>
      </c>
      <c r="L64" s="13">
        <v>1430.62</v>
      </c>
      <c r="M64" s="13">
        <v>1423.57</v>
      </c>
      <c r="N64" s="13">
        <v>1380.11</v>
      </c>
      <c r="O64" s="13">
        <v>1365.83</v>
      </c>
      <c r="P64" s="13">
        <v>1350.16</v>
      </c>
      <c r="Q64" s="13">
        <v>1339.68</v>
      </c>
      <c r="R64" s="13">
        <v>1312.42</v>
      </c>
      <c r="S64" s="13">
        <v>1327.47</v>
      </c>
      <c r="T64" s="13">
        <v>1422.25</v>
      </c>
      <c r="U64" s="13">
        <v>1441.38</v>
      </c>
      <c r="V64" s="13">
        <v>1413.23</v>
      </c>
      <c r="W64" s="13">
        <v>1384.32</v>
      </c>
      <c r="X64" s="13">
        <v>1310.36</v>
      </c>
      <c r="Y64" s="13">
        <v>1210.39</v>
      </c>
    </row>
    <row r="65" spans="1:25" ht="15.75">
      <c r="A65" s="8">
        <f>'февраль2014 ДЭ'!A65</f>
        <v>41672</v>
      </c>
      <c r="B65" s="13">
        <v>1150.13</v>
      </c>
      <c r="C65" s="13">
        <v>1057.9</v>
      </c>
      <c r="D65" s="13">
        <v>962.8</v>
      </c>
      <c r="E65" s="13">
        <v>914.39</v>
      </c>
      <c r="F65" s="13">
        <v>911.84</v>
      </c>
      <c r="G65" s="13">
        <v>934.01</v>
      </c>
      <c r="H65" s="13">
        <v>954.42</v>
      </c>
      <c r="I65" s="13">
        <v>1032.05</v>
      </c>
      <c r="J65" s="13">
        <v>1153.06</v>
      </c>
      <c r="K65" s="13">
        <v>1210.75</v>
      </c>
      <c r="L65" s="13">
        <v>1235.59</v>
      </c>
      <c r="M65" s="13">
        <v>1239.91</v>
      </c>
      <c r="N65" s="13">
        <v>1235.66</v>
      </c>
      <c r="O65" s="13">
        <v>1231.66</v>
      </c>
      <c r="P65" s="13">
        <v>1230.14</v>
      </c>
      <c r="Q65" s="13">
        <v>1230.14</v>
      </c>
      <c r="R65" s="13">
        <v>1225.3</v>
      </c>
      <c r="S65" s="13">
        <v>1229.2</v>
      </c>
      <c r="T65" s="13">
        <v>1311.6</v>
      </c>
      <c r="U65" s="13">
        <v>1420.75</v>
      </c>
      <c r="V65" s="13">
        <v>1388.45</v>
      </c>
      <c r="W65" s="13">
        <v>1357.37</v>
      </c>
      <c r="X65" s="13">
        <v>1238.09</v>
      </c>
      <c r="Y65" s="13">
        <v>1198.91</v>
      </c>
    </row>
    <row r="66" spans="1:25" ht="15.75">
      <c r="A66" s="8">
        <f>'февраль2014 ДЭ'!A66</f>
        <v>41673</v>
      </c>
      <c r="B66" s="13">
        <v>1104.05</v>
      </c>
      <c r="C66" s="13">
        <v>1044.56</v>
      </c>
      <c r="D66" s="13">
        <v>965.52</v>
      </c>
      <c r="E66" s="13">
        <v>928.18</v>
      </c>
      <c r="F66" s="13">
        <v>981.61</v>
      </c>
      <c r="G66" s="13">
        <v>1030.22</v>
      </c>
      <c r="H66" s="13">
        <v>1128.12</v>
      </c>
      <c r="I66" s="13">
        <v>1292.04</v>
      </c>
      <c r="J66" s="13">
        <v>1438.77</v>
      </c>
      <c r="K66" s="13">
        <v>1471.48</v>
      </c>
      <c r="L66" s="13">
        <v>1474.49</v>
      </c>
      <c r="M66" s="13">
        <v>1513.63</v>
      </c>
      <c r="N66" s="13">
        <v>1462.55</v>
      </c>
      <c r="O66" s="13">
        <v>1462.86</v>
      </c>
      <c r="P66" s="13">
        <v>1469.28</v>
      </c>
      <c r="Q66" s="13">
        <v>1447.01</v>
      </c>
      <c r="R66" s="13">
        <v>1435.66</v>
      </c>
      <c r="S66" s="13">
        <v>1427.46</v>
      </c>
      <c r="T66" s="13">
        <v>1444.94</v>
      </c>
      <c r="U66" s="13">
        <v>1459.91</v>
      </c>
      <c r="V66" s="13">
        <v>1454.53</v>
      </c>
      <c r="W66" s="13">
        <v>1438.77</v>
      </c>
      <c r="X66" s="13">
        <v>1305.43</v>
      </c>
      <c r="Y66" s="13">
        <v>1181.18</v>
      </c>
    </row>
    <row r="67" spans="1:25" ht="15.75">
      <c r="A67" s="8">
        <f>'февраль2014 ДЭ'!A67</f>
        <v>41674</v>
      </c>
      <c r="B67" s="13">
        <v>1047.71</v>
      </c>
      <c r="C67" s="13">
        <v>927.91</v>
      </c>
      <c r="D67" s="13">
        <v>901.73</v>
      </c>
      <c r="E67" s="13">
        <v>890.93</v>
      </c>
      <c r="F67" s="13">
        <v>898.58</v>
      </c>
      <c r="G67" s="13">
        <v>969.74</v>
      </c>
      <c r="H67" s="13">
        <v>1110.23</v>
      </c>
      <c r="I67" s="13">
        <v>1219.36</v>
      </c>
      <c r="J67" s="13">
        <v>1365.92</v>
      </c>
      <c r="K67" s="13">
        <v>1434.41</v>
      </c>
      <c r="L67" s="13">
        <v>1470.58</v>
      </c>
      <c r="M67" s="13">
        <v>1445.79</v>
      </c>
      <c r="N67" s="13">
        <v>1397.79</v>
      </c>
      <c r="O67" s="13">
        <v>1391.99</v>
      </c>
      <c r="P67" s="13">
        <v>1428.94</v>
      </c>
      <c r="Q67" s="13">
        <v>1388.04</v>
      </c>
      <c r="R67" s="13">
        <v>1354.26</v>
      </c>
      <c r="S67" s="13">
        <v>1368.61</v>
      </c>
      <c r="T67" s="13">
        <v>1388.01</v>
      </c>
      <c r="U67" s="13">
        <v>1419.3</v>
      </c>
      <c r="V67" s="13">
        <v>1402.21</v>
      </c>
      <c r="W67" s="13">
        <v>1395.17</v>
      </c>
      <c r="X67" s="13">
        <v>1313.1</v>
      </c>
      <c r="Y67" s="13">
        <v>1149.71</v>
      </c>
    </row>
    <row r="68" spans="1:25" ht="15.75">
      <c r="A68" s="8">
        <f>'февраль2014 ДЭ'!A68</f>
        <v>41675</v>
      </c>
      <c r="B68" s="13">
        <v>1040.96</v>
      </c>
      <c r="C68" s="13">
        <v>907.54</v>
      </c>
      <c r="D68" s="13">
        <v>884.01</v>
      </c>
      <c r="E68" s="13">
        <v>874.05</v>
      </c>
      <c r="F68" s="13">
        <v>890.69</v>
      </c>
      <c r="G68" s="13">
        <v>1017.95</v>
      </c>
      <c r="H68" s="13">
        <v>1093.48</v>
      </c>
      <c r="I68" s="13">
        <v>1245.48</v>
      </c>
      <c r="J68" s="13">
        <v>1396.31</v>
      </c>
      <c r="K68" s="13">
        <v>1454.49</v>
      </c>
      <c r="L68" s="13">
        <v>1469.19</v>
      </c>
      <c r="M68" s="13">
        <v>1471.04</v>
      </c>
      <c r="N68" s="13">
        <v>1426.5</v>
      </c>
      <c r="O68" s="13">
        <v>1420.76</v>
      </c>
      <c r="P68" s="13">
        <v>1450.15</v>
      </c>
      <c r="Q68" s="13">
        <v>1415</v>
      </c>
      <c r="R68" s="13">
        <v>1396.33</v>
      </c>
      <c r="S68" s="13">
        <v>1385.04</v>
      </c>
      <c r="T68" s="13">
        <v>1403.08</v>
      </c>
      <c r="U68" s="13">
        <v>1430.31</v>
      </c>
      <c r="V68" s="13">
        <v>1410.82</v>
      </c>
      <c r="W68" s="13">
        <v>1400.3</v>
      </c>
      <c r="X68" s="13">
        <v>1278.03</v>
      </c>
      <c r="Y68" s="13">
        <v>1111.39</v>
      </c>
    </row>
    <row r="69" spans="1:25" ht="15.75">
      <c r="A69" s="8">
        <f>'февраль2014 ДЭ'!A69</f>
        <v>41676</v>
      </c>
      <c r="B69" s="13">
        <v>1058.99</v>
      </c>
      <c r="C69" s="13">
        <v>1007.79</v>
      </c>
      <c r="D69" s="13">
        <v>979.59</v>
      </c>
      <c r="E69" s="13">
        <v>967.05</v>
      </c>
      <c r="F69" s="13">
        <v>982.12</v>
      </c>
      <c r="G69" s="13">
        <v>1023.79</v>
      </c>
      <c r="H69" s="13">
        <v>1109.14</v>
      </c>
      <c r="I69" s="13">
        <v>1282.25</v>
      </c>
      <c r="J69" s="13">
        <v>1386.87</v>
      </c>
      <c r="K69" s="13">
        <v>1466.31</v>
      </c>
      <c r="L69" s="13">
        <v>1465.82</v>
      </c>
      <c r="M69" s="13">
        <v>1490.55</v>
      </c>
      <c r="N69" s="13">
        <v>1393.53</v>
      </c>
      <c r="O69" s="13">
        <v>1374.3</v>
      </c>
      <c r="P69" s="13">
        <v>1389.92</v>
      </c>
      <c r="Q69" s="13">
        <v>1362.85</v>
      </c>
      <c r="R69" s="13">
        <v>1348.96</v>
      </c>
      <c r="S69" s="13">
        <v>1342.76</v>
      </c>
      <c r="T69" s="13">
        <v>1354.66</v>
      </c>
      <c r="U69" s="13">
        <v>1383.67</v>
      </c>
      <c r="V69" s="13">
        <v>1375.9</v>
      </c>
      <c r="W69" s="13">
        <v>1358.19</v>
      </c>
      <c r="X69" s="13">
        <v>1214.94</v>
      </c>
      <c r="Y69" s="13">
        <v>1126.05</v>
      </c>
    </row>
    <row r="70" spans="1:25" ht="15.75">
      <c r="A70" s="8">
        <f>'февраль2014 ДЭ'!A70</f>
        <v>41677</v>
      </c>
      <c r="B70" s="13">
        <v>1077.53</v>
      </c>
      <c r="C70" s="13">
        <v>993.36</v>
      </c>
      <c r="D70" s="13">
        <v>966.96</v>
      </c>
      <c r="E70" s="13">
        <v>958.25</v>
      </c>
      <c r="F70" s="13">
        <v>966.51</v>
      </c>
      <c r="G70" s="13">
        <v>1020.08</v>
      </c>
      <c r="H70" s="13">
        <v>1143.34</v>
      </c>
      <c r="I70" s="13">
        <v>1283.33</v>
      </c>
      <c r="J70" s="13">
        <v>1414.62</v>
      </c>
      <c r="K70" s="13">
        <v>1452.22</v>
      </c>
      <c r="L70" s="13">
        <v>1449.18</v>
      </c>
      <c r="M70" s="13">
        <v>1488.87</v>
      </c>
      <c r="N70" s="13">
        <v>1438.24</v>
      </c>
      <c r="O70" s="13">
        <v>1434.92</v>
      </c>
      <c r="P70" s="13">
        <v>1447.51</v>
      </c>
      <c r="Q70" s="13">
        <v>1414.78</v>
      </c>
      <c r="R70" s="13">
        <v>1393.6</v>
      </c>
      <c r="S70" s="13">
        <v>1376.32</v>
      </c>
      <c r="T70" s="13">
        <v>1407.95</v>
      </c>
      <c r="U70" s="13">
        <v>1435.23</v>
      </c>
      <c r="V70" s="13">
        <v>1416.33</v>
      </c>
      <c r="W70" s="13">
        <v>1409.2</v>
      </c>
      <c r="X70" s="13">
        <v>1295.41</v>
      </c>
      <c r="Y70" s="13">
        <v>1108.02</v>
      </c>
    </row>
    <row r="71" spans="1:25" ht="15.75">
      <c r="A71" s="8">
        <f>'февраль2014 ДЭ'!A71</f>
        <v>41678</v>
      </c>
      <c r="B71" s="13">
        <v>1196.47</v>
      </c>
      <c r="C71" s="13">
        <v>1119.63</v>
      </c>
      <c r="D71" s="13">
        <v>1030.23</v>
      </c>
      <c r="E71" s="13">
        <v>1010.14</v>
      </c>
      <c r="F71" s="13">
        <v>1011.74</v>
      </c>
      <c r="G71" s="13">
        <v>1028.84</v>
      </c>
      <c r="H71" s="13">
        <v>1062.76</v>
      </c>
      <c r="I71" s="13">
        <v>1176.17</v>
      </c>
      <c r="J71" s="13">
        <v>1231.09</v>
      </c>
      <c r="K71" s="13">
        <v>1334.33</v>
      </c>
      <c r="L71" s="13">
        <v>1359.02</v>
      </c>
      <c r="M71" s="13">
        <v>1356.66</v>
      </c>
      <c r="N71" s="13">
        <v>1346.28</v>
      </c>
      <c r="O71" s="13">
        <v>1324.85</v>
      </c>
      <c r="P71" s="13">
        <v>1317.76</v>
      </c>
      <c r="Q71" s="13">
        <v>1258.41</v>
      </c>
      <c r="R71" s="13">
        <v>1241.97</v>
      </c>
      <c r="S71" s="13">
        <v>1251.59</v>
      </c>
      <c r="T71" s="13">
        <v>1349.16</v>
      </c>
      <c r="U71" s="13">
        <v>1409.98</v>
      </c>
      <c r="V71" s="13">
        <v>1376.39</v>
      </c>
      <c r="W71" s="13">
        <v>1363.03</v>
      </c>
      <c r="X71" s="13">
        <v>1286.11</v>
      </c>
      <c r="Y71" s="13">
        <v>1206.19</v>
      </c>
    </row>
    <row r="72" spans="1:25" ht="15.75">
      <c r="A72" s="8">
        <f>'февраль2014 ДЭ'!A72</f>
        <v>41679</v>
      </c>
      <c r="B72" s="13">
        <v>1137.46</v>
      </c>
      <c r="C72" s="13">
        <v>1041.53</v>
      </c>
      <c r="D72" s="13">
        <v>1013.26</v>
      </c>
      <c r="E72" s="13">
        <v>924.61</v>
      </c>
      <c r="F72" s="13">
        <v>916.92</v>
      </c>
      <c r="G72" s="13">
        <v>940.33</v>
      </c>
      <c r="H72" s="13">
        <v>994.57</v>
      </c>
      <c r="I72" s="13">
        <v>1022.28</v>
      </c>
      <c r="J72" s="13">
        <v>1116.48</v>
      </c>
      <c r="K72" s="13">
        <v>1205.54</v>
      </c>
      <c r="L72" s="13">
        <v>1231.19</v>
      </c>
      <c r="M72" s="13">
        <v>1242.04</v>
      </c>
      <c r="N72" s="13">
        <v>1233.8</v>
      </c>
      <c r="O72" s="13">
        <v>1226.74</v>
      </c>
      <c r="P72" s="13">
        <v>1222.92</v>
      </c>
      <c r="Q72" s="13">
        <v>1215.59</v>
      </c>
      <c r="R72" s="13">
        <v>1216.64</v>
      </c>
      <c r="S72" s="13">
        <v>1232.65</v>
      </c>
      <c r="T72" s="13">
        <v>1285.55</v>
      </c>
      <c r="U72" s="13">
        <v>1415.21</v>
      </c>
      <c r="V72" s="13">
        <v>1376.06</v>
      </c>
      <c r="W72" s="13">
        <v>1349.82</v>
      </c>
      <c r="X72" s="13">
        <v>1247.11</v>
      </c>
      <c r="Y72" s="13">
        <v>1178.53</v>
      </c>
    </row>
    <row r="73" spans="1:25" ht="15.75">
      <c r="A73" s="8">
        <f>'февраль2014 ДЭ'!A73</f>
        <v>41680</v>
      </c>
      <c r="B73" s="13">
        <v>1041.76</v>
      </c>
      <c r="C73" s="13">
        <v>921.7</v>
      </c>
      <c r="D73" s="13">
        <v>878.87</v>
      </c>
      <c r="E73" s="13">
        <v>856.67</v>
      </c>
      <c r="F73" s="13">
        <v>857.82</v>
      </c>
      <c r="G73" s="13">
        <v>928.37</v>
      </c>
      <c r="H73" s="13">
        <v>1055.74</v>
      </c>
      <c r="I73" s="13">
        <v>1240.4</v>
      </c>
      <c r="J73" s="13">
        <v>1387.14</v>
      </c>
      <c r="K73" s="13">
        <v>1432.77</v>
      </c>
      <c r="L73" s="13">
        <v>1442.55</v>
      </c>
      <c r="M73" s="13">
        <v>1493.24</v>
      </c>
      <c r="N73" s="13">
        <v>1427.39</v>
      </c>
      <c r="O73" s="13">
        <v>1429.06</v>
      </c>
      <c r="P73" s="13">
        <v>1442.44</v>
      </c>
      <c r="Q73" s="13">
        <v>1415.25</v>
      </c>
      <c r="R73" s="13">
        <v>1387.53</v>
      </c>
      <c r="S73" s="13">
        <v>1374.18</v>
      </c>
      <c r="T73" s="13">
        <v>1407.9</v>
      </c>
      <c r="U73" s="13">
        <v>1438.11</v>
      </c>
      <c r="V73" s="13">
        <v>1431.33</v>
      </c>
      <c r="W73" s="13">
        <v>1417.53</v>
      </c>
      <c r="X73" s="13">
        <v>1264.76</v>
      </c>
      <c r="Y73" s="13">
        <v>1150.98</v>
      </c>
    </row>
    <row r="74" spans="1:25" ht="15.75">
      <c r="A74" s="8">
        <f>'февраль2014 ДЭ'!A74</f>
        <v>41681</v>
      </c>
      <c r="B74" s="13">
        <v>1016.94</v>
      </c>
      <c r="C74" s="13">
        <v>911.38</v>
      </c>
      <c r="D74" s="13">
        <v>868.75</v>
      </c>
      <c r="E74" s="13">
        <v>844.07</v>
      </c>
      <c r="F74" s="13">
        <v>860.64</v>
      </c>
      <c r="G74" s="13">
        <v>920.88</v>
      </c>
      <c r="H74" s="13">
        <v>1042.59</v>
      </c>
      <c r="I74" s="13">
        <v>1208.31</v>
      </c>
      <c r="J74" s="13">
        <v>1282.16</v>
      </c>
      <c r="K74" s="13">
        <v>1370.9</v>
      </c>
      <c r="L74" s="13">
        <v>1383.1</v>
      </c>
      <c r="M74" s="13">
        <v>1411.03</v>
      </c>
      <c r="N74" s="13">
        <v>1346.91</v>
      </c>
      <c r="O74" s="13">
        <v>1344.69</v>
      </c>
      <c r="P74" s="13">
        <v>1365.4</v>
      </c>
      <c r="Q74" s="13">
        <v>1321.59</v>
      </c>
      <c r="R74" s="13">
        <v>1290.41</v>
      </c>
      <c r="S74" s="13">
        <v>1276.08</v>
      </c>
      <c r="T74" s="13">
        <v>1332.74</v>
      </c>
      <c r="U74" s="13">
        <v>1380.26</v>
      </c>
      <c r="V74" s="13">
        <v>1360.47</v>
      </c>
      <c r="W74" s="13">
        <v>1341.32</v>
      </c>
      <c r="X74" s="13">
        <v>1212.19</v>
      </c>
      <c r="Y74" s="13">
        <v>1124.84</v>
      </c>
    </row>
    <row r="75" spans="1:25" ht="15.75">
      <c r="A75" s="8">
        <f>'февраль2014 ДЭ'!A75</f>
        <v>41682</v>
      </c>
      <c r="B75" s="13">
        <v>1080.7</v>
      </c>
      <c r="C75" s="13">
        <v>1027.86</v>
      </c>
      <c r="D75" s="13">
        <v>961.57</v>
      </c>
      <c r="E75" s="13">
        <v>894.26</v>
      </c>
      <c r="F75" s="13">
        <v>934.22</v>
      </c>
      <c r="G75" s="13">
        <v>987.43</v>
      </c>
      <c r="H75" s="13">
        <v>1062.36</v>
      </c>
      <c r="I75" s="13">
        <v>1186.88</v>
      </c>
      <c r="J75" s="13">
        <v>1324.98</v>
      </c>
      <c r="K75" s="13">
        <v>1423.51</v>
      </c>
      <c r="L75" s="13">
        <v>1442.34</v>
      </c>
      <c r="M75" s="13">
        <v>1474.39</v>
      </c>
      <c r="N75" s="13">
        <v>1417.6</v>
      </c>
      <c r="O75" s="13">
        <v>1421.74</v>
      </c>
      <c r="P75" s="13">
        <v>1437.05</v>
      </c>
      <c r="Q75" s="13">
        <v>1395.25</v>
      </c>
      <c r="R75" s="13">
        <v>1379.62</v>
      </c>
      <c r="S75" s="13">
        <v>1350.43</v>
      </c>
      <c r="T75" s="13">
        <v>1386.01</v>
      </c>
      <c r="U75" s="13">
        <v>1440.98</v>
      </c>
      <c r="V75" s="13">
        <v>1436.94</v>
      </c>
      <c r="W75" s="13">
        <v>1406.63</v>
      </c>
      <c r="X75" s="13">
        <v>1199.02</v>
      </c>
      <c r="Y75" s="13">
        <v>1134.52</v>
      </c>
    </row>
    <row r="76" spans="1:25" ht="15.75">
      <c r="A76" s="8">
        <f>'февраль2014 ДЭ'!A76</f>
        <v>41683</v>
      </c>
      <c r="B76" s="13">
        <v>1061.37</v>
      </c>
      <c r="C76" s="13">
        <v>1032.17</v>
      </c>
      <c r="D76" s="13">
        <v>987.44</v>
      </c>
      <c r="E76" s="13">
        <v>927.81</v>
      </c>
      <c r="F76" s="13">
        <v>983.78</v>
      </c>
      <c r="G76" s="13">
        <v>1014.78</v>
      </c>
      <c r="H76" s="13">
        <v>1066.44</v>
      </c>
      <c r="I76" s="13">
        <v>1189.48</v>
      </c>
      <c r="J76" s="13">
        <v>1369.23</v>
      </c>
      <c r="K76" s="13">
        <v>1495.52</v>
      </c>
      <c r="L76" s="13">
        <v>1538.29</v>
      </c>
      <c r="M76" s="13">
        <v>1615.23</v>
      </c>
      <c r="N76" s="13">
        <v>1498.56</v>
      </c>
      <c r="O76" s="13">
        <v>1506.57</v>
      </c>
      <c r="P76" s="13">
        <v>1544.73</v>
      </c>
      <c r="Q76" s="13">
        <v>1485.78</v>
      </c>
      <c r="R76" s="13">
        <v>1461.99</v>
      </c>
      <c r="S76" s="13">
        <v>1388.13</v>
      </c>
      <c r="T76" s="13">
        <v>1431.44</v>
      </c>
      <c r="U76" s="13">
        <v>1533.67</v>
      </c>
      <c r="V76" s="13">
        <v>1503.3</v>
      </c>
      <c r="W76" s="13">
        <v>1429.19</v>
      </c>
      <c r="X76" s="13">
        <v>1249.48</v>
      </c>
      <c r="Y76" s="13">
        <v>1133.63</v>
      </c>
    </row>
    <row r="77" spans="1:25" ht="15.75">
      <c r="A77" s="8">
        <f>'февраль2014 ДЭ'!A77</f>
        <v>41684</v>
      </c>
      <c r="B77" s="13">
        <v>1046.8</v>
      </c>
      <c r="C77" s="13">
        <v>1021.3</v>
      </c>
      <c r="D77" s="13">
        <v>979.01</v>
      </c>
      <c r="E77" s="13">
        <v>860.5</v>
      </c>
      <c r="F77" s="13">
        <v>942.88</v>
      </c>
      <c r="G77" s="13">
        <v>993.46</v>
      </c>
      <c r="H77" s="13">
        <v>1039.86</v>
      </c>
      <c r="I77" s="13">
        <v>1168.41</v>
      </c>
      <c r="J77" s="13">
        <v>1337.49</v>
      </c>
      <c r="K77" s="13">
        <v>1393.33</v>
      </c>
      <c r="L77" s="13">
        <v>1398.88</v>
      </c>
      <c r="M77" s="13">
        <v>1463.51</v>
      </c>
      <c r="N77" s="13">
        <v>1385.04</v>
      </c>
      <c r="O77" s="13">
        <v>1383.78</v>
      </c>
      <c r="P77" s="13">
        <v>1384.34</v>
      </c>
      <c r="Q77" s="13">
        <v>1355.81</v>
      </c>
      <c r="R77" s="13">
        <v>1258.67</v>
      </c>
      <c r="S77" s="13">
        <v>1234.43</v>
      </c>
      <c r="T77" s="13">
        <v>1273.96</v>
      </c>
      <c r="U77" s="13">
        <v>1365.64</v>
      </c>
      <c r="V77" s="13">
        <v>1364.74</v>
      </c>
      <c r="W77" s="13">
        <v>1296.34</v>
      </c>
      <c r="X77" s="13">
        <v>1163.81</v>
      </c>
      <c r="Y77" s="13">
        <v>1069.81</v>
      </c>
    </row>
    <row r="78" spans="1:25" ht="15.75">
      <c r="A78" s="8">
        <f>'февраль2014 ДЭ'!A78</f>
        <v>41685</v>
      </c>
      <c r="B78" s="13">
        <v>1089.08</v>
      </c>
      <c r="C78" s="13">
        <v>1044.23</v>
      </c>
      <c r="D78" s="13">
        <v>1027.75</v>
      </c>
      <c r="E78" s="13">
        <v>979.53</v>
      </c>
      <c r="F78" s="13">
        <v>991.86</v>
      </c>
      <c r="G78" s="13">
        <v>1004.38</v>
      </c>
      <c r="H78" s="13">
        <v>1029.01</v>
      </c>
      <c r="I78" s="13">
        <v>1075.81</v>
      </c>
      <c r="J78" s="13">
        <v>1129.34</v>
      </c>
      <c r="K78" s="13">
        <v>1177.27</v>
      </c>
      <c r="L78" s="13">
        <v>1213.96</v>
      </c>
      <c r="M78" s="13">
        <v>1219.12</v>
      </c>
      <c r="N78" s="13">
        <v>1196.71</v>
      </c>
      <c r="O78" s="13">
        <v>1179.85</v>
      </c>
      <c r="P78" s="13">
        <v>1171.53</v>
      </c>
      <c r="Q78" s="13">
        <v>1162.81</v>
      </c>
      <c r="R78" s="13">
        <v>1164.34</v>
      </c>
      <c r="S78" s="13">
        <v>1150.92</v>
      </c>
      <c r="T78" s="13">
        <v>1227</v>
      </c>
      <c r="U78" s="13">
        <v>1296.34</v>
      </c>
      <c r="V78" s="13">
        <v>1271.11</v>
      </c>
      <c r="W78" s="13">
        <v>1228.13</v>
      </c>
      <c r="X78" s="13">
        <v>1168.75</v>
      </c>
      <c r="Y78" s="13">
        <v>1085.11</v>
      </c>
    </row>
    <row r="79" spans="1:25" ht="15.75">
      <c r="A79" s="8">
        <f>'февраль2014 ДЭ'!A79</f>
        <v>41686</v>
      </c>
      <c r="B79" s="13">
        <v>1023.37</v>
      </c>
      <c r="C79" s="13">
        <v>995.52</v>
      </c>
      <c r="D79" s="13">
        <v>926.43</v>
      </c>
      <c r="E79" s="13">
        <v>862.26</v>
      </c>
      <c r="F79" s="13">
        <v>864.7</v>
      </c>
      <c r="G79" s="13">
        <v>931.47</v>
      </c>
      <c r="H79" s="13">
        <v>957.67</v>
      </c>
      <c r="I79" s="13">
        <v>1005.6</v>
      </c>
      <c r="J79" s="13">
        <v>1046.62</v>
      </c>
      <c r="K79" s="13">
        <v>1111.86</v>
      </c>
      <c r="L79" s="13">
        <v>1144.27</v>
      </c>
      <c r="M79" s="13">
        <v>1160.99</v>
      </c>
      <c r="N79" s="13">
        <v>1151.03</v>
      </c>
      <c r="O79" s="13">
        <v>1147.71</v>
      </c>
      <c r="P79" s="13">
        <v>1145.56</v>
      </c>
      <c r="Q79" s="13">
        <v>1141.7</v>
      </c>
      <c r="R79" s="13">
        <v>1140.29</v>
      </c>
      <c r="S79" s="13">
        <v>1141.8</v>
      </c>
      <c r="T79" s="13">
        <v>1219.96</v>
      </c>
      <c r="U79" s="13">
        <v>1314.32</v>
      </c>
      <c r="V79" s="13">
        <v>1287.31</v>
      </c>
      <c r="W79" s="13">
        <v>1261.76</v>
      </c>
      <c r="X79" s="13">
        <v>1145.46</v>
      </c>
      <c r="Y79" s="13">
        <v>1110.53</v>
      </c>
    </row>
    <row r="80" spans="1:25" ht="15.75">
      <c r="A80" s="8">
        <f>'февраль2014 ДЭ'!A80</f>
        <v>41687</v>
      </c>
      <c r="B80" s="13">
        <v>1044.21</v>
      </c>
      <c r="C80" s="13">
        <v>1008.27</v>
      </c>
      <c r="D80" s="13">
        <v>895.08</v>
      </c>
      <c r="E80" s="13">
        <v>893.86</v>
      </c>
      <c r="F80" s="13">
        <v>935.37</v>
      </c>
      <c r="G80" s="13">
        <v>987.53</v>
      </c>
      <c r="H80" s="13">
        <v>1080.88</v>
      </c>
      <c r="I80" s="13">
        <v>1265.37</v>
      </c>
      <c r="J80" s="13">
        <v>1344.99</v>
      </c>
      <c r="K80" s="13">
        <v>1454.23</v>
      </c>
      <c r="L80" s="13">
        <v>1467.66</v>
      </c>
      <c r="M80" s="13">
        <v>1476.46</v>
      </c>
      <c r="N80" s="13">
        <v>1438.92</v>
      </c>
      <c r="O80" s="13">
        <v>1431.88</v>
      </c>
      <c r="P80" s="13">
        <v>1445</v>
      </c>
      <c r="Q80" s="13">
        <v>1396.14</v>
      </c>
      <c r="R80" s="13">
        <v>1366.84</v>
      </c>
      <c r="S80" s="13">
        <v>1344.22</v>
      </c>
      <c r="T80" s="13">
        <v>1365.38</v>
      </c>
      <c r="U80" s="13">
        <v>1448.44</v>
      </c>
      <c r="V80" s="13">
        <v>1453.15</v>
      </c>
      <c r="W80" s="13">
        <v>1379.2</v>
      </c>
      <c r="X80" s="13">
        <v>1294.83</v>
      </c>
      <c r="Y80" s="13">
        <v>1146</v>
      </c>
    </row>
    <row r="81" spans="1:25" ht="15.75">
      <c r="A81" s="8">
        <f>'февраль2014 ДЭ'!A81</f>
        <v>41688</v>
      </c>
      <c r="B81" s="13">
        <v>1017.1</v>
      </c>
      <c r="C81" s="13">
        <v>920.85</v>
      </c>
      <c r="D81" s="13">
        <v>858.02</v>
      </c>
      <c r="E81" s="13">
        <v>842.17</v>
      </c>
      <c r="F81" s="13">
        <v>871.72</v>
      </c>
      <c r="G81" s="13">
        <v>989.54</v>
      </c>
      <c r="H81" s="13">
        <v>1036.77</v>
      </c>
      <c r="I81" s="13">
        <v>1185.26</v>
      </c>
      <c r="J81" s="13">
        <v>1242.92</v>
      </c>
      <c r="K81" s="13">
        <v>1382.43</v>
      </c>
      <c r="L81" s="13">
        <v>1411.18</v>
      </c>
      <c r="M81" s="13">
        <v>1382.88</v>
      </c>
      <c r="N81" s="13">
        <v>1329.37</v>
      </c>
      <c r="O81" s="13">
        <v>1327.14</v>
      </c>
      <c r="P81" s="13">
        <v>1347.17</v>
      </c>
      <c r="Q81" s="13">
        <v>1272.69</v>
      </c>
      <c r="R81" s="13">
        <v>1238.83</v>
      </c>
      <c r="S81" s="13">
        <v>1224.1</v>
      </c>
      <c r="T81" s="13">
        <v>1240.41</v>
      </c>
      <c r="U81" s="13">
        <v>1326.32</v>
      </c>
      <c r="V81" s="13">
        <v>1331.83</v>
      </c>
      <c r="W81" s="13">
        <v>1258.67</v>
      </c>
      <c r="X81" s="13">
        <v>1204.38</v>
      </c>
      <c r="Y81" s="13">
        <v>1130.79</v>
      </c>
    </row>
    <row r="82" spans="1:25" ht="15.75">
      <c r="A82" s="8">
        <f>'февраль2014 ДЭ'!A82</f>
        <v>41689</v>
      </c>
      <c r="B82" s="13">
        <v>1006.81</v>
      </c>
      <c r="C82" s="13">
        <v>929.5</v>
      </c>
      <c r="D82" s="13">
        <v>857.36</v>
      </c>
      <c r="E82" s="13">
        <v>830.78</v>
      </c>
      <c r="F82" s="13">
        <v>892.91</v>
      </c>
      <c r="G82" s="13">
        <v>910.14</v>
      </c>
      <c r="H82" s="13">
        <v>1011.96</v>
      </c>
      <c r="I82" s="13">
        <v>1179.43</v>
      </c>
      <c r="J82" s="13">
        <v>1229.86</v>
      </c>
      <c r="K82" s="13">
        <v>1335.06</v>
      </c>
      <c r="L82" s="13">
        <v>1348.74</v>
      </c>
      <c r="M82" s="13">
        <v>1340.42</v>
      </c>
      <c r="N82" s="13">
        <v>1326.35</v>
      </c>
      <c r="O82" s="13">
        <v>1335.55</v>
      </c>
      <c r="P82" s="13">
        <v>1342.59</v>
      </c>
      <c r="Q82" s="13">
        <v>1304.17</v>
      </c>
      <c r="R82" s="13">
        <v>1255.15</v>
      </c>
      <c r="S82" s="13">
        <v>1241.75</v>
      </c>
      <c r="T82" s="13">
        <v>1261.65</v>
      </c>
      <c r="U82" s="13">
        <v>1361.31</v>
      </c>
      <c r="V82" s="13">
        <v>1364.31</v>
      </c>
      <c r="W82" s="13">
        <v>1324.1</v>
      </c>
      <c r="X82" s="13">
        <v>1205.11</v>
      </c>
      <c r="Y82" s="13">
        <v>1083.61</v>
      </c>
    </row>
    <row r="83" spans="1:25" ht="15.75">
      <c r="A83" s="8">
        <f>'февраль2014 ДЭ'!A83</f>
        <v>41690</v>
      </c>
      <c r="B83" s="13">
        <v>1018.72</v>
      </c>
      <c r="C83" s="13">
        <v>977.42</v>
      </c>
      <c r="D83" s="13">
        <v>888.47</v>
      </c>
      <c r="E83" s="13">
        <v>870.4</v>
      </c>
      <c r="F83" s="13">
        <v>939.18</v>
      </c>
      <c r="G83" s="13">
        <v>949.24</v>
      </c>
      <c r="H83" s="13">
        <v>1027.89</v>
      </c>
      <c r="I83" s="13">
        <v>1195.98</v>
      </c>
      <c r="J83" s="13">
        <v>1245.68</v>
      </c>
      <c r="K83" s="13">
        <v>1386.25</v>
      </c>
      <c r="L83" s="13">
        <v>1381.59</v>
      </c>
      <c r="M83" s="13">
        <v>1350.53</v>
      </c>
      <c r="N83" s="13">
        <v>1314.46</v>
      </c>
      <c r="O83" s="13">
        <v>1319.16</v>
      </c>
      <c r="P83" s="13">
        <v>1328.16</v>
      </c>
      <c r="Q83" s="13">
        <v>1282.36</v>
      </c>
      <c r="R83" s="13">
        <v>1253.55</v>
      </c>
      <c r="S83" s="13">
        <v>1232.59</v>
      </c>
      <c r="T83" s="13">
        <v>1241.29</v>
      </c>
      <c r="U83" s="13">
        <v>1364.53</v>
      </c>
      <c r="V83" s="13">
        <v>1364.42</v>
      </c>
      <c r="W83" s="13">
        <v>1301.59</v>
      </c>
      <c r="X83" s="13">
        <v>1225.33</v>
      </c>
      <c r="Y83" s="13">
        <v>1098.04</v>
      </c>
    </row>
    <row r="84" spans="1:25" ht="15.75">
      <c r="A84" s="8">
        <f>'февраль2014 ДЭ'!A84</f>
        <v>41691</v>
      </c>
      <c r="B84" s="13">
        <v>1014.51</v>
      </c>
      <c r="C84" s="13">
        <v>971.18</v>
      </c>
      <c r="D84" s="13">
        <v>907.03</v>
      </c>
      <c r="E84" s="13">
        <v>853.25</v>
      </c>
      <c r="F84" s="13">
        <v>911.69</v>
      </c>
      <c r="G84" s="13">
        <v>940.97</v>
      </c>
      <c r="H84" s="13">
        <v>1028.07</v>
      </c>
      <c r="I84" s="13">
        <v>1191.58</v>
      </c>
      <c r="J84" s="13">
        <v>1245.51</v>
      </c>
      <c r="K84" s="13">
        <v>1399.3</v>
      </c>
      <c r="L84" s="13">
        <v>1384.6</v>
      </c>
      <c r="M84" s="13">
        <v>1373.11</v>
      </c>
      <c r="N84" s="13">
        <v>1286.36</v>
      </c>
      <c r="O84" s="13">
        <v>1285.02</v>
      </c>
      <c r="P84" s="13">
        <v>1277.34</v>
      </c>
      <c r="Q84" s="13">
        <v>1236.56</v>
      </c>
      <c r="R84" s="13">
        <v>1222.61</v>
      </c>
      <c r="S84" s="13">
        <v>1214.38</v>
      </c>
      <c r="T84" s="13">
        <v>1226.54</v>
      </c>
      <c r="U84" s="13">
        <v>1303.94</v>
      </c>
      <c r="V84" s="13">
        <v>1334.56</v>
      </c>
      <c r="W84" s="13">
        <v>1281.66</v>
      </c>
      <c r="X84" s="13">
        <v>1212.54</v>
      </c>
      <c r="Y84" s="13">
        <v>1071.37</v>
      </c>
    </row>
    <row r="85" spans="1:25" ht="15.75">
      <c r="A85" s="8">
        <f>'февраль2014 ДЭ'!A85</f>
        <v>41692</v>
      </c>
      <c r="B85" s="13">
        <v>1078.68</v>
      </c>
      <c r="C85" s="13">
        <v>1053.34</v>
      </c>
      <c r="D85" s="13">
        <v>1033.03</v>
      </c>
      <c r="E85" s="13">
        <v>983.24</v>
      </c>
      <c r="F85" s="13">
        <v>997.31</v>
      </c>
      <c r="G85" s="13">
        <v>978.69</v>
      </c>
      <c r="H85" s="13">
        <v>952.25</v>
      </c>
      <c r="I85" s="13">
        <v>1026.33</v>
      </c>
      <c r="J85" s="13">
        <v>1136.19</v>
      </c>
      <c r="K85" s="13">
        <v>1200.6</v>
      </c>
      <c r="L85" s="13">
        <v>1236.37</v>
      </c>
      <c r="M85" s="13">
        <v>1218.67</v>
      </c>
      <c r="N85" s="13">
        <v>1210.84</v>
      </c>
      <c r="O85" s="13">
        <v>1205.59</v>
      </c>
      <c r="P85" s="13">
        <v>1201.18</v>
      </c>
      <c r="Q85" s="13">
        <v>1195.46</v>
      </c>
      <c r="R85" s="13">
        <v>1189.92</v>
      </c>
      <c r="S85" s="13">
        <v>1181.83</v>
      </c>
      <c r="T85" s="13">
        <v>1253.81</v>
      </c>
      <c r="U85" s="13">
        <v>1305.06</v>
      </c>
      <c r="V85" s="13">
        <v>1301.29</v>
      </c>
      <c r="W85" s="13">
        <v>1260.52</v>
      </c>
      <c r="X85" s="13">
        <v>1239.42</v>
      </c>
      <c r="Y85" s="13">
        <v>1073.18</v>
      </c>
    </row>
    <row r="86" spans="1:25" ht="15.75">
      <c r="A86" s="8">
        <f>'февраль2014 ДЭ'!A86</f>
        <v>41693</v>
      </c>
      <c r="B86" s="13">
        <v>1055.75</v>
      </c>
      <c r="C86" s="13">
        <v>937.9</v>
      </c>
      <c r="D86" s="13">
        <v>868.94</v>
      </c>
      <c r="E86" s="13">
        <v>808.35</v>
      </c>
      <c r="F86" s="13">
        <v>809.08</v>
      </c>
      <c r="G86" s="13">
        <v>797.74</v>
      </c>
      <c r="H86" s="13">
        <v>866.48</v>
      </c>
      <c r="I86" s="13">
        <v>843.52</v>
      </c>
      <c r="J86" s="13">
        <v>1026.21</v>
      </c>
      <c r="K86" s="13">
        <v>1071.67</v>
      </c>
      <c r="L86" s="13">
        <v>1084.68</v>
      </c>
      <c r="M86" s="13">
        <v>1099.94</v>
      </c>
      <c r="N86" s="13">
        <v>1101.95</v>
      </c>
      <c r="O86" s="13">
        <v>1094.45</v>
      </c>
      <c r="P86" s="13">
        <v>1091.44</v>
      </c>
      <c r="Q86" s="13">
        <v>1092.51</v>
      </c>
      <c r="R86" s="13">
        <v>1082.25</v>
      </c>
      <c r="S86" s="13">
        <v>1087.68</v>
      </c>
      <c r="T86" s="13">
        <v>1203.05</v>
      </c>
      <c r="U86" s="13">
        <v>1292.83</v>
      </c>
      <c r="V86" s="13">
        <v>1292.52</v>
      </c>
      <c r="W86" s="13">
        <v>1251.49</v>
      </c>
      <c r="X86" s="13">
        <v>1148.6</v>
      </c>
      <c r="Y86" s="13">
        <v>1075.62</v>
      </c>
    </row>
    <row r="87" spans="1:25" ht="15.75">
      <c r="A87" s="8">
        <f>'февраль2014 ДЭ'!A87</f>
        <v>41694</v>
      </c>
      <c r="B87" s="13">
        <v>1020.57</v>
      </c>
      <c r="C87" s="13">
        <v>938.86</v>
      </c>
      <c r="D87" s="13">
        <v>842.72</v>
      </c>
      <c r="E87" s="13">
        <v>803.21</v>
      </c>
      <c r="F87" s="13">
        <v>861.5</v>
      </c>
      <c r="G87" s="13">
        <v>885.85</v>
      </c>
      <c r="H87" s="13">
        <v>969.54</v>
      </c>
      <c r="I87" s="13">
        <v>1169.55</v>
      </c>
      <c r="J87" s="13">
        <v>1237.52</v>
      </c>
      <c r="K87" s="13">
        <v>1322.23</v>
      </c>
      <c r="L87" s="13">
        <v>1335.82</v>
      </c>
      <c r="M87" s="13">
        <v>1346.56</v>
      </c>
      <c r="N87" s="13">
        <v>1287.8</v>
      </c>
      <c r="O87" s="13">
        <v>1288.82</v>
      </c>
      <c r="P87" s="13">
        <v>1294.9</v>
      </c>
      <c r="Q87" s="13">
        <v>1270.02</v>
      </c>
      <c r="R87" s="13">
        <v>1260.15</v>
      </c>
      <c r="S87" s="13">
        <v>1245.25</v>
      </c>
      <c r="T87" s="13">
        <v>1252.14</v>
      </c>
      <c r="U87" s="13">
        <v>1335.41</v>
      </c>
      <c r="V87" s="13">
        <v>1348.61</v>
      </c>
      <c r="W87" s="13">
        <v>1308.45</v>
      </c>
      <c r="X87" s="13">
        <v>1218.16</v>
      </c>
      <c r="Y87" s="13">
        <v>1063.42</v>
      </c>
    </row>
    <row r="88" spans="1:25" ht="15.75">
      <c r="A88" s="8">
        <f>'февраль2014 ДЭ'!A88</f>
        <v>41695</v>
      </c>
      <c r="B88" s="13">
        <v>1082.18</v>
      </c>
      <c r="C88" s="13">
        <v>994.88</v>
      </c>
      <c r="D88" s="13">
        <v>912.51</v>
      </c>
      <c r="E88" s="13">
        <v>883.44</v>
      </c>
      <c r="F88" s="13">
        <v>950.34</v>
      </c>
      <c r="G88" s="13">
        <v>1017.8</v>
      </c>
      <c r="H88" s="13">
        <v>1077.68</v>
      </c>
      <c r="I88" s="13">
        <v>1226.04</v>
      </c>
      <c r="J88" s="13">
        <v>1322.86</v>
      </c>
      <c r="K88" s="13">
        <v>1390.87</v>
      </c>
      <c r="L88" s="13">
        <v>1406.04</v>
      </c>
      <c r="M88" s="13">
        <v>1367.8</v>
      </c>
      <c r="N88" s="13">
        <v>1364.11</v>
      </c>
      <c r="O88" s="13">
        <v>1347.55</v>
      </c>
      <c r="P88" s="13">
        <v>1359.17</v>
      </c>
      <c r="Q88" s="13">
        <v>1324.15</v>
      </c>
      <c r="R88" s="13">
        <v>1306.61</v>
      </c>
      <c r="S88" s="13">
        <v>1282.19</v>
      </c>
      <c r="T88" s="13">
        <v>1323.61</v>
      </c>
      <c r="U88" s="13">
        <v>1384.08</v>
      </c>
      <c r="V88" s="13">
        <v>1428.31</v>
      </c>
      <c r="W88" s="13">
        <v>1406.85</v>
      </c>
      <c r="X88" s="13">
        <v>1275.76</v>
      </c>
      <c r="Y88" s="13">
        <v>1169.67</v>
      </c>
    </row>
    <row r="89" spans="1:25" ht="15.75">
      <c r="A89" s="8">
        <f>'февраль2014 ДЭ'!A89</f>
        <v>41696</v>
      </c>
      <c r="B89" s="13">
        <v>1090.21</v>
      </c>
      <c r="C89" s="13">
        <v>1016.94</v>
      </c>
      <c r="D89" s="13">
        <v>914.51</v>
      </c>
      <c r="E89" s="13">
        <v>871.84</v>
      </c>
      <c r="F89" s="13">
        <v>919.89</v>
      </c>
      <c r="G89" s="13">
        <v>1010.8</v>
      </c>
      <c r="H89" s="13">
        <v>1079.84</v>
      </c>
      <c r="I89" s="13">
        <v>1216.47</v>
      </c>
      <c r="J89" s="13">
        <v>1301.95</v>
      </c>
      <c r="K89" s="13">
        <v>1411.37</v>
      </c>
      <c r="L89" s="13">
        <v>1430.56</v>
      </c>
      <c r="M89" s="13">
        <v>1409.65</v>
      </c>
      <c r="N89" s="13">
        <v>1359.64</v>
      </c>
      <c r="O89" s="13">
        <v>1358.54</v>
      </c>
      <c r="P89" s="13">
        <v>1342.46</v>
      </c>
      <c r="Q89" s="13">
        <v>1288.93</v>
      </c>
      <c r="R89" s="13">
        <v>1261.92</v>
      </c>
      <c r="S89" s="13">
        <v>1252.63</v>
      </c>
      <c r="T89" s="13">
        <v>1273.2</v>
      </c>
      <c r="U89" s="13">
        <v>1371.37</v>
      </c>
      <c r="V89" s="13">
        <v>1396.89</v>
      </c>
      <c r="W89" s="13">
        <v>1340.02</v>
      </c>
      <c r="X89" s="13">
        <v>1241.26</v>
      </c>
      <c r="Y89" s="13">
        <v>1184.35</v>
      </c>
    </row>
    <row r="90" spans="1:25" ht="15.75">
      <c r="A90" s="8">
        <f>'февраль2014 ДЭ'!A90</f>
        <v>41697</v>
      </c>
      <c r="B90" s="13">
        <v>1089.96</v>
      </c>
      <c r="C90" s="13">
        <v>1036.11</v>
      </c>
      <c r="D90" s="13">
        <v>930.75</v>
      </c>
      <c r="E90" s="13">
        <v>886.46</v>
      </c>
      <c r="F90" s="13">
        <v>926.28</v>
      </c>
      <c r="G90" s="13">
        <v>993.27</v>
      </c>
      <c r="H90" s="13">
        <v>1078.28</v>
      </c>
      <c r="I90" s="13">
        <v>1206.49</v>
      </c>
      <c r="J90" s="13">
        <v>1311.77</v>
      </c>
      <c r="K90" s="13">
        <v>1388.47</v>
      </c>
      <c r="L90" s="13">
        <v>1386.64</v>
      </c>
      <c r="M90" s="13">
        <v>1358.81</v>
      </c>
      <c r="N90" s="13">
        <v>1333.61</v>
      </c>
      <c r="O90" s="13">
        <v>1336.93</v>
      </c>
      <c r="P90" s="13">
        <v>1317.76</v>
      </c>
      <c r="Q90" s="13">
        <v>1265.95</v>
      </c>
      <c r="R90" s="13">
        <v>1240.15</v>
      </c>
      <c r="S90" s="13">
        <v>1224.39</v>
      </c>
      <c r="T90" s="13">
        <v>1239.81</v>
      </c>
      <c r="U90" s="13">
        <v>1330.98</v>
      </c>
      <c r="V90" s="13">
        <v>1382.27</v>
      </c>
      <c r="W90" s="13">
        <v>1326.38</v>
      </c>
      <c r="X90" s="13">
        <v>1205.43</v>
      </c>
      <c r="Y90" s="13">
        <v>1122.95</v>
      </c>
    </row>
    <row r="91" spans="1:25" ht="15.75">
      <c r="A91" s="8">
        <f>'февраль2014 ДЭ'!A91</f>
        <v>41698</v>
      </c>
      <c r="B91" s="13">
        <v>1051.75</v>
      </c>
      <c r="C91" s="13">
        <v>942.33</v>
      </c>
      <c r="D91" s="13">
        <v>870.55</v>
      </c>
      <c r="E91" s="13">
        <v>870.35</v>
      </c>
      <c r="F91" s="13">
        <v>899.09</v>
      </c>
      <c r="G91" s="13">
        <v>984.91</v>
      </c>
      <c r="H91" s="13">
        <v>1078.65</v>
      </c>
      <c r="I91" s="13">
        <v>1208.78</v>
      </c>
      <c r="J91" s="13">
        <v>1298</v>
      </c>
      <c r="K91" s="13">
        <v>1368.82</v>
      </c>
      <c r="L91" s="13">
        <v>1368.22</v>
      </c>
      <c r="M91" s="13">
        <v>1354.45</v>
      </c>
      <c r="N91" s="13">
        <v>1326.72</v>
      </c>
      <c r="O91" s="13">
        <v>1324.92</v>
      </c>
      <c r="P91" s="13">
        <v>1316.08</v>
      </c>
      <c r="Q91" s="13">
        <v>1257.4</v>
      </c>
      <c r="R91" s="13">
        <v>1240.94</v>
      </c>
      <c r="S91" s="13">
        <v>1227.99</v>
      </c>
      <c r="T91" s="13">
        <v>1231.95</v>
      </c>
      <c r="U91" s="13">
        <v>1330.58</v>
      </c>
      <c r="V91" s="13">
        <v>1376.49</v>
      </c>
      <c r="W91" s="13">
        <v>1332.93</v>
      </c>
      <c r="X91" s="13">
        <v>1208.21</v>
      </c>
      <c r="Y91" s="13">
        <v>1094.45</v>
      </c>
    </row>
    <row r="92" spans="1:25" ht="15.75" hidden="1">
      <c r="A92" s="8">
        <f>'февраль2014 ДЭ'!A92</f>
        <v>0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ht="15.75" hidden="1">
      <c r="A93" s="8">
        <f>'февраль2014 ДЭ'!A93</f>
        <v>0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ht="15.75" hidden="1">
      <c r="A94" s="8">
        <f>'февраль2014 ДЭ'!A94</f>
        <v>0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ht="12.75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customHeight="1">
      <c r="A96" s="89" t="s">
        <v>13</v>
      </c>
      <c r="B96" s="89" t="s">
        <v>45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</row>
    <row r="97" spans="1:25" s="79" customFormat="1" ht="31.5">
      <c r="A97" s="89"/>
      <c r="B97" s="78" t="s">
        <v>14</v>
      </c>
      <c r="C97" s="78" t="s">
        <v>15</v>
      </c>
      <c r="D97" s="78" t="s">
        <v>16</v>
      </c>
      <c r="E97" s="78" t="s">
        <v>17</v>
      </c>
      <c r="F97" s="78" t="s">
        <v>18</v>
      </c>
      <c r="G97" s="78" t="s">
        <v>19</v>
      </c>
      <c r="H97" s="78" t="s">
        <v>20</v>
      </c>
      <c r="I97" s="78" t="s">
        <v>21</v>
      </c>
      <c r="J97" s="78" t="s">
        <v>22</v>
      </c>
      <c r="K97" s="78" t="s">
        <v>23</v>
      </c>
      <c r="L97" s="78" t="s">
        <v>24</v>
      </c>
      <c r="M97" s="78" t="s">
        <v>25</v>
      </c>
      <c r="N97" s="78" t="s">
        <v>26</v>
      </c>
      <c r="O97" s="78" t="s">
        <v>27</v>
      </c>
      <c r="P97" s="78" t="s">
        <v>28</v>
      </c>
      <c r="Q97" s="78" t="s">
        <v>29</v>
      </c>
      <c r="R97" s="78" t="s">
        <v>30</v>
      </c>
      <c r="S97" s="78" t="s">
        <v>31</v>
      </c>
      <c r="T97" s="78" t="s">
        <v>32</v>
      </c>
      <c r="U97" s="78" t="s">
        <v>33</v>
      </c>
      <c r="V97" s="78" t="s">
        <v>34</v>
      </c>
      <c r="W97" s="78" t="s">
        <v>35</v>
      </c>
      <c r="X97" s="78" t="s">
        <v>36</v>
      </c>
      <c r="Y97" s="78" t="s">
        <v>37</v>
      </c>
    </row>
    <row r="98" spans="1:25" ht="15.75">
      <c r="A98" s="8">
        <f>'февраль2014 ДЭ'!A98</f>
        <v>41671</v>
      </c>
      <c r="B98" s="13">
        <f>B64</f>
        <v>1125.86</v>
      </c>
      <c r="C98" s="13">
        <f aca="true" t="shared" si="0" ref="C98:Y98">C64</f>
        <v>1049.84</v>
      </c>
      <c r="D98" s="13">
        <f t="shared" si="0"/>
        <v>1009.14</v>
      </c>
      <c r="E98" s="13">
        <f t="shared" si="0"/>
        <v>973.58</v>
      </c>
      <c r="F98" s="13">
        <f t="shared" si="0"/>
        <v>981.42</v>
      </c>
      <c r="G98" s="13">
        <f t="shared" si="0"/>
        <v>1007.66</v>
      </c>
      <c r="H98" s="13">
        <f t="shared" si="0"/>
        <v>1019.34</v>
      </c>
      <c r="I98" s="13">
        <f t="shared" si="0"/>
        <v>1195.22</v>
      </c>
      <c r="J98" s="13">
        <f t="shared" si="0"/>
        <v>1287.4</v>
      </c>
      <c r="K98" s="13">
        <f t="shared" si="0"/>
        <v>1369.46</v>
      </c>
      <c r="L98" s="13">
        <f t="shared" si="0"/>
        <v>1430.62</v>
      </c>
      <c r="M98" s="13">
        <f t="shared" si="0"/>
        <v>1423.57</v>
      </c>
      <c r="N98" s="13">
        <f t="shared" si="0"/>
        <v>1380.11</v>
      </c>
      <c r="O98" s="13">
        <f t="shared" si="0"/>
        <v>1365.83</v>
      </c>
      <c r="P98" s="13">
        <f t="shared" si="0"/>
        <v>1350.16</v>
      </c>
      <c r="Q98" s="13">
        <f t="shared" si="0"/>
        <v>1339.68</v>
      </c>
      <c r="R98" s="13">
        <f t="shared" si="0"/>
        <v>1312.42</v>
      </c>
      <c r="S98" s="13">
        <f t="shared" si="0"/>
        <v>1327.47</v>
      </c>
      <c r="T98" s="13">
        <f t="shared" si="0"/>
        <v>1422.25</v>
      </c>
      <c r="U98" s="13">
        <f t="shared" si="0"/>
        <v>1441.38</v>
      </c>
      <c r="V98" s="13">
        <f t="shared" si="0"/>
        <v>1413.23</v>
      </c>
      <c r="W98" s="13">
        <f t="shared" si="0"/>
        <v>1384.32</v>
      </c>
      <c r="X98" s="13">
        <f t="shared" si="0"/>
        <v>1310.36</v>
      </c>
      <c r="Y98" s="13">
        <f t="shared" si="0"/>
        <v>1210.39</v>
      </c>
    </row>
    <row r="99" spans="1:25" ht="15.75">
      <c r="A99" s="8">
        <f>'февраль2014 ДЭ'!A99</f>
        <v>41672</v>
      </c>
      <c r="B99" s="13">
        <f aca="true" t="shared" si="1" ref="B99:Y99">B65</f>
        <v>1150.13</v>
      </c>
      <c r="C99" s="13">
        <f t="shared" si="1"/>
        <v>1057.9</v>
      </c>
      <c r="D99" s="13">
        <f t="shared" si="1"/>
        <v>962.8</v>
      </c>
      <c r="E99" s="13">
        <f t="shared" si="1"/>
        <v>914.39</v>
      </c>
      <c r="F99" s="13">
        <f t="shared" si="1"/>
        <v>911.84</v>
      </c>
      <c r="G99" s="13">
        <f t="shared" si="1"/>
        <v>934.01</v>
      </c>
      <c r="H99" s="13">
        <f t="shared" si="1"/>
        <v>954.42</v>
      </c>
      <c r="I99" s="13">
        <f t="shared" si="1"/>
        <v>1032.05</v>
      </c>
      <c r="J99" s="13">
        <f t="shared" si="1"/>
        <v>1153.06</v>
      </c>
      <c r="K99" s="13">
        <f t="shared" si="1"/>
        <v>1210.75</v>
      </c>
      <c r="L99" s="13">
        <f t="shared" si="1"/>
        <v>1235.59</v>
      </c>
      <c r="M99" s="13">
        <f t="shared" si="1"/>
        <v>1239.91</v>
      </c>
      <c r="N99" s="13">
        <f t="shared" si="1"/>
        <v>1235.66</v>
      </c>
      <c r="O99" s="13">
        <f t="shared" si="1"/>
        <v>1231.66</v>
      </c>
      <c r="P99" s="13">
        <f t="shared" si="1"/>
        <v>1230.14</v>
      </c>
      <c r="Q99" s="13">
        <f t="shared" si="1"/>
        <v>1230.14</v>
      </c>
      <c r="R99" s="13">
        <f t="shared" si="1"/>
        <v>1225.3</v>
      </c>
      <c r="S99" s="13">
        <f t="shared" si="1"/>
        <v>1229.2</v>
      </c>
      <c r="T99" s="13">
        <f t="shared" si="1"/>
        <v>1311.6</v>
      </c>
      <c r="U99" s="13">
        <f t="shared" si="1"/>
        <v>1420.75</v>
      </c>
      <c r="V99" s="13">
        <f t="shared" si="1"/>
        <v>1388.45</v>
      </c>
      <c r="W99" s="13">
        <f t="shared" si="1"/>
        <v>1357.37</v>
      </c>
      <c r="X99" s="13">
        <f t="shared" si="1"/>
        <v>1238.09</v>
      </c>
      <c r="Y99" s="13">
        <f t="shared" si="1"/>
        <v>1198.91</v>
      </c>
    </row>
    <row r="100" spans="1:25" ht="15.75">
      <c r="A100" s="8">
        <f>'февраль2014 ДЭ'!A100</f>
        <v>41673</v>
      </c>
      <c r="B100" s="13">
        <f aca="true" t="shared" si="2" ref="B100:Y100">B66</f>
        <v>1104.05</v>
      </c>
      <c r="C100" s="13">
        <f t="shared" si="2"/>
        <v>1044.56</v>
      </c>
      <c r="D100" s="13">
        <f t="shared" si="2"/>
        <v>965.52</v>
      </c>
      <c r="E100" s="13">
        <f t="shared" si="2"/>
        <v>928.18</v>
      </c>
      <c r="F100" s="13">
        <f t="shared" si="2"/>
        <v>981.61</v>
      </c>
      <c r="G100" s="13">
        <f t="shared" si="2"/>
        <v>1030.22</v>
      </c>
      <c r="H100" s="13">
        <f t="shared" si="2"/>
        <v>1128.12</v>
      </c>
      <c r="I100" s="13">
        <f t="shared" si="2"/>
        <v>1292.04</v>
      </c>
      <c r="J100" s="13">
        <f t="shared" si="2"/>
        <v>1438.77</v>
      </c>
      <c r="K100" s="13">
        <f t="shared" si="2"/>
        <v>1471.48</v>
      </c>
      <c r="L100" s="13">
        <f t="shared" si="2"/>
        <v>1474.49</v>
      </c>
      <c r="M100" s="13">
        <f t="shared" si="2"/>
        <v>1513.63</v>
      </c>
      <c r="N100" s="13">
        <f t="shared" si="2"/>
        <v>1462.55</v>
      </c>
      <c r="O100" s="13">
        <f t="shared" si="2"/>
        <v>1462.86</v>
      </c>
      <c r="P100" s="13">
        <f t="shared" si="2"/>
        <v>1469.28</v>
      </c>
      <c r="Q100" s="13">
        <f t="shared" si="2"/>
        <v>1447.01</v>
      </c>
      <c r="R100" s="13">
        <f t="shared" si="2"/>
        <v>1435.66</v>
      </c>
      <c r="S100" s="13">
        <f t="shared" si="2"/>
        <v>1427.46</v>
      </c>
      <c r="T100" s="13">
        <f t="shared" si="2"/>
        <v>1444.94</v>
      </c>
      <c r="U100" s="13">
        <f t="shared" si="2"/>
        <v>1459.91</v>
      </c>
      <c r="V100" s="13">
        <f t="shared" si="2"/>
        <v>1454.53</v>
      </c>
      <c r="W100" s="13">
        <f t="shared" si="2"/>
        <v>1438.77</v>
      </c>
      <c r="X100" s="13">
        <f t="shared" si="2"/>
        <v>1305.43</v>
      </c>
      <c r="Y100" s="13">
        <f t="shared" si="2"/>
        <v>1181.18</v>
      </c>
    </row>
    <row r="101" spans="1:25" ht="15.75">
      <c r="A101" s="8">
        <f>'февраль2014 ДЭ'!A101</f>
        <v>41674</v>
      </c>
      <c r="B101" s="13">
        <f aca="true" t="shared" si="3" ref="B101:Y101">B67</f>
        <v>1047.71</v>
      </c>
      <c r="C101" s="13">
        <f t="shared" si="3"/>
        <v>927.91</v>
      </c>
      <c r="D101" s="13">
        <f t="shared" si="3"/>
        <v>901.73</v>
      </c>
      <c r="E101" s="13">
        <f t="shared" si="3"/>
        <v>890.93</v>
      </c>
      <c r="F101" s="13">
        <f t="shared" si="3"/>
        <v>898.58</v>
      </c>
      <c r="G101" s="13">
        <f t="shared" si="3"/>
        <v>969.74</v>
      </c>
      <c r="H101" s="13">
        <f t="shared" si="3"/>
        <v>1110.23</v>
      </c>
      <c r="I101" s="13">
        <f t="shared" si="3"/>
        <v>1219.36</v>
      </c>
      <c r="J101" s="13">
        <f t="shared" si="3"/>
        <v>1365.92</v>
      </c>
      <c r="K101" s="13">
        <f t="shared" si="3"/>
        <v>1434.41</v>
      </c>
      <c r="L101" s="13">
        <f t="shared" si="3"/>
        <v>1470.58</v>
      </c>
      <c r="M101" s="13">
        <f t="shared" si="3"/>
        <v>1445.79</v>
      </c>
      <c r="N101" s="13">
        <f t="shared" si="3"/>
        <v>1397.79</v>
      </c>
      <c r="O101" s="13">
        <f t="shared" si="3"/>
        <v>1391.99</v>
      </c>
      <c r="P101" s="13">
        <f t="shared" si="3"/>
        <v>1428.94</v>
      </c>
      <c r="Q101" s="13">
        <f t="shared" si="3"/>
        <v>1388.04</v>
      </c>
      <c r="R101" s="13">
        <f t="shared" si="3"/>
        <v>1354.26</v>
      </c>
      <c r="S101" s="13">
        <f t="shared" si="3"/>
        <v>1368.61</v>
      </c>
      <c r="T101" s="13">
        <f t="shared" si="3"/>
        <v>1388.01</v>
      </c>
      <c r="U101" s="13">
        <f t="shared" si="3"/>
        <v>1419.3</v>
      </c>
      <c r="V101" s="13">
        <f t="shared" si="3"/>
        <v>1402.21</v>
      </c>
      <c r="W101" s="13">
        <f t="shared" si="3"/>
        <v>1395.17</v>
      </c>
      <c r="X101" s="13">
        <f t="shared" si="3"/>
        <v>1313.1</v>
      </c>
      <c r="Y101" s="13">
        <f t="shared" si="3"/>
        <v>1149.71</v>
      </c>
    </row>
    <row r="102" spans="1:25" ht="15.75">
      <c r="A102" s="8">
        <f>'февраль2014 ДЭ'!A102</f>
        <v>41675</v>
      </c>
      <c r="B102" s="13">
        <f aca="true" t="shared" si="4" ref="B102:Y102">B68</f>
        <v>1040.96</v>
      </c>
      <c r="C102" s="13">
        <f t="shared" si="4"/>
        <v>907.54</v>
      </c>
      <c r="D102" s="13">
        <f t="shared" si="4"/>
        <v>884.01</v>
      </c>
      <c r="E102" s="13">
        <f t="shared" si="4"/>
        <v>874.05</v>
      </c>
      <c r="F102" s="13">
        <f t="shared" si="4"/>
        <v>890.69</v>
      </c>
      <c r="G102" s="13">
        <f t="shared" si="4"/>
        <v>1017.95</v>
      </c>
      <c r="H102" s="13">
        <f t="shared" si="4"/>
        <v>1093.48</v>
      </c>
      <c r="I102" s="13">
        <f t="shared" si="4"/>
        <v>1245.48</v>
      </c>
      <c r="J102" s="13">
        <f t="shared" si="4"/>
        <v>1396.31</v>
      </c>
      <c r="K102" s="13">
        <f t="shared" si="4"/>
        <v>1454.49</v>
      </c>
      <c r="L102" s="13">
        <f t="shared" si="4"/>
        <v>1469.19</v>
      </c>
      <c r="M102" s="13">
        <f t="shared" si="4"/>
        <v>1471.04</v>
      </c>
      <c r="N102" s="13">
        <f t="shared" si="4"/>
        <v>1426.5</v>
      </c>
      <c r="O102" s="13">
        <f t="shared" si="4"/>
        <v>1420.76</v>
      </c>
      <c r="P102" s="13">
        <f t="shared" si="4"/>
        <v>1450.15</v>
      </c>
      <c r="Q102" s="13">
        <f t="shared" si="4"/>
        <v>1415</v>
      </c>
      <c r="R102" s="13">
        <f t="shared" si="4"/>
        <v>1396.33</v>
      </c>
      <c r="S102" s="13">
        <f t="shared" si="4"/>
        <v>1385.04</v>
      </c>
      <c r="T102" s="13">
        <f t="shared" si="4"/>
        <v>1403.08</v>
      </c>
      <c r="U102" s="13">
        <f t="shared" si="4"/>
        <v>1430.31</v>
      </c>
      <c r="V102" s="13">
        <f t="shared" si="4"/>
        <v>1410.82</v>
      </c>
      <c r="W102" s="13">
        <f t="shared" si="4"/>
        <v>1400.3</v>
      </c>
      <c r="X102" s="13">
        <f t="shared" si="4"/>
        <v>1278.03</v>
      </c>
      <c r="Y102" s="13">
        <f t="shared" si="4"/>
        <v>1111.39</v>
      </c>
    </row>
    <row r="103" spans="1:25" ht="15.75">
      <c r="A103" s="8">
        <f>'февраль2014 ДЭ'!A103</f>
        <v>41676</v>
      </c>
      <c r="B103" s="13">
        <f aca="true" t="shared" si="5" ref="B103:Y103">B69</f>
        <v>1058.99</v>
      </c>
      <c r="C103" s="13">
        <f t="shared" si="5"/>
        <v>1007.79</v>
      </c>
      <c r="D103" s="13">
        <f t="shared" si="5"/>
        <v>979.59</v>
      </c>
      <c r="E103" s="13">
        <f t="shared" si="5"/>
        <v>967.05</v>
      </c>
      <c r="F103" s="13">
        <f t="shared" si="5"/>
        <v>982.12</v>
      </c>
      <c r="G103" s="13">
        <f t="shared" si="5"/>
        <v>1023.79</v>
      </c>
      <c r="H103" s="13">
        <f t="shared" si="5"/>
        <v>1109.14</v>
      </c>
      <c r="I103" s="13">
        <f t="shared" si="5"/>
        <v>1282.25</v>
      </c>
      <c r="J103" s="13">
        <f t="shared" si="5"/>
        <v>1386.87</v>
      </c>
      <c r="K103" s="13">
        <f t="shared" si="5"/>
        <v>1466.31</v>
      </c>
      <c r="L103" s="13">
        <f t="shared" si="5"/>
        <v>1465.82</v>
      </c>
      <c r="M103" s="13">
        <f t="shared" si="5"/>
        <v>1490.55</v>
      </c>
      <c r="N103" s="13">
        <f t="shared" si="5"/>
        <v>1393.53</v>
      </c>
      <c r="O103" s="13">
        <f t="shared" si="5"/>
        <v>1374.3</v>
      </c>
      <c r="P103" s="13">
        <f t="shared" si="5"/>
        <v>1389.92</v>
      </c>
      <c r="Q103" s="13">
        <f t="shared" si="5"/>
        <v>1362.85</v>
      </c>
      <c r="R103" s="13">
        <f t="shared" si="5"/>
        <v>1348.96</v>
      </c>
      <c r="S103" s="13">
        <f t="shared" si="5"/>
        <v>1342.76</v>
      </c>
      <c r="T103" s="13">
        <f t="shared" si="5"/>
        <v>1354.66</v>
      </c>
      <c r="U103" s="13">
        <f t="shared" si="5"/>
        <v>1383.67</v>
      </c>
      <c r="V103" s="13">
        <f t="shared" si="5"/>
        <v>1375.9</v>
      </c>
      <c r="W103" s="13">
        <f t="shared" si="5"/>
        <v>1358.19</v>
      </c>
      <c r="X103" s="13">
        <f t="shared" si="5"/>
        <v>1214.94</v>
      </c>
      <c r="Y103" s="13">
        <f t="shared" si="5"/>
        <v>1126.05</v>
      </c>
    </row>
    <row r="104" spans="1:25" ht="15.75">
      <c r="A104" s="8">
        <f>'февраль2014 ДЭ'!A104</f>
        <v>41677</v>
      </c>
      <c r="B104" s="13">
        <f aca="true" t="shared" si="6" ref="B104:Y104">B70</f>
        <v>1077.53</v>
      </c>
      <c r="C104" s="13">
        <f t="shared" si="6"/>
        <v>993.36</v>
      </c>
      <c r="D104" s="13">
        <f t="shared" si="6"/>
        <v>966.96</v>
      </c>
      <c r="E104" s="13">
        <f t="shared" si="6"/>
        <v>958.25</v>
      </c>
      <c r="F104" s="13">
        <f t="shared" si="6"/>
        <v>966.51</v>
      </c>
      <c r="G104" s="13">
        <f t="shared" si="6"/>
        <v>1020.08</v>
      </c>
      <c r="H104" s="13">
        <f t="shared" si="6"/>
        <v>1143.34</v>
      </c>
      <c r="I104" s="13">
        <f t="shared" si="6"/>
        <v>1283.33</v>
      </c>
      <c r="J104" s="13">
        <f t="shared" si="6"/>
        <v>1414.62</v>
      </c>
      <c r="K104" s="13">
        <f t="shared" si="6"/>
        <v>1452.22</v>
      </c>
      <c r="L104" s="13">
        <f t="shared" si="6"/>
        <v>1449.18</v>
      </c>
      <c r="M104" s="13">
        <f t="shared" si="6"/>
        <v>1488.87</v>
      </c>
      <c r="N104" s="13">
        <f t="shared" si="6"/>
        <v>1438.24</v>
      </c>
      <c r="O104" s="13">
        <f t="shared" si="6"/>
        <v>1434.92</v>
      </c>
      <c r="P104" s="13">
        <f t="shared" si="6"/>
        <v>1447.51</v>
      </c>
      <c r="Q104" s="13">
        <f t="shared" si="6"/>
        <v>1414.78</v>
      </c>
      <c r="R104" s="13">
        <f t="shared" si="6"/>
        <v>1393.6</v>
      </c>
      <c r="S104" s="13">
        <f t="shared" si="6"/>
        <v>1376.32</v>
      </c>
      <c r="T104" s="13">
        <f t="shared" si="6"/>
        <v>1407.95</v>
      </c>
      <c r="U104" s="13">
        <f t="shared" si="6"/>
        <v>1435.23</v>
      </c>
      <c r="V104" s="13">
        <f t="shared" si="6"/>
        <v>1416.33</v>
      </c>
      <c r="W104" s="13">
        <f t="shared" si="6"/>
        <v>1409.2</v>
      </c>
      <c r="X104" s="13">
        <f t="shared" si="6"/>
        <v>1295.41</v>
      </c>
      <c r="Y104" s="13">
        <f t="shared" si="6"/>
        <v>1108.02</v>
      </c>
    </row>
    <row r="105" spans="1:25" ht="15.75">
      <c r="A105" s="8">
        <f>'февраль2014 ДЭ'!A105</f>
        <v>41678</v>
      </c>
      <c r="B105" s="13">
        <f aca="true" t="shared" si="7" ref="B105:Y105">B71</f>
        <v>1196.47</v>
      </c>
      <c r="C105" s="13">
        <f t="shared" si="7"/>
        <v>1119.63</v>
      </c>
      <c r="D105" s="13">
        <f t="shared" si="7"/>
        <v>1030.23</v>
      </c>
      <c r="E105" s="13">
        <f t="shared" si="7"/>
        <v>1010.14</v>
      </c>
      <c r="F105" s="13">
        <f t="shared" si="7"/>
        <v>1011.74</v>
      </c>
      <c r="G105" s="13">
        <f t="shared" si="7"/>
        <v>1028.84</v>
      </c>
      <c r="H105" s="13">
        <f t="shared" si="7"/>
        <v>1062.76</v>
      </c>
      <c r="I105" s="13">
        <f t="shared" si="7"/>
        <v>1176.17</v>
      </c>
      <c r="J105" s="13">
        <f t="shared" si="7"/>
        <v>1231.09</v>
      </c>
      <c r="K105" s="13">
        <f t="shared" si="7"/>
        <v>1334.33</v>
      </c>
      <c r="L105" s="13">
        <f t="shared" si="7"/>
        <v>1359.02</v>
      </c>
      <c r="M105" s="13">
        <f t="shared" si="7"/>
        <v>1356.66</v>
      </c>
      <c r="N105" s="13">
        <f t="shared" si="7"/>
        <v>1346.28</v>
      </c>
      <c r="O105" s="13">
        <f t="shared" si="7"/>
        <v>1324.85</v>
      </c>
      <c r="P105" s="13">
        <f t="shared" si="7"/>
        <v>1317.76</v>
      </c>
      <c r="Q105" s="13">
        <f t="shared" si="7"/>
        <v>1258.41</v>
      </c>
      <c r="R105" s="13">
        <f t="shared" si="7"/>
        <v>1241.97</v>
      </c>
      <c r="S105" s="13">
        <f t="shared" si="7"/>
        <v>1251.59</v>
      </c>
      <c r="T105" s="13">
        <f t="shared" si="7"/>
        <v>1349.16</v>
      </c>
      <c r="U105" s="13">
        <f t="shared" si="7"/>
        <v>1409.98</v>
      </c>
      <c r="V105" s="13">
        <f t="shared" si="7"/>
        <v>1376.39</v>
      </c>
      <c r="W105" s="13">
        <f t="shared" si="7"/>
        <v>1363.03</v>
      </c>
      <c r="X105" s="13">
        <f t="shared" si="7"/>
        <v>1286.11</v>
      </c>
      <c r="Y105" s="13">
        <f t="shared" si="7"/>
        <v>1206.19</v>
      </c>
    </row>
    <row r="106" spans="1:25" ht="15.75">
      <c r="A106" s="8">
        <f>'февраль2014 ДЭ'!A106</f>
        <v>41679</v>
      </c>
      <c r="B106" s="13">
        <f aca="true" t="shared" si="8" ref="B106:Y106">B72</f>
        <v>1137.46</v>
      </c>
      <c r="C106" s="13">
        <f t="shared" si="8"/>
        <v>1041.53</v>
      </c>
      <c r="D106" s="13">
        <f t="shared" si="8"/>
        <v>1013.26</v>
      </c>
      <c r="E106" s="13">
        <f t="shared" si="8"/>
        <v>924.61</v>
      </c>
      <c r="F106" s="13">
        <f t="shared" si="8"/>
        <v>916.92</v>
      </c>
      <c r="G106" s="13">
        <f t="shared" si="8"/>
        <v>940.33</v>
      </c>
      <c r="H106" s="13">
        <f t="shared" si="8"/>
        <v>994.57</v>
      </c>
      <c r="I106" s="13">
        <f t="shared" si="8"/>
        <v>1022.28</v>
      </c>
      <c r="J106" s="13">
        <f t="shared" si="8"/>
        <v>1116.48</v>
      </c>
      <c r="K106" s="13">
        <f t="shared" si="8"/>
        <v>1205.54</v>
      </c>
      <c r="L106" s="13">
        <f t="shared" si="8"/>
        <v>1231.19</v>
      </c>
      <c r="M106" s="13">
        <f t="shared" si="8"/>
        <v>1242.04</v>
      </c>
      <c r="N106" s="13">
        <f t="shared" si="8"/>
        <v>1233.8</v>
      </c>
      <c r="O106" s="13">
        <f t="shared" si="8"/>
        <v>1226.74</v>
      </c>
      <c r="P106" s="13">
        <f t="shared" si="8"/>
        <v>1222.92</v>
      </c>
      <c r="Q106" s="13">
        <f t="shared" si="8"/>
        <v>1215.59</v>
      </c>
      <c r="R106" s="13">
        <f t="shared" si="8"/>
        <v>1216.64</v>
      </c>
      <c r="S106" s="13">
        <f t="shared" si="8"/>
        <v>1232.65</v>
      </c>
      <c r="T106" s="13">
        <f t="shared" si="8"/>
        <v>1285.55</v>
      </c>
      <c r="U106" s="13">
        <f t="shared" si="8"/>
        <v>1415.21</v>
      </c>
      <c r="V106" s="13">
        <f t="shared" si="8"/>
        <v>1376.06</v>
      </c>
      <c r="W106" s="13">
        <f t="shared" si="8"/>
        <v>1349.82</v>
      </c>
      <c r="X106" s="13">
        <f t="shared" si="8"/>
        <v>1247.11</v>
      </c>
      <c r="Y106" s="13">
        <f t="shared" si="8"/>
        <v>1178.53</v>
      </c>
    </row>
    <row r="107" spans="1:25" ht="15.75">
      <c r="A107" s="8">
        <f>'февраль2014 ДЭ'!A107</f>
        <v>41680</v>
      </c>
      <c r="B107" s="13">
        <f aca="true" t="shared" si="9" ref="B107:Y107">B73</f>
        <v>1041.76</v>
      </c>
      <c r="C107" s="13">
        <f t="shared" si="9"/>
        <v>921.7</v>
      </c>
      <c r="D107" s="13">
        <f t="shared" si="9"/>
        <v>878.87</v>
      </c>
      <c r="E107" s="13">
        <f t="shared" si="9"/>
        <v>856.67</v>
      </c>
      <c r="F107" s="13">
        <f t="shared" si="9"/>
        <v>857.82</v>
      </c>
      <c r="G107" s="13">
        <f t="shared" si="9"/>
        <v>928.37</v>
      </c>
      <c r="H107" s="13">
        <f t="shared" si="9"/>
        <v>1055.74</v>
      </c>
      <c r="I107" s="13">
        <f t="shared" si="9"/>
        <v>1240.4</v>
      </c>
      <c r="J107" s="13">
        <f t="shared" si="9"/>
        <v>1387.14</v>
      </c>
      <c r="K107" s="13">
        <f t="shared" si="9"/>
        <v>1432.77</v>
      </c>
      <c r="L107" s="13">
        <f t="shared" si="9"/>
        <v>1442.55</v>
      </c>
      <c r="M107" s="13">
        <f t="shared" si="9"/>
        <v>1493.24</v>
      </c>
      <c r="N107" s="13">
        <f t="shared" si="9"/>
        <v>1427.39</v>
      </c>
      <c r="O107" s="13">
        <f t="shared" si="9"/>
        <v>1429.06</v>
      </c>
      <c r="P107" s="13">
        <f t="shared" si="9"/>
        <v>1442.44</v>
      </c>
      <c r="Q107" s="13">
        <f t="shared" si="9"/>
        <v>1415.25</v>
      </c>
      <c r="R107" s="13">
        <f t="shared" si="9"/>
        <v>1387.53</v>
      </c>
      <c r="S107" s="13">
        <f t="shared" si="9"/>
        <v>1374.18</v>
      </c>
      <c r="T107" s="13">
        <f t="shared" si="9"/>
        <v>1407.9</v>
      </c>
      <c r="U107" s="13">
        <f t="shared" si="9"/>
        <v>1438.11</v>
      </c>
      <c r="V107" s="13">
        <f t="shared" si="9"/>
        <v>1431.33</v>
      </c>
      <c r="W107" s="13">
        <f t="shared" si="9"/>
        <v>1417.53</v>
      </c>
      <c r="X107" s="13">
        <f t="shared" si="9"/>
        <v>1264.76</v>
      </c>
      <c r="Y107" s="13">
        <f t="shared" si="9"/>
        <v>1150.98</v>
      </c>
    </row>
    <row r="108" spans="1:25" ht="15.75">
      <c r="A108" s="8">
        <f>'февраль2014 ДЭ'!A108</f>
        <v>41681</v>
      </c>
      <c r="B108" s="13">
        <f aca="true" t="shared" si="10" ref="B108:Y108">B74</f>
        <v>1016.94</v>
      </c>
      <c r="C108" s="13">
        <f t="shared" si="10"/>
        <v>911.38</v>
      </c>
      <c r="D108" s="13">
        <f t="shared" si="10"/>
        <v>868.75</v>
      </c>
      <c r="E108" s="13">
        <f t="shared" si="10"/>
        <v>844.07</v>
      </c>
      <c r="F108" s="13">
        <f t="shared" si="10"/>
        <v>860.64</v>
      </c>
      <c r="G108" s="13">
        <f t="shared" si="10"/>
        <v>920.88</v>
      </c>
      <c r="H108" s="13">
        <f t="shared" si="10"/>
        <v>1042.59</v>
      </c>
      <c r="I108" s="13">
        <f t="shared" si="10"/>
        <v>1208.31</v>
      </c>
      <c r="J108" s="13">
        <f t="shared" si="10"/>
        <v>1282.16</v>
      </c>
      <c r="K108" s="13">
        <f t="shared" si="10"/>
        <v>1370.9</v>
      </c>
      <c r="L108" s="13">
        <f t="shared" si="10"/>
        <v>1383.1</v>
      </c>
      <c r="M108" s="13">
        <f t="shared" si="10"/>
        <v>1411.03</v>
      </c>
      <c r="N108" s="13">
        <f t="shared" si="10"/>
        <v>1346.91</v>
      </c>
      <c r="O108" s="13">
        <f t="shared" si="10"/>
        <v>1344.69</v>
      </c>
      <c r="P108" s="13">
        <f t="shared" si="10"/>
        <v>1365.4</v>
      </c>
      <c r="Q108" s="13">
        <f t="shared" si="10"/>
        <v>1321.59</v>
      </c>
      <c r="R108" s="13">
        <f t="shared" si="10"/>
        <v>1290.41</v>
      </c>
      <c r="S108" s="13">
        <f t="shared" si="10"/>
        <v>1276.08</v>
      </c>
      <c r="T108" s="13">
        <f t="shared" si="10"/>
        <v>1332.74</v>
      </c>
      <c r="U108" s="13">
        <f t="shared" si="10"/>
        <v>1380.26</v>
      </c>
      <c r="V108" s="13">
        <f t="shared" si="10"/>
        <v>1360.47</v>
      </c>
      <c r="W108" s="13">
        <f t="shared" si="10"/>
        <v>1341.32</v>
      </c>
      <c r="X108" s="13">
        <f t="shared" si="10"/>
        <v>1212.19</v>
      </c>
      <c r="Y108" s="13">
        <f t="shared" si="10"/>
        <v>1124.84</v>
      </c>
    </row>
    <row r="109" spans="1:25" ht="15.75">
      <c r="A109" s="8">
        <f>'февраль2014 ДЭ'!A109</f>
        <v>41682</v>
      </c>
      <c r="B109" s="13">
        <f aca="true" t="shared" si="11" ref="B109:Y109">B75</f>
        <v>1080.7</v>
      </c>
      <c r="C109" s="13">
        <f t="shared" si="11"/>
        <v>1027.86</v>
      </c>
      <c r="D109" s="13">
        <f t="shared" si="11"/>
        <v>961.57</v>
      </c>
      <c r="E109" s="13">
        <f t="shared" si="11"/>
        <v>894.26</v>
      </c>
      <c r="F109" s="13">
        <f t="shared" si="11"/>
        <v>934.22</v>
      </c>
      <c r="G109" s="13">
        <f t="shared" si="11"/>
        <v>987.43</v>
      </c>
      <c r="H109" s="13">
        <f t="shared" si="11"/>
        <v>1062.36</v>
      </c>
      <c r="I109" s="13">
        <f t="shared" si="11"/>
        <v>1186.88</v>
      </c>
      <c r="J109" s="13">
        <f t="shared" si="11"/>
        <v>1324.98</v>
      </c>
      <c r="K109" s="13">
        <f t="shared" si="11"/>
        <v>1423.51</v>
      </c>
      <c r="L109" s="13">
        <f t="shared" si="11"/>
        <v>1442.34</v>
      </c>
      <c r="M109" s="13">
        <f t="shared" si="11"/>
        <v>1474.39</v>
      </c>
      <c r="N109" s="13">
        <f t="shared" si="11"/>
        <v>1417.6</v>
      </c>
      <c r="O109" s="13">
        <f t="shared" si="11"/>
        <v>1421.74</v>
      </c>
      <c r="P109" s="13">
        <f t="shared" si="11"/>
        <v>1437.05</v>
      </c>
      <c r="Q109" s="13">
        <f t="shared" si="11"/>
        <v>1395.25</v>
      </c>
      <c r="R109" s="13">
        <f t="shared" si="11"/>
        <v>1379.62</v>
      </c>
      <c r="S109" s="13">
        <f t="shared" si="11"/>
        <v>1350.43</v>
      </c>
      <c r="T109" s="13">
        <f t="shared" si="11"/>
        <v>1386.01</v>
      </c>
      <c r="U109" s="13">
        <f t="shared" si="11"/>
        <v>1440.98</v>
      </c>
      <c r="V109" s="13">
        <f t="shared" si="11"/>
        <v>1436.94</v>
      </c>
      <c r="W109" s="13">
        <f t="shared" si="11"/>
        <v>1406.63</v>
      </c>
      <c r="X109" s="13">
        <f t="shared" si="11"/>
        <v>1199.02</v>
      </c>
      <c r="Y109" s="13">
        <f t="shared" si="11"/>
        <v>1134.52</v>
      </c>
    </row>
    <row r="110" spans="1:25" ht="15.75">
      <c r="A110" s="8">
        <f>'февраль2014 ДЭ'!A110</f>
        <v>41683</v>
      </c>
      <c r="B110" s="13">
        <f aca="true" t="shared" si="12" ref="B110:Y110">B76</f>
        <v>1061.37</v>
      </c>
      <c r="C110" s="13">
        <f t="shared" si="12"/>
        <v>1032.17</v>
      </c>
      <c r="D110" s="13">
        <f t="shared" si="12"/>
        <v>987.44</v>
      </c>
      <c r="E110" s="13">
        <f t="shared" si="12"/>
        <v>927.81</v>
      </c>
      <c r="F110" s="13">
        <f t="shared" si="12"/>
        <v>983.78</v>
      </c>
      <c r="G110" s="13">
        <f t="shared" si="12"/>
        <v>1014.78</v>
      </c>
      <c r="H110" s="13">
        <f t="shared" si="12"/>
        <v>1066.44</v>
      </c>
      <c r="I110" s="13">
        <f t="shared" si="12"/>
        <v>1189.48</v>
      </c>
      <c r="J110" s="13">
        <f t="shared" si="12"/>
        <v>1369.23</v>
      </c>
      <c r="K110" s="13">
        <f t="shared" si="12"/>
        <v>1495.52</v>
      </c>
      <c r="L110" s="13">
        <f t="shared" si="12"/>
        <v>1538.29</v>
      </c>
      <c r="M110" s="13">
        <f t="shared" si="12"/>
        <v>1615.23</v>
      </c>
      <c r="N110" s="13">
        <f t="shared" si="12"/>
        <v>1498.56</v>
      </c>
      <c r="O110" s="13">
        <f t="shared" si="12"/>
        <v>1506.57</v>
      </c>
      <c r="P110" s="13">
        <f t="shared" si="12"/>
        <v>1544.73</v>
      </c>
      <c r="Q110" s="13">
        <f t="shared" si="12"/>
        <v>1485.78</v>
      </c>
      <c r="R110" s="13">
        <f t="shared" si="12"/>
        <v>1461.99</v>
      </c>
      <c r="S110" s="13">
        <f t="shared" si="12"/>
        <v>1388.13</v>
      </c>
      <c r="T110" s="13">
        <f t="shared" si="12"/>
        <v>1431.44</v>
      </c>
      <c r="U110" s="13">
        <f t="shared" si="12"/>
        <v>1533.67</v>
      </c>
      <c r="V110" s="13">
        <f t="shared" si="12"/>
        <v>1503.3</v>
      </c>
      <c r="W110" s="13">
        <f t="shared" si="12"/>
        <v>1429.19</v>
      </c>
      <c r="X110" s="13">
        <f t="shared" si="12"/>
        <v>1249.48</v>
      </c>
      <c r="Y110" s="13">
        <f t="shared" si="12"/>
        <v>1133.63</v>
      </c>
    </row>
    <row r="111" spans="1:25" ht="15.75">
      <c r="A111" s="8">
        <f>'февраль2014 ДЭ'!A111</f>
        <v>41684</v>
      </c>
      <c r="B111" s="13">
        <f aca="true" t="shared" si="13" ref="B111:Y111">B77</f>
        <v>1046.8</v>
      </c>
      <c r="C111" s="13">
        <f t="shared" si="13"/>
        <v>1021.3</v>
      </c>
      <c r="D111" s="13">
        <f t="shared" si="13"/>
        <v>979.01</v>
      </c>
      <c r="E111" s="13">
        <f t="shared" si="13"/>
        <v>860.5</v>
      </c>
      <c r="F111" s="13">
        <f t="shared" si="13"/>
        <v>942.88</v>
      </c>
      <c r="G111" s="13">
        <f t="shared" si="13"/>
        <v>993.46</v>
      </c>
      <c r="H111" s="13">
        <f t="shared" si="13"/>
        <v>1039.86</v>
      </c>
      <c r="I111" s="13">
        <f t="shared" si="13"/>
        <v>1168.41</v>
      </c>
      <c r="J111" s="13">
        <f t="shared" si="13"/>
        <v>1337.49</v>
      </c>
      <c r="K111" s="13">
        <f t="shared" si="13"/>
        <v>1393.33</v>
      </c>
      <c r="L111" s="13">
        <f t="shared" si="13"/>
        <v>1398.88</v>
      </c>
      <c r="M111" s="13">
        <f t="shared" si="13"/>
        <v>1463.51</v>
      </c>
      <c r="N111" s="13">
        <f t="shared" si="13"/>
        <v>1385.04</v>
      </c>
      <c r="O111" s="13">
        <f t="shared" si="13"/>
        <v>1383.78</v>
      </c>
      <c r="P111" s="13">
        <f t="shared" si="13"/>
        <v>1384.34</v>
      </c>
      <c r="Q111" s="13">
        <f t="shared" si="13"/>
        <v>1355.81</v>
      </c>
      <c r="R111" s="13">
        <f t="shared" si="13"/>
        <v>1258.67</v>
      </c>
      <c r="S111" s="13">
        <f t="shared" si="13"/>
        <v>1234.43</v>
      </c>
      <c r="T111" s="13">
        <f t="shared" si="13"/>
        <v>1273.96</v>
      </c>
      <c r="U111" s="13">
        <f t="shared" si="13"/>
        <v>1365.64</v>
      </c>
      <c r="V111" s="13">
        <f t="shared" si="13"/>
        <v>1364.74</v>
      </c>
      <c r="W111" s="13">
        <f t="shared" si="13"/>
        <v>1296.34</v>
      </c>
      <c r="X111" s="13">
        <f t="shared" si="13"/>
        <v>1163.81</v>
      </c>
      <c r="Y111" s="13">
        <f t="shared" si="13"/>
        <v>1069.81</v>
      </c>
    </row>
    <row r="112" spans="1:25" ht="15.75">
      <c r="A112" s="8">
        <f>'февраль2014 ДЭ'!A112</f>
        <v>41685</v>
      </c>
      <c r="B112" s="13">
        <f aca="true" t="shared" si="14" ref="B112:Y112">B78</f>
        <v>1089.08</v>
      </c>
      <c r="C112" s="13">
        <f t="shared" si="14"/>
        <v>1044.23</v>
      </c>
      <c r="D112" s="13">
        <f t="shared" si="14"/>
        <v>1027.75</v>
      </c>
      <c r="E112" s="13">
        <f t="shared" si="14"/>
        <v>979.53</v>
      </c>
      <c r="F112" s="13">
        <f t="shared" si="14"/>
        <v>991.86</v>
      </c>
      <c r="G112" s="13">
        <f t="shared" si="14"/>
        <v>1004.38</v>
      </c>
      <c r="H112" s="13">
        <f t="shared" si="14"/>
        <v>1029.01</v>
      </c>
      <c r="I112" s="13">
        <f t="shared" si="14"/>
        <v>1075.81</v>
      </c>
      <c r="J112" s="13">
        <f t="shared" si="14"/>
        <v>1129.34</v>
      </c>
      <c r="K112" s="13">
        <f t="shared" si="14"/>
        <v>1177.27</v>
      </c>
      <c r="L112" s="13">
        <f t="shared" si="14"/>
        <v>1213.96</v>
      </c>
      <c r="M112" s="13">
        <f t="shared" si="14"/>
        <v>1219.12</v>
      </c>
      <c r="N112" s="13">
        <f t="shared" si="14"/>
        <v>1196.71</v>
      </c>
      <c r="O112" s="13">
        <f t="shared" si="14"/>
        <v>1179.85</v>
      </c>
      <c r="P112" s="13">
        <f t="shared" si="14"/>
        <v>1171.53</v>
      </c>
      <c r="Q112" s="13">
        <f t="shared" si="14"/>
        <v>1162.81</v>
      </c>
      <c r="R112" s="13">
        <f t="shared" si="14"/>
        <v>1164.34</v>
      </c>
      <c r="S112" s="13">
        <f t="shared" si="14"/>
        <v>1150.92</v>
      </c>
      <c r="T112" s="13">
        <f t="shared" si="14"/>
        <v>1227</v>
      </c>
      <c r="U112" s="13">
        <f t="shared" si="14"/>
        <v>1296.34</v>
      </c>
      <c r="V112" s="13">
        <f t="shared" si="14"/>
        <v>1271.11</v>
      </c>
      <c r="W112" s="13">
        <f t="shared" si="14"/>
        <v>1228.13</v>
      </c>
      <c r="X112" s="13">
        <f t="shared" si="14"/>
        <v>1168.75</v>
      </c>
      <c r="Y112" s="13">
        <f t="shared" si="14"/>
        <v>1085.11</v>
      </c>
    </row>
    <row r="113" spans="1:25" ht="15.75">
      <c r="A113" s="8">
        <f>'февраль2014 ДЭ'!A113</f>
        <v>41686</v>
      </c>
      <c r="B113" s="13">
        <f aca="true" t="shared" si="15" ref="B113:Y113">B79</f>
        <v>1023.37</v>
      </c>
      <c r="C113" s="13">
        <f t="shared" si="15"/>
        <v>995.52</v>
      </c>
      <c r="D113" s="13">
        <f t="shared" si="15"/>
        <v>926.43</v>
      </c>
      <c r="E113" s="13">
        <f t="shared" si="15"/>
        <v>862.26</v>
      </c>
      <c r="F113" s="13">
        <f t="shared" si="15"/>
        <v>864.7</v>
      </c>
      <c r="G113" s="13">
        <f t="shared" si="15"/>
        <v>931.47</v>
      </c>
      <c r="H113" s="13">
        <f t="shared" si="15"/>
        <v>957.67</v>
      </c>
      <c r="I113" s="13">
        <f t="shared" si="15"/>
        <v>1005.6</v>
      </c>
      <c r="J113" s="13">
        <f t="shared" si="15"/>
        <v>1046.62</v>
      </c>
      <c r="K113" s="13">
        <f t="shared" si="15"/>
        <v>1111.86</v>
      </c>
      <c r="L113" s="13">
        <f t="shared" si="15"/>
        <v>1144.27</v>
      </c>
      <c r="M113" s="13">
        <f t="shared" si="15"/>
        <v>1160.99</v>
      </c>
      <c r="N113" s="13">
        <f t="shared" si="15"/>
        <v>1151.03</v>
      </c>
      <c r="O113" s="13">
        <f t="shared" si="15"/>
        <v>1147.71</v>
      </c>
      <c r="P113" s="13">
        <f t="shared" si="15"/>
        <v>1145.56</v>
      </c>
      <c r="Q113" s="13">
        <f t="shared" si="15"/>
        <v>1141.7</v>
      </c>
      <c r="R113" s="13">
        <f t="shared" si="15"/>
        <v>1140.29</v>
      </c>
      <c r="S113" s="13">
        <f t="shared" si="15"/>
        <v>1141.8</v>
      </c>
      <c r="T113" s="13">
        <f t="shared" si="15"/>
        <v>1219.96</v>
      </c>
      <c r="U113" s="13">
        <f t="shared" si="15"/>
        <v>1314.32</v>
      </c>
      <c r="V113" s="13">
        <f t="shared" si="15"/>
        <v>1287.31</v>
      </c>
      <c r="W113" s="13">
        <f t="shared" si="15"/>
        <v>1261.76</v>
      </c>
      <c r="X113" s="13">
        <f t="shared" si="15"/>
        <v>1145.46</v>
      </c>
      <c r="Y113" s="13">
        <f t="shared" si="15"/>
        <v>1110.53</v>
      </c>
    </row>
    <row r="114" spans="1:25" ht="15.75">
      <c r="A114" s="8">
        <f>'февраль2014 ДЭ'!A114</f>
        <v>41687</v>
      </c>
      <c r="B114" s="13">
        <f aca="true" t="shared" si="16" ref="B114:Y114">B80</f>
        <v>1044.21</v>
      </c>
      <c r="C114" s="13">
        <f t="shared" si="16"/>
        <v>1008.27</v>
      </c>
      <c r="D114" s="13">
        <f t="shared" si="16"/>
        <v>895.08</v>
      </c>
      <c r="E114" s="13">
        <f t="shared" si="16"/>
        <v>893.86</v>
      </c>
      <c r="F114" s="13">
        <f t="shared" si="16"/>
        <v>935.37</v>
      </c>
      <c r="G114" s="13">
        <f t="shared" si="16"/>
        <v>987.53</v>
      </c>
      <c r="H114" s="13">
        <f t="shared" si="16"/>
        <v>1080.88</v>
      </c>
      <c r="I114" s="13">
        <f t="shared" si="16"/>
        <v>1265.37</v>
      </c>
      <c r="J114" s="13">
        <f t="shared" si="16"/>
        <v>1344.99</v>
      </c>
      <c r="K114" s="13">
        <f t="shared" si="16"/>
        <v>1454.23</v>
      </c>
      <c r="L114" s="13">
        <f t="shared" si="16"/>
        <v>1467.66</v>
      </c>
      <c r="M114" s="13">
        <f t="shared" si="16"/>
        <v>1476.46</v>
      </c>
      <c r="N114" s="13">
        <f t="shared" si="16"/>
        <v>1438.92</v>
      </c>
      <c r="O114" s="13">
        <f t="shared" si="16"/>
        <v>1431.88</v>
      </c>
      <c r="P114" s="13">
        <f t="shared" si="16"/>
        <v>1445</v>
      </c>
      <c r="Q114" s="13">
        <f t="shared" si="16"/>
        <v>1396.14</v>
      </c>
      <c r="R114" s="13">
        <f t="shared" si="16"/>
        <v>1366.84</v>
      </c>
      <c r="S114" s="13">
        <f t="shared" si="16"/>
        <v>1344.22</v>
      </c>
      <c r="T114" s="13">
        <f t="shared" si="16"/>
        <v>1365.38</v>
      </c>
      <c r="U114" s="13">
        <f t="shared" si="16"/>
        <v>1448.44</v>
      </c>
      <c r="V114" s="13">
        <f t="shared" si="16"/>
        <v>1453.15</v>
      </c>
      <c r="W114" s="13">
        <f t="shared" si="16"/>
        <v>1379.2</v>
      </c>
      <c r="X114" s="13">
        <f t="shared" si="16"/>
        <v>1294.83</v>
      </c>
      <c r="Y114" s="13">
        <f t="shared" si="16"/>
        <v>1146</v>
      </c>
    </row>
    <row r="115" spans="1:25" ht="15.75">
      <c r="A115" s="8">
        <f>'февраль2014 ДЭ'!A115</f>
        <v>41688</v>
      </c>
      <c r="B115" s="13">
        <f aca="true" t="shared" si="17" ref="B115:Y115">B81</f>
        <v>1017.1</v>
      </c>
      <c r="C115" s="13">
        <f t="shared" si="17"/>
        <v>920.85</v>
      </c>
      <c r="D115" s="13">
        <f t="shared" si="17"/>
        <v>858.02</v>
      </c>
      <c r="E115" s="13">
        <f t="shared" si="17"/>
        <v>842.17</v>
      </c>
      <c r="F115" s="13">
        <f t="shared" si="17"/>
        <v>871.72</v>
      </c>
      <c r="G115" s="13">
        <f t="shared" si="17"/>
        <v>989.54</v>
      </c>
      <c r="H115" s="13">
        <f t="shared" si="17"/>
        <v>1036.77</v>
      </c>
      <c r="I115" s="13">
        <f t="shared" si="17"/>
        <v>1185.26</v>
      </c>
      <c r="J115" s="13">
        <f t="shared" si="17"/>
        <v>1242.92</v>
      </c>
      <c r="K115" s="13">
        <f t="shared" si="17"/>
        <v>1382.43</v>
      </c>
      <c r="L115" s="13">
        <f t="shared" si="17"/>
        <v>1411.18</v>
      </c>
      <c r="M115" s="13">
        <f t="shared" si="17"/>
        <v>1382.88</v>
      </c>
      <c r="N115" s="13">
        <f t="shared" si="17"/>
        <v>1329.37</v>
      </c>
      <c r="O115" s="13">
        <f t="shared" si="17"/>
        <v>1327.14</v>
      </c>
      <c r="P115" s="13">
        <f t="shared" si="17"/>
        <v>1347.17</v>
      </c>
      <c r="Q115" s="13">
        <f t="shared" si="17"/>
        <v>1272.69</v>
      </c>
      <c r="R115" s="13">
        <f t="shared" si="17"/>
        <v>1238.83</v>
      </c>
      <c r="S115" s="13">
        <f t="shared" si="17"/>
        <v>1224.1</v>
      </c>
      <c r="T115" s="13">
        <f t="shared" si="17"/>
        <v>1240.41</v>
      </c>
      <c r="U115" s="13">
        <f t="shared" si="17"/>
        <v>1326.32</v>
      </c>
      <c r="V115" s="13">
        <f t="shared" si="17"/>
        <v>1331.83</v>
      </c>
      <c r="W115" s="13">
        <f t="shared" si="17"/>
        <v>1258.67</v>
      </c>
      <c r="X115" s="13">
        <f t="shared" si="17"/>
        <v>1204.38</v>
      </c>
      <c r="Y115" s="13">
        <f t="shared" si="17"/>
        <v>1130.79</v>
      </c>
    </row>
    <row r="116" spans="1:25" ht="15.75">
      <c r="A116" s="8">
        <f>'февраль2014 ДЭ'!A116</f>
        <v>41689</v>
      </c>
      <c r="B116" s="13">
        <f aca="true" t="shared" si="18" ref="B116:Y116">B82</f>
        <v>1006.81</v>
      </c>
      <c r="C116" s="13">
        <f t="shared" si="18"/>
        <v>929.5</v>
      </c>
      <c r="D116" s="13">
        <f t="shared" si="18"/>
        <v>857.36</v>
      </c>
      <c r="E116" s="13">
        <f t="shared" si="18"/>
        <v>830.78</v>
      </c>
      <c r="F116" s="13">
        <f t="shared" si="18"/>
        <v>892.91</v>
      </c>
      <c r="G116" s="13">
        <f t="shared" si="18"/>
        <v>910.14</v>
      </c>
      <c r="H116" s="13">
        <f t="shared" si="18"/>
        <v>1011.96</v>
      </c>
      <c r="I116" s="13">
        <f t="shared" si="18"/>
        <v>1179.43</v>
      </c>
      <c r="J116" s="13">
        <f t="shared" si="18"/>
        <v>1229.86</v>
      </c>
      <c r="K116" s="13">
        <f t="shared" si="18"/>
        <v>1335.06</v>
      </c>
      <c r="L116" s="13">
        <f t="shared" si="18"/>
        <v>1348.74</v>
      </c>
      <c r="M116" s="13">
        <f t="shared" si="18"/>
        <v>1340.42</v>
      </c>
      <c r="N116" s="13">
        <f t="shared" si="18"/>
        <v>1326.35</v>
      </c>
      <c r="O116" s="13">
        <f t="shared" si="18"/>
        <v>1335.55</v>
      </c>
      <c r="P116" s="13">
        <f t="shared" si="18"/>
        <v>1342.59</v>
      </c>
      <c r="Q116" s="13">
        <f t="shared" si="18"/>
        <v>1304.17</v>
      </c>
      <c r="R116" s="13">
        <f t="shared" si="18"/>
        <v>1255.15</v>
      </c>
      <c r="S116" s="13">
        <f t="shared" si="18"/>
        <v>1241.75</v>
      </c>
      <c r="T116" s="13">
        <f t="shared" si="18"/>
        <v>1261.65</v>
      </c>
      <c r="U116" s="13">
        <f t="shared" si="18"/>
        <v>1361.31</v>
      </c>
      <c r="V116" s="13">
        <f t="shared" si="18"/>
        <v>1364.31</v>
      </c>
      <c r="W116" s="13">
        <f t="shared" si="18"/>
        <v>1324.1</v>
      </c>
      <c r="X116" s="13">
        <f t="shared" si="18"/>
        <v>1205.11</v>
      </c>
      <c r="Y116" s="13">
        <f t="shared" si="18"/>
        <v>1083.61</v>
      </c>
    </row>
    <row r="117" spans="1:25" ht="15.75">
      <c r="A117" s="8">
        <f>'февраль2014 ДЭ'!A117</f>
        <v>41690</v>
      </c>
      <c r="B117" s="13">
        <f aca="true" t="shared" si="19" ref="B117:Y117">B83</f>
        <v>1018.72</v>
      </c>
      <c r="C117" s="13">
        <f t="shared" si="19"/>
        <v>977.42</v>
      </c>
      <c r="D117" s="13">
        <f t="shared" si="19"/>
        <v>888.47</v>
      </c>
      <c r="E117" s="13">
        <f t="shared" si="19"/>
        <v>870.4</v>
      </c>
      <c r="F117" s="13">
        <f t="shared" si="19"/>
        <v>939.18</v>
      </c>
      <c r="G117" s="13">
        <f t="shared" si="19"/>
        <v>949.24</v>
      </c>
      <c r="H117" s="13">
        <f t="shared" si="19"/>
        <v>1027.89</v>
      </c>
      <c r="I117" s="13">
        <f t="shared" si="19"/>
        <v>1195.98</v>
      </c>
      <c r="J117" s="13">
        <f t="shared" si="19"/>
        <v>1245.68</v>
      </c>
      <c r="K117" s="13">
        <f t="shared" si="19"/>
        <v>1386.25</v>
      </c>
      <c r="L117" s="13">
        <f t="shared" si="19"/>
        <v>1381.59</v>
      </c>
      <c r="M117" s="13">
        <f t="shared" si="19"/>
        <v>1350.53</v>
      </c>
      <c r="N117" s="13">
        <f t="shared" si="19"/>
        <v>1314.46</v>
      </c>
      <c r="O117" s="13">
        <f t="shared" si="19"/>
        <v>1319.16</v>
      </c>
      <c r="P117" s="13">
        <f t="shared" si="19"/>
        <v>1328.16</v>
      </c>
      <c r="Q117" s="13">
        <f t="shared" si="19"/>
        <v>1282.36</v>
      </c>
      <c r="R117" s="13">
        <f t="shared" si="19"/>
        <v>1253.55</v>
      </c>
      <c r="S117" s="13">
        <f t="shared" si="19"/>
        <v>1232.59</v>
      </c>
      <c r="T117" s="13">
        <f t="shared" si="19"/>
        <v>1241.29</v>
      </c>
      <c r="U117" s="13">
        <f t="shared" si="19"/>
        <v>1364.53</v>
      </c>
      <c r="V117" s="13">
        <f t="shared" si="19"/>
        <v>1364.42</v>
      </c>
      <c r="W117" s="13">
        <f t="shared" si="19"/>
        <v>1301.59</v>
      </c>
      <c r="X117" s="13">
        <f t="shared" si="19"/>
        <v>1225.33</v>
      </c>
      <c r="Y117" s="13">
        <f t="shared" si="19"/>
        <v>1098.04</v>
      </c>
    </row>
    <row r="118" spans="1:25" ht="15.75">
      <c r="A118" s="8">
        <f>'февраль2014 ДЭ'!A118</f>
        <v>41691</v>
      </c>
      <c r="B118" s="13">
        <f aca="true" t="shared" si="20" ref="B118:Y118">B84</f>
        <v>1014.51</v>
      </c>
      <c r="C118" s="13">
        <f t="shared" si="20"/>
        <v>971.18</v>
      </c>
      <c r="D118" s="13">
        <f t="shared" si="20"/>
        <v>907.03</v>
      </c>
      <c r="E118" s="13">
        <f t="shared" si="20"/>
        <v>853.25</v>
      </c>
      <c r="F118" s="13">
        <f t="shared" si="20"/>
        <v>911.69</v>
      </c>
      <c r="G118" s="13">
        <f t="shared" si="20"/>
        <v>940.97</v>
      </c>
      <c r="H118" s="13">
        <f t="shared" si="20"/>
        <v>1028.07</v>
      </c>
      <c r="I118" s="13">
        <f t="shared" si="20"/>
        <v>1191.58</v>
      </c>
      <c r="J118" s="13">
        <f t="shared" si="20"/>
        <v>1245.51</v>
      </c>
      <c r="K118" s="13">
        <f t="shared" si="20"/>
        <v>1399.3</v>
      </c>
      <c r="L118" s="13">
        <f t="shared" si="20"/>
        <v>1384.6</v>
      </c>
      <c r="M118" s="13">
        <f t="shared" si="20"/>
        <v>1373.11</v>
      </c>
      <c r="N118" s="13">
        <f t="shared" si="20"/>
        <v>1286.36</v>
      </c>
      <c r="O118" s="13">
        <f t="shared" si="20"/>
        <v>1285.02</v>
      </c>
      <c r="P118" s="13">
        <f t="shared" si="20"/>
        <v>1277.34</v>
      </c>
      <c r="Q118" s="13">
        <f t="shared" si="20"/>
        <v>1236.56</v>
      </c>
      <c r="R118" s="13">
        <f t="shared" si="20"/>
        <v>1222.61</v>
      </c>
      <c r="S118" s="13">
        <f t="shared" si="20"/>
        <v>1214.38</v>
      </c>
      <c r="T118" s="13">
        <f t="shared" si="20"/>
        <v>1226.54</v>
      </c>
      <c r="U118" s="13">
        <f t="shared" si="20"/>
        <v>1303.94</v>
      </c>
      <c r="V118" s="13">
        <f t="shared" si="20"/>
        <v>1334.56</v>
      </c>
      <c r="W118" s="13">
        <f t="shared" si="20"/>
        <v>1281.66</v>
      </c>
      <c r="X118" s="13">
        <f t="shared" si="20"/>
        <v>1212.54</v>
      </c>
      <c r="Y118" s="13">
        <f t="shared" si="20"/>
        <v>1071.37</v>
      </c>
    </row>
    <row r="119" spans="1:25" ht="15.75">
      <c r="A119" s="8">
        <f>'февраль2014 ДЭ'!A119</f>
        <v>41692</v>
      </c>
      <c r="B119" s="13">
        <f aca="true" t="shared" si="21" ref="B119:Y119">B85</f>
        <v>1078.68</v>
      </c>
      <c r="C119" s="13">
        <f t="shared" si="21"/>
        <v>1053.34</v>
      </c>
      <c r="D119" s="13">
        <f t="shared" si="21"/>
        <v>1033.03</v>
      </c>
      <c r="E119" s="13">
        <f t="shared" si="21"/>
        <v>983.24</v>
      </c>
      <c r="F119" s="13">
        <f t="shared" si="21"/>
        <v>997.31</v>
      </c>
      <c r="G119" s="13">
        <f t="shared" si="21"/>
        <v>978.69</v>
      </c>
      <c r="H119" s="13">
        <f t="shared" si="21"/>
        <v>952.25</v>
      </c>
      <c r="I119" s="13">
        <f t="shared" si="21"/>
        <v>1026.33</v>
      </c>
      <c r="J119" s="13">
        <f t="shared" si="21"/>
        <v>1136.19</v>
      </c>
      <c r="K119" s="13">
        <f t="shared" si="21"/>
        <v>1200.6</v>
      </c>
      <c r="L119" s="13">
        <f t="shared" si="21"/>
        <v>1236.37</v>
      </c>
      <c r="M119" s="13">
        <f t="shared" si="21"/>
        <v>1218.67</v>
      </c>
      <c r="N119" s="13">
        <f t="shared" si="21"/>
        <v>1210.84</v>
      </c>
      <c r="O119" s="13">
        <f t="shared" si="21"/>
        <v>1205.59</v>
      </c>
      <c r="P119" s="13">
        <f t="shared" si="21"/>
        <v>1201.18</v>
      </c>
      <c r="Q119" s="13">
        <f t="shared" si="21"/>
        <v>1195.46</v>
      </c>
      <c r="R119" s="13">
        <f t="shared" si="21"/>
        <v>1189.92</v>
      </c>
      <c r="S119" s="13">
        <f t="shared" si="21"/>
        <v>1181.83</v>
      </c>
      <c r="T119" s="13">
        <f t="shared" si="21"/>
        <v>1253.81</v>
      </c>
      <c r="U119" s="13">
        <f t="shared" si="21"/>
        <v>1305.06</v>
      </c>
      <c r="V119" s="13">
        <f t="shared" si="21"/>
        <v>1301.29</v>
      </c>
      <c r="W119" s="13">
        <f t="shared" si="21"/>
        <v>1260.52</v>
      </c>
      <c r="X119" s="13">
        <f t="shared" si="21"/>
        <v>1239.42</v>
      </c>
      <c r="Y119" s="13">
        <f t="shared" si="21"/>
        <v>1073.18</v>
      </c>
    </row>
    <row r="120" spans="1:25" ht="15.75">
      <c r="A120" s="8">
        <f>'февраль2014 ДЭ'!A120</f>
        <v>41693</v>
      </c>
      <c r="B120" s="13">
        <f aca="true" t="shared" si="22" ref="B120:Y120">B86</f>
        <v>1055.75</v>
      </c>
      <c r="C120" s="13">
        <f t="shared" si="22"/>
        <v>937.9</v>
      </c>
      <c r="D120" s="13">
        <f t="shared" si="22"/>
        <v>868.94</v>
      </c>
      <c r="E120" s="13">
        <f t="shared" si="22"/>
        <v>808.35</v>
      </c>
      <c r="F120" s="13">
        <f t="shared" si="22"/>
        <v>809.08</v>
      </c>
      <c r="G120" s="13">
        <f t="shared" si="22"/>
        <v>797.74</v>
      </c>
      <c r="H120" s="13">
        <f t="shared" si="22"/>
        <v>866.48</v>
      </c>
      <c r="I120" s="13">
        <f t="shared" si="22"/>
        <v>843.52</v>
      </c>
      <c r="J120" s="13">
        <f t="shared" si="22"/>
        <v>1026.21</v>
      </c>
      <c r="K120" s="13">
        <f t="shared" si="22"/>
        <v>1071.67</v>
      </c>
      <c r="L120" s="13">
        <f t="shared" si="22"/>
        <v>1084.68</v>
      </c>
      <c r="M120" s="13">
        <f t="shared" si="22"/>
        <v>1099.94</v>
      </c>
      <c r="N120" s="13">
        <f t="shared" si="22"/>
        <v>1101.95</v>
      </c>
      <c r="O120" s="13">
        <f t="shared" si="22"/>
        <v>1094.45</v>
      </c>
      <c r="P120" s="13">
        <f t="shared" si="22"/>
        <v>1091.44</v>
      </c>
      <c r="Q120" s="13">
        <f t="shared" si="22"/>
        <v>1092.51</v>
      </c>
      <c r="R120" s="13">
        <f t="shared" si="22"/>
        <v>1082.25</v>
      </c>
      <c r="S120" s="13">
        <f t="shared" si="22"/>
        <v>1087.68</v>
      </c>
      <c r="T120" s="13">
        <f t="shared" si="22"/>
        <v>1203.05</v>
      </c>
      <c r="U120" s="13">
        <f t="shared" si="22"/>
        <v>1292.83</v>
      </c>
      <c r="V120" s="13">
        <f t="shared" si="22"/>
        <v>1292.52</v>
      </c>
      <c r="W120" s="13">
        <f t="shared" si="22"/>
        <v>1251.49</v>
      </c>
      <c r="X120" s="13">
        <f t="shared" si="22"/>
        <v>1148.6</v>
      </c>
      <c r="Y120" s="13">
        <f t="shared" si="22"/>
        <v>1075.62</v>
      </c>
    </row>
    <row r="121" spans="1:25" ht="15.75">
      <c r="A121" s="8">
        <f>'февраль2014 ДЭ'!A121</f>
        <v>41694</v>
      </c>
      <c r="B121" s="13">
        <f aca="true" t="shared" si="23" ref="B121:Y121">B87</f>
        <v>1020.57</v>
      </c>
      <c r="C121" s="13">
        <f t="shared" si="23"/>
        <v>938.86</v>
      </c>
      <c r="D121" s="13">
        <f t="shared" si="23"/>
        <v>842.72</v>
      </c>
      <c r="E121" s="13">
        <f t="shared" si="23"/>
        <v>803.21</v>
      </c>
      <c r="F121" s="13">
        <f t="shared" si="23"/>
        <v>861.5</v>
      </c>
      <c r="G121" s="13">
        <f t="shared" si="23"/>
        <v>885.85</v>
      </c>
      <c r="H121" s="13">
        <f t="shared" si="23"/>
        <v>969.54</v>
      </c>
      <c r="I121" s="13">
        <f t="shared" si="23"/>
        <v>1169.55</v>
      </c>
      <c r="J121" s="13">
        <f t="shared" si="23"/>
        <v>1237.52</v>
      </c>
      <c r="K121" s="13">
        <f t="shared" si="23"/>
        <v>1322.23</v>
      </c>
      <c r="L121" s="13">
        <f t="shared" si="23"/>
        <v>1335.82</v>
      </c>
      <c r="M121" s="13">
        <f t="shared" si="23"/>
        <v>1346.56</v>
      </c>
      <c r="N121" s="13">
        <f t="shared" si="23"/>
        <v>1287.8</v>
      </c>
      <c r="O121" s="13">
        <f t="shared" si="23"/>
        <v>1288.82</v>
      </c>
      <c r="P121" s="13">
        <f t="shared" si="23"/>
        <v>1294.9</v>
      </c>
      <c r="Q121" s="13">
        <f t="shared" si="23"/>
        <v>1270.02</v>
      </c>
      <c r="R121" s="13">
        <f t="shared" si="23"/>
        <v>1260.15</v>
      </c>
      <c r="S121" s="13">
        <f t="shared" si="23"/>
        <v>1245.25</v>
      </c>
      <c r="T121" s="13">
        <f t="shared" si="23"/>
        <v>1252.14</v>
      </c>
      <c r="U121" s="13">
        <f t="shared" si="23"/>
        <v>1335.41</v>
      </c>
      <c r="V121" s="13">
        <f t="shared" si="23"/>
        <v>1348.61</v>
      </c>
      <c r="W121" s="13">
        <f t="shared" si="23"/>
        <v>1308.45</v>
      </c>
      <c r="X121" s="13">
        <f t="shared" si="23"/>
        <v>1218.16</v>
      </c>
      <c r="Y121" s="13">
        <f t="shared" si="23"/>
        <v>1063.42</v>
      </c>
    </row>
    <row r="122" spans="1:25" ht="15.75">
      <c r="A122" s="8">
        <f>'февраль2014 ДЭ'!A122</f>
        <v>41695</v>
      </c>
      <c r="B122" s="13">
        <f aca="true" t="shared" si="24" ref="B122:Y122">B88</f>
        <v>1082.18</v>
      </c>
      <c r="C122" s="13">
        <f t="shared" si="24"/>
        <v>994.88</v>
      </c>
      <c r="D122" s="13">
        <f t="shared" si="24"/>
        <v>912.51</v>
      </c>
      <c r="E122" s="13">
        <f t="shared" si="24"/>
        <v>883.44</v>
      </c>
      <c r="F122" s="13">
        <f t="shared" si="24"/>
        <v>950.34</v>
      </c>
      <c r="G122" s="13">
        <f t="shared" si="24"/>
        <v>1017.8</v>
      </c>
      <c r="H122" s="13">
        <f t="shared" si="24"/>
        <v>1077.68</v>
      </c>
      <c r="I122" s="13">
        <f t="shared" si="24"/>
        <v>1226.04</v>
      </c>
      <c r="J122" s="13">
        <f t="shared" si="24"/>
        <v>1322.86</v>
      </c>
      <c r="K122" s="13">
        <f t="shared" si="24"/>
        <v>1390.87</v>
      </c>
      <c r="L122" s="13">
        <f t="shared" si="24"/>
        <v>1406.04</v>
      </c>
      <c r="M122" s="13">
        <f t="shared" si="24"/>
        <v>1367.8</v>
      </c>
      <c r="N122" s="13">
        <f t="shared" si="24"/>
        <v>1364.11</v>
      </c>
      <c r="O122" s="13">
        <f t="shared" si="24"/>
        <v>1347.55</v>
      </c>
      <c r="P122" s="13">
        <f t="shared" si="24"/>
        <v>1359.17</v>
      </c>
      <c r="Q122" s="13">
        <f t="shared" si="24"/>
        <v>1324.15</v>
      </c>
      <c r="R122" s="13">
        <f t="shared" si="24"/>
        <v>1306.61</v>
      </c>
      <c r="S122" s="13">
        <f t="shared" si="24"/>
        <v>1282.19</v>
      </c>
      <c r="T122" s="13">
        <f t="shared" si="24"/>
        <v>1323.61</v>
      </c>
      <c r="U122" s="13">
        <f t="shared" si="24"/>
        <v>1384.08</v>
      </c>
      <c r="V122" s="13">
        <f t="shared" si="24"/>
        <v>1428.31</v>
      </c>
      <c r="W122" s="13">
        <f t="shared" si="24"/>
        <v>1406.85</v>
      </c>
      <c r="X122" s="13">
        <f t="shared" si="24"/>
        <v>1275.76</v>
      </c>
      <c r="Y122" s="13">
        <f t="shared" si="24"/>
        <v>1169.67</v>
      </c>
    </row>
    <row r="123" spans="1:25" ht="15.75">
      <c r="A123" s="8">
        <f>'февраль2014 ДЭ'!A123</f>
        <v>41696</v>
      </c>
      <c r="B123" s="13">
        <f aca="true" t="shared" si="25" ref="B123:Y123">B89</f>
        <v>1090.21</v>
      </c>
      <c r="C123" s="13">
        <f t="shared" si="25"/>
        <v>1016.94</v>
      </c>
      <c r="D123" s="13">
        <f t="shared" si="25"/>
        <v>914.51</v>
      </c>
      <c r="E123" s="13">
        <f t="shared" si="25"/>
        <v>871.84</v>
      </c>
      <c r="F123" s="13">
        <f t="shared" si="25"/>
        <v>919.89</v>
      </c>
      <c r="G123" s="13">
        <f t="shared" si="25"/>
        <v>1010.8</v>
      </c>
      <c r="H123" s="13">
        <f t="shared" si="25"/>
        <v>1079.84</v>
      </c>
      <c r="I123" s="13">
        <f t="shared" si="25"/>
        <v>1216.47</v>
      </c>
      <c r="J123" s="13">
        <f t="shared" si="25"/>
        <v>1301.95</v>
      </c>
      <c r="K123" s="13">
        <f t="shared" si="25"/>
        <v>1411.37</v>
      </c>
      <c r="L123" s="13">
        <f t="shared" si="25"/>
        <v>1430.56</v>
      </c>
      <c r="M123" s="13">
        <f t="shared" si="25"/>
        <v>1409.65</v>
      </c>
      <c r="N123" s="13">
        <f t="shared" si="25"/>
        <v>1359.64</v>
      </c>
      <c r="O123" s="13">
        <f t="shared" si="25"/>
        <v>1358.54</v>
      </c>
      <c r="P123" s="13">
        <f t="shared" si="25"/>
        <v>1342.46</v>
      </c>
      <c r="Q123" s="13">
        <f t="shared" si="25"/>
        <v>1288.93</v>
      </c>
      <c r="R123" s="13">
        <f t="shared" si="25"/>
        <v>1261.92</v>
      </c>
      <c r="S123" s="13">
        <f t="shared" si="25"/>
        <v>1252.63</v>
      </c>
      <c r="T123" s="13">
        <f t="shared" si="25"/>
        <v>1273.2</v>
      </c>
      <c r="U123" s="13">
        <f t="shared" si="25"/>
        <v>1371.37</v>
      </c>
      <c r="V123" s="13">
        <f t="shared" si="25"/>
        <v>1396.89</v>
      </c>
      <c r="W123" s="13">
        <f t="shared" si="25"/>
        <v>1340.02</v>
      </c>
      <c r="X123" s="13">
        <f t="shared" si="25"/>
        <v>1241.26</v>
      </c>
      <c r="Y123" s="13">
        <f t="shared" si="25"/>
        <v>1184.35</v>
      </c>
    </row>
    <row r="124" spans="1:25" ht="15.75">
      <c r="A124" s="8">
        <f>'февраль2014 ДЭ'!A124</f>
        <v>41697</v>
      </c>
      <c r="B124" s="13">
        <f aca="true" t="shared" si="26" ref="B124:Y124">B90</f>
        <v>1089.96</v>
      </c>
      <c r="C124" s="13">
        <f t="shared" si="26"/>
        <v>1036.11</v>
      </c>
      <c r="D124" s="13">
        <f t="shared" si="26"/>
        <v>930.75</v>
      </c>
      <c r="E124" s="13">
        <f t="shared" si="26"/>
        <v>886.46</v>
      </c>
      <c r="F124" s="13">
        <f t="shared" si="26"/>
        <v>926.28</v>
      </c>
      <c r="G124" s="13">
        <f t="shared" si="26"/>
        <v>993.27</v>
      </c>
      <c r="H124" s="13">
        <f t="shared" si="26"/>
        <v>1078.28</v>
      </c>
      <c r="I124" s="13">
        <f t="shared" si="26"/>
        <v>1206.49</v>
      </c>
      <c r="J124" s="13">
        <f t="shared" si="26"/>
        <v>1311.77</v>
      </c>
      <c r="K124" s="13">
        <f t="shared" si="26"/>
        <v>1388.47</v>
      </c>
      <c r="L124" s="13">
        <f t="shared" si="26"/>
        <v>1386.64</v>
      </c>
      <c r="M124" s="13">
        <f t="shared" si="26"/>
        <v>1358.81</v>
      </c>
      <c r="N124" s="13">
        <f t="shared" si="26"/>
        <v>1333.61</v>
      </c>
      <c r="O124" s="13">
        <f t="shared" si="26"/>
        <v>1336.93</v>
      </c>
      <c r="P124" s="13">
        <f t="shared" si="26"/>
        <v>1317.76</v>
      </c>
      <c r="Q124" s="13">
        <f t="shared" si="26"/>
        <v>1265.95</v>
      </c>
      <c r="R124" s="13">
        <f t="shared" si="26"/>
        <v>1240.15</v>
      </c>
      <c r="S124" s="13">
        <f t="shared" si="26"/>
        <v>1224.39</v>
      </c>
      <c r="T124" s="13">
        <f t="shared" si="26"/>
        <v>1239.81</v>
      </c>
      <c r="U124" s="13">
        <f t="shared" si="26"/>
        <v>1330.98</v>
      </c>
      <c r="V124" s="13">
        <f t="shared" si="26"/>
        <v>1382.27</v>
      </c>
      <c r="W124" s="13">
        <f t="shared" si="26"/>
        <v>1326.38</v>
      </c>
      <c r="X124" s="13">
        <f t="shared" si="26"/>
        <v>1205.43</v>
      </c>
      <c r="Y124" s="13">
        <f t="shared" si="26"/>
        <v>1122.95</v>
      </c>
    </row>
    <row r="125" spans="1:25" ht="15.75">
      <c r="A125" s="8">
        <f>'февраль2014 ДЭ'!A125</f>
        <v>41698</v>
      </c>
      <c r="B125" s="13">
        <f aca="true" t="shared" si="27" ref="B125:Y125">B91</f>
        <v>1051.75</v>
      </c>
      <c r="C125" s="13">
        <f t="shared" si="27"/>
        <v>942.33</v>
      </c>
      <c r="D125" s="13">
        <f t="shared" si="27"/>
        <v>870.55</v>
      </c>
      <c r="E125" s="13">
        <f t="shared" si="27"/>
        <v>870.35</v>
      </c>
      <c r="F125" s="13">
        <f t="shared" si="27"/>
        <v>899.09</v>
      </c>
      <c r="G125" s="13">
        <f t="shared" si="27"/>
        <v>984.91</v>
      </c>
      <c r="H125" s="13">
        <f t="shared" si="27"/>
        <v>1078.65</v>
      </c>
      <c r="I125" s="13">
        <f t="shared" si="27"/>
        <v>1208.78</v>
      </c>
      <c r="J125" s="13">
        <f t="shared" si="27"/>
        <v>1298</v>
      </c>
      <c r="K125" s="13">
        <f t="shared" si="27"/>
        <v>1368.82</v>
      </c>
      <c r="L125" s="13">
        <f t="shared" si="27"/>
        <v>1368.22</v>
      </c>
      <c r="M125" s="13">
        <f t="shared" si="27"/>
        <v>1354.45</v>
      </c>
      <c r="N125" s="13">
        <f t="shared" si="27"/>
        <v>1326.72</v>
      </c>
      <c r="O125" s="13">
        <f t="shared" si="27"/>
        <v>1324.92</v>
      </c>
      <c r="P125" s="13">
        <f t="shared" si="27"/>
        <v>1316.08</v>
      </c>
      <c r="Q125" s="13">
        <f t="shared" si="27"/>
        <v>1257.4</v>
      </c>
      <c r="R125" s="13">
        <f t="shared" si="27"/>
        <v>1240.94</v>
      </c>
      <c r="S125" s="13">
        <f t="shared" si="27"/>
        <v>1227.99</v>
      </c>
      <c r="T125" s="13">
        <f t="shared" si="27"/>
        <v>1231.95</v>
      </c>
      <c r="U125" s="13">
        <f t="shared" si="27"/>
        <v>1330.58</v>
      </c>
      <c r="V125" s="13">
        <f t="shared" si="27"/>
        <v>1376.49</v>
      </c>
      <c r="W125" s="13">
        <f t="shared" si="27"/>
        <v>1332.93</v>
      </c>
      <c r="X125" s="13">
        <f t="shared" si="27"/>
        <v>1208.21</v>
      </c>
      <c r="Y125" s="13">
        <f t="shared" si="27"/>
        <v>1094.45</v>
      </c>
    </row>
    <row r="126" spans="1:25" ht="15.75" hidden="1">
      <c r="A126" s="8">
        <f>'февраль2014 ДЭ'!A126</f>
        <v>0</v>
      </c>
      <c r="B126" s="13">
        <f aca="true" t="shared" si="28" ref="B126:Y126">B92</f>
        <v>0</v>
      </c>
      <c r="C126" s="13">
        <f t="shared" si="28"/>
        <v>0</v>
      </c>
      <c r="D126" s="13">
        <f t="shared" si="28"/>
        <v>0</v>
      </c>
      <c r="E126" s="13">
        <f t="shared" si="28"/>
        <v>0</v>
      </c>
      <c r="F126" s="13">
        <f t="shared" si="28"/>
        <v>0</v>
      </c>
      <c r="G126" s="13">
        <f t="shared" si="28"/>
        <v>0</v>
      </c>
      <c r="H126" s="13">
        <f t="shared" si="28"/>
        <v>0</v>
      </c>
      <c r="I126" s="13">
        <f t="shared" si="28"/>
        <v>0</v>
      </c>
      <c r="J126" s="13">
        <f t="shared" si="28"/>
        <v>0</v>
      </c>
      <c r="K126" s="13">
        <f t="shared" si="28"/>
        <v>0</v>
      </c>
      <c r="L126" s="13">
        <f t="shared" si="28"/>
        <v>0</v>
      </c>
      <c r="M126" s="13">
        <f t="shared" si="28"/>
        <v>0</v>
      </c>
      <c r="N126" s="13">
        <f t="shared" si="28"/>
        <v>0</v>
      </c>
      <c r="O126" s="13">
        <f t="shared" si="28"/>
        <v>0</v>
      </c>
      <c r="P126" s="13">
        <f t="shared" si="28"/>
        <v>0</v>
      </c>
      <c r="Q126" s="13">
        <f t="shared" si="28"/>
        <v>0</v>
      </c>
      <c r="R126" s="13">
        <f t="shared" si="28"/>
        <v>0</v>
      </c>
      <c r="S126" s="13">
        <f t="shared" si="28"/>
        <v>0</v>
      </c>
      <c r="T126" s="13">
        <f t="shared" si="28"/>
        <v>0</v>
      </c>
      <c r="U126" s="13">
        <f t="shared" si="28"/>
        <v>0</v>
      </c>
      <c r="V126" s="13">
        <f t="shared" si="28"/>
        <v>0</v>
      </c>
      <c r="W126" s="13">
        <f t="shared" si="28"/>
        <v>0</v>
      </c>
      <c r="X126" s="13">
        <f t="shared" si="28"/>
        <v>0</v>
      </c>
      <c r="Y126" s="13">
        <f t="shared" si="28"/>
        <v>0</v>
      </c>
    </row>
    <row r="127" spans="1:25" ht="15.75" hidden="1">
      <c r="A127" s="8">
        <f>'февраль2014 ДЭ'!A127</f>
        <v>0</v>
      </c>
      <c r="B127" s="13">
        <f aca="true" t="shared" si="29" ref="B127:Y127">B93</f>
        <v>0</v>
      </c>
      <c r="C127" s="13">
        <f t="shared" si="29"/>
        <v>0</v>
      </c>
      <c r="D127" s="13">
        <f t="shared" si="29"/>
        <v>0</v>
      </c>
      <c r="E127" s="13">
        <f t="shared" si="29"/>
        <v>0</v>
      </c>
      <c r="F127" s="13">
        <f t="shared" si="29"/>
        <v>0</v>
      </c>
      <c r="G127" s="13">
        <f t="shared" si="29"/>
        <v>0</v>
      </c>
      <c r="H127" s="13">
        <f t="shared" si="29"/>
        <v>0</v>
      </c>
      <c r="I127" s="13">
        <f t="shared" si="29"/>
        <v>0</v>
      </c>
      <c r="J127" s="13">
        <f t="shared" si="29"/>
        <v>0</v>
      </c>
      <c r="K127" s="13">
        <f t="shared" si="29"/>
        <v>0</v>
      </c>
      <c r="L127" s="13">
        <f t="shared" si="29"/>
        <v>0</v>
      </c>
      <c r="M127" s="13">
        <f t="shared" si="29"/>
        <v>0</v>
      </c>
      <c r="N127" s="13">
        <f t="shared" si="29"/>
        <v>0</v>
      </c>
      <c r="O127" s="13">
        <f t="shared" si="29"/>
        <v>0</v>
      </c>
      <c r="P127" s="13">
        <f t="shared" si="29"/>
        <v>0</v>
      </c>
      <c r="Q127" s="13">
        <f t="shared" si="29"/>
        <v>0</v>
      </c>
      <c r="R127" s="13">
        <f t="shared" si="29"/>
        <v>0</v>
      </c>
      <c r="S127" s="13">
        <f t="shared" si="29"/>
        <v>0</v>
      </c>
      <c r="T127" s="13">
        <f t="shared" si="29"/>
        <v>0</v>
      </c>
      <c r="U127" s="13">
        <f t="shared" si="29"/>
        <v>0</v>
      </c>
      <c r="V127" s="13">
        <f t="shared" si="29"/>
        <v>0</v>
      </c>
      <c r="W127" s="13">
        <f t="shared" si="29"/>
        <v>0</v>
      </c>
      <c r="X127" s="13">
        <f t="shared" si="29"/>
        <v>0</v>
      </c>
      <c r="Y127" s="13">
        <f t="shared" si="29"/>
        <v>0</v>
      </c>
    </row>
    <row r="128" spans="1:25" ht="15.75" hidden="1">
      <c r="A128" s="8">
        <f>'февраль2014 ДЭ'!A128</f>
        <v>0</v>
      </c>
      <c r="B128" s="13">
        <f aca="true" t="shared" si="30" ref="B128:Y128">B94</f>
        <v>0</v>
      </c>
      <c r="C128" s="13">
        <f t="shared" si="30"/>
        <v>0</v>
      </c>
      <c r="D128" s="13">
        <f t="shared" si="30"/>
        <v>0</v>
      </c>
      <c r="E128" s="13">
        <f t="shared" si="30"/>
        <v>0</v>
      </c>
      <c r="F128" s="13">
        <f t="shared" si="30"/>
        <v>0</v>
      </c>
      <c r="G128" s="13">
        <f t="shared" si="30"/>
        <v>0</v>
      </c>
      <c r="H128" s="13">
        <f t="shared" si="30"/>
        <v>0</v>
      </c>
      <c r="I128" s="13">
        <f t="shared" si="30"/>
        <v>0</v>
      </c>
      <c r="J128" s="13">
        <f t="shared" si="30"/>
        <v>0</v>
      </c>
      <c r="K128" s="13">
        <f t="shared" si="30"/>
        <v>0</v>
      </c>
      <c r="L128" s="13">
        <f t="shared" si="30"/>
        <v>0</v>
      </c>
      <c r="M128" s="13">
        <f t="shared" si="30"/>
        <v>0</v>
      </c>
      <c r="N128" s="13">
        <f t="shared" si="30"/>
        <v>0</v>
      </c>
      <c r="O128" s="13">
        <f t="shared" si="30"/>
        <v>0</v>
      </c>
      <c r="P128" s="13">
        <f t="shared" si="30"/>
        <v>0</v>
      </c>
      <c r="Q128" s="13">
        <f t="shared" si="30"/>
        <v>0</v>
      </c>
      <c r="R128" s="13">
        <f t="shared" si="30"/>
        <v>0</v>
      </c>
      <c r="S128" s="13">
        <f t="shared" si="30"/>
        <v>0</v>
      </c>
      <c r="T128" s="13">
        <f t="shared" si="30"/>
        <v>0</v>
      </c>
      <c r="U128" s="13">
        <f t="shared" si="30"/>
        <v>0</v>
      </c>
      <c r="V128" s="13">
        <f t="shared" si="30"/>
        <v>0</v>
      </c>
      <c r="W128" s="13">
        <f t="shared" si="30"/>
        <v>0</v>
      </c>
      <c r="X128" s="13">
        <f t="shared" si="30"/>
        <v>0</v>
      </c>
      <c r="Y128" s="13">
        <f t="shared" si="30"/>
        <v>0</v>
      </c>
    </row>
    <row r="129" spans="1:25" ht="12.75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customHeight="1">
      <c r="A130" s="89" t="s">
        <v>13</v>
      </c>
      <c r="B130" s="89" t="s">
        <v>46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5" s="79" customFormat="1" ht="36" customHeight="1">
      <c r="A131" s="89"/>
      <c r="B131" s="78" t="s">
        <v>14</v>
      </c>
      <c r="C131" s="78" t="s">
        <v>15</v>
      </c>
      <c r="D131" s="78" t="s">
        <v>16</v>
      </c>
      <c r="E131" s="78" t="s">
        <v>17</v>
      </c>
      <c r="F131" s="78" t="s">
        <v>18</v>
      </c>
      <c r="G131" s="78" t="s">
        <v>19</v>
      </c>
      <c r="H131" s="78" t="s">
        <v>20</v>
      </c>
      <c r="I131" s="78" t="s">
        <v>21</v>
      </c>
      <c r="J131" s="78" t="s">
        <v>22</v>
      </c>
      <c r="K131" s="78" t="s">
        <v>23</v>
      </c>
      <c r="L131" s="78" t="s">
        <v>24</v>
      </c>
      <c r="M131" s="78" t="s">
        <v>25</v>
      </c>
      <c r="N131" s="78" t="s">
        <v>26</v>
      </c>
      <c r="O131" s="78" t="s">
        <v>27</v>
      </c>
      <c r="P131" s="78" t="s">
        <v>28</v>
      </c>
      <c r="Q131" s="78" t="s">
        <v>29</v>
      </c>
      <c r="R131" s="78" t="s">
        <v>30</v>
      </c>
      <c r="S131" s="78" t="s">
        <v>31</v>
      </c>
      <c r="T131" s="78" t="s">
        <v>32</v>
      </c>
      <c r="U131" s="78" t="s">
        <v>33</v>
      </c>
      <c r="V131" s="78" t="s">
        <v>34</v>
      </c>
      <c r="W131" s="78" t="s">
        <v>35</v>
      </c>
      <c r="X131" s="78" t="s">
        <v>36</v>
      </c>
      <c r="Y131" s="78" t="s">
        <v>37</v>
      </c>
    </row>
    <row r="132" spans="1:25" ht="15.75">
      <c r="A132" s="8">
        <f>'февраль2014 ДЭ'!A132</f>
        <v>41671</v>
      </c>
      <c r="B132" s="13">
        <f>B64</f>
        <v>1125.86</v>
      </c>
      <c r="C132" s="13">
        <f aca="true" t="shared" si="31" ref="C132:Y132">C64</f>
        <v>1049.84</v>
      </c>
      <c r="D132" s="13">
        <f t="shared" si="31"/>
        <v>1009.14</v>
      </c>
      <c r="E132" s="13">
        <f t="shared" si="31"/>
        <v>973.58</v>
      </c>
      <c r="F132" s="13">
        <f t="shared" si="31"/>
        <v>981.42</v>
      </c>
      <c r="G132" s="13">
        <f t="shared" si="31"/>
        <v>1007.66</v>
      </c>
      <c r="H132" s="13">
        <f t="shared" si="31"/>
        <v>1019.34</v>
      </c>
      <c r="I132" s="13">
        <f t="shared" si="31"/>
        <v>1195.22</v>
      </c>
      <c r="J132" s="13">
        <f t="shared" si="31"/>
        <v>1287.4</v>
      </c>
      <c r="K132" s="13">
        <f t="shared" si="31"/>
        <v>1369.46</v>
      </c>
      <c r="L132" s="13">
        <f t="shared" si="31"/>
        <v>1430.62</v>
      </c>
      <c r="M132" s="13">
        <f t="shared" si="31"/>
        <v>1423.57</v>
      </c>
      <c r="N132" s="13">
        <f t="shared" si="31"/>
        <v>1380.11</v>
      </c>
      <c r="O132" s="13">
        <f t="shared" si="31"/>
        <v>1365.83</v>
      </c>
      <c r="P132" s="13">
        <f t="shared" si="31"/>
        <v>1350.16</v>
      </c>
      <c r="Q132" s="13">
        <f t="shared" si="31"/>
        <v>1339.68</v>
      </c>
      <c r="R132" s="13">
        <f t="shared" si="31"/>
        <v>1312.42</v>
      </c>
      <c r="S132" s="13">
        <f t="shared" si="31"/>
        <v>1327.47</v>
      </c>
      <c r="T132" s="13">
        <f t="shared" si="31"/>
        <v>1422.25</v>
      </c>
      <c r="U132" s="13">
        <f t="shared" si="31"/>
        <v>1441.38</v>
      </c>
      <c r="V132" s="13">
        <f t="shared" si="31"/>
        <v>1413.23</v>
      </c>
      <c r="W132" s="13">
        <f t="shared" si="31"/>
        <v>1384.32</v>
      </c>
      <c r="X132" s="13">
        <f t="shared" si="31"/>
        <v>1310.36</v>
      </c>
      <c r="Y132" s="13">
        <f t="shared" si="31"/>
        <v>1210.39</v>
      </c>
    </row>
    <row r="133" spans="1:25" ht="15.75">
      <c r="A133" s="8">
        <f>'февраль2014 ДЭ'!A133</f>
        <v>41672</v>
      </c>
      <c r="B133" s="13">
        <f aca="true" t="shared" si="32" ref="B133:Y133">B65</f>
        <v>1150.13</v>
      </c>
      <c r="C133" s="13">
        <f t="shared" si="32"/>
        <v>1057.9</v>
      </c>
      <c r="D133" s="13">
        <f t="shared" si="32"/>
        <v>962.8</v>
      </c>
      <c r="E133" s="13">
        <f t="shared" si="32"/>
        <v>914.39</v>
      </c>
      <c r="F133" s="13">
        <f t="shared" si="32"/>
        <v>911.84</v>
      </c>
      <c r="G133" s="13">
        <f t="shared" si="32"/>
        <v>934.01</v>
      </c>
      <c r="H133" s="13">
        <f t="shared" si="32"/>
        <v>954.42</v>
      </c>
      <c r="I133" s="13">
        <f t="shared" si="32"/>
        <v>1032.05</v>
      </c>
      <c r="J133" s="13">
        <f t="shared" si="32"/>
        <v>1153.06</v>
      </c>
      <c r="K133" s="13">
        <f t="shared" si="32"/>
        <v>1210.75</v>
      </c>
      <c r="L133" s="13">
        <f t="shared" si="32"/>
        <v>1235.59</v>
      </c>
      <c r="M133" s="13">
        <f t="shared" si="32"/>
        <v>1239.91</v>
      </c>
      <c r="N133" s="13">
        <f t="shared" si="32"/>
        <v>1235.66</v>
      </c>
      <c r="O133" s="13">
        <f t="shared" si="32"/>
        <v>1231.66</v>
      </c>
      <c r="P133" s="13">
        <f t="shared" si="32"/>
        <v>1230.14</v>
      </c>
      <c r="Q133" s="13">
        <f t="shared" si="32"/>
        <v>1230.14</v>
      </c>
      <c r="R133" s="13">
        <f t="shared" si="32"/>
        <v>1225.3</v>
      </c>
      <c r="S133" s="13">
        <f t="shared" si="32"/>
        <v>1229.2</v>
      </c>
      <c r="T133" s="13">
        <f t="shared" si="32"/>
        <v>1311.6</v>
      </c>
      <c r="U133" s="13">
        <f t="shared" si="32"/>
        <v>1420.75</v>
      </c>
      <c r="V133" s="13">
        <f t="shared" si="32"/>
        <v>1388.45</v>
      </c>
      <c r="W133" s="13">
        <f t="shared" si="32"/>
        <v>1357.37</v>
      </c>
      <c r="X133" s="13">
        <f t="shared" si="32"/>
        <v>1238.09</v>
      </c>
      <c r="Y133" s="13">
        <f t="shared" si="32"/>
        <v>1198.91</v>
      </c>
    </row>
    <row r="134" spans="1:25" ht="15.75">
      <c r="A134" s="8">
        <f>'февраль2014 ДЭ'!A134</f>
        <v>41673</v>
      </c>
      <c r="B134" s="13">
        <f aca="true" t="shared" si="33" ref="B134:Y134">B66</f>
        <v>1104.05</v>
      </c>
      <c r="C134" s="13">
        <f t="shared" si="33"/>
        <v>1044.56</v>
      </c>
      <c r="D134" s="13">
        <f t="shared" si="33"/>
        <v>965.52</v>
      </c>
      <c r="E134" s="13">
        <f t="shared" si="33"/>
        <v>928.18</v>
      </c>
      <c r="F134" s="13">
        <f t="shared" si="33"/>
        <v>981.61</v>
      </c>
      <c r="G134" s="13">
        <f t="shared" si="33"/>
        <v>1030.22</v>
      </c>
      <c r="H134" s="13">
        <f t="shared" si="33"/>
        <v>1128.12</v>
      </c>
      <c r="I134" s="13">
        <f t="shared" si="33"/>
        <v>1292.04</v>
      </c>
      <c r="J134" s="13">
        <f t="shared" si="33"/>
        <v>1438.77</v>
      </c>
      <c r="K134" s="13">
        <f t="shared" si="33"/>
        <v>1471.48</v>
      </c>
      <c r="L134" s="13">
        <f t="shared" si="33"/>
        <v>1474.49</v>
      </c>
      <c r="M134" s="13">
        <f t="shared" si="33"/>
        <v>1513.63</v>
      </c>
      <c r="N134" s="13">
        <f t="shared" si="33"/>
        <v>1462.55</v>
      </c>
      <c r="O134" s="13">
        <f t="shared" si="33"/>
        <v>1462.86</v>
      </c>
      <c r="P134" s="13">
        <f t="shared" si="33"/>
        <v>1469.28</v>
      </c>
      <c r="Q134" s="13">
        <f t="shared" si="33"/>
        <v>1447.01</v>
      </c>
      <c r="R134" s="13">
        <f t="shared" si="33"/>
        <v>1435.66</v>
      </c>
      <c r="S134" s="13">
        <f t="shared" si="33"/>
        <v>1427.46</v>
      </c>
      <c r="T134" s="13">
        <f t="shared" si="33"/>
        <v>1444.94</v>
      </c>
      <c r="U134" s="13">
        <f t="shared" si="33"/>
        <v>1459.91</v>
      </c>
      <c r="V134" s="13">
        <f t="shared" si="33"/>
        <v>1454.53</v>
      </c>
      <c r="W134" s="13">
        <f t="shared" si="33"/>
        <v>1438.77</v>
      </c>
      <c r="X134" s="13">
        <f t="shared" si="33"/>
        <v>1305.43</v>
      </c>
      <c r="Y134" s="13">
        <f t="shared" si="33"/>
        <v>1181.18</v>
      </c>
    </row>
    <row r="135" spans="1:25" ht="15.75">
      <c r="A135" s="8">
        <f>'февраль2014 ДЭ'!A135</f>
        <v>41674</v>
      </c>
      <c r="B135" s="13">
        <f aca="true" t="shared" si="34" ref="B135:Y135">B67</f>
        <v>1047.71</v>
      </c>
      <c r="C135" s="13">
        <f t="shared" si="34"/>
        <v>927.91</v>
      </c>
      <c r="D135" s="13">
        <f t="shared" si="34"/>
        <v>901.73</v>
      </c>
      <c r="E135" s="13">
        <f t="shared" si="34"/>
        <v>890.93</v>
      </c>
      <c r="F135" s="13">
        <f t="shared" si="34"/>
        <v>898.58</v>
      </c>
      <c r="G135" s="13">
        <f t="shared" si="34"/>
        <v>969.74</v>
      </c>
      <c r="H135" s="13">
        <f t="shared" si="34"/>
        <v>1110.23</v>
      </c>
      <c r="I135" s="13">
        <f t="shared" si="34"/>
        <v>1219.36</v>
      </c>
      <c r="J135" s="13">
        <f t="shared" si="34"/>
        <v>1365.92</v>
      </c>
      <c r="K135" s="13">
        <f t="shared" si="34"/>
        <v>1434.41</v>
      </c>
      <c r="L135" s="13">
        <f t="shared" si="34"/>
        <v>1470.58</v>
      </c>
      <c r="M135" s="13">
        <f t="shared" si="34"/>
        <v>1445.79</v>
      </c>
      <c r="N135" s="13">
        <f t="shared" si="34"/>
        <v>1397.79</v>
      </c>
      <c r="O135" s="13">
        <f t="shared" si="34"/>
        <v>1391.99</v>
      </c>
      <c r="P135" s="13">
        <f t="shared" si="34"/>
        <v>1428.94</v>
      </c>
      <c r="Q135" s="13">
        <f t="shared" si="34"/>
        <v>1388.04</v>
      </c>
      <c r="R135" s="13">
        <f t="shared" si="34"/>
        <v>1354.26</v>
      </c>
      <c r="S135" s="13">
        <f t="shared" si="34"/>
        <v>1368.61</v>
      </c>
      <c r="T135" s="13">
        <f t="shared" si="34"/>
        <v>1388.01</v>
      </c>
      <c r="U135" s="13">
        <f t="shared" si="34"/>
        <v>1419.3</v>
      </c>
      <c r="V135" s="13">
        <f t="shared" si="34"/>
        <v>1402.21</v>
      </c>
      <c r="W135" s="13">
        <f t="shared" si="34"/>
        <v>1395.17</v>
      </c>
      <c r="X135" s="13">
        <f t="shared" si="34"/>
        <v>1313.1</v>
      </c>
      <c r="Y135" s="13">
        <f t="shared" si="34"/>
        <v>1149.71</v>
      </c>
    </row>
    <row r="136" spans="1:25" ht="15.75">
      <c r="A136" s="8">
        <f>'февраль2014 ДЭ'!A136</f>
        <v>41675</v>
      </c>
      <c r="B136" s="13">
        <f aca="true" t="shared" si="35" ref="B136:Y136">B68</f>
        <v>1040.96</v>
      </c>
      <c r="C136" s="13">
        <f t="shared" si="35"/>
        <v>907.54</v>
      </c>
      <c r="D136" s="13">
        <f t="shared" si="35"/>
        <v>884.01</v>
      </c>
      <c r="E136" s="13">
        <f t="shared" si="35"/>
        <v>874.05</v>
      </c>
      <c r="F136" s="13">
        <f t="shared" si="35"/>
        <v>890.69</v>
      </c>
      <c r="G136" s="13">
        <f t="shared" si="35"/>
        <v>1017.95</v>
      </c>
      <c r="H136" s="13">
        <f t="shared" si="35"/>
        <v>1093.48</v>
      </c>
      <c r="I136" s="13">
        <f t="shared" si="35"/>
        <v>1245.48</v>
      </c>
      <c r="J136" s="13">
        <f t="shared" si="35"/>
        <v>1396.31</v>
      </c>
      <c r="K136" s="13">
        <f t="shared" si="35"/>
        <v>1454.49</v>
      </c>
      <c r="L136" s="13">
        <f t="shared" si="35"/>
        <v>1469.19</v>
      </c>
      <c r="M136" s="13">
        <f t="shared" si="35"/>
        <v>1471.04</v>
      </c>
      <c r="N136" s="13">
        <f t="shared" si="35"/>
        <v>1426.5</v>
      </c>
      <c r="O136" s="13">
        <f t="shared" si="35"/>
        <v>1420.76</v>
      </c>
      <c r="P136" s="13">
        <f t="shared" si="35"/>
        <v>1450.15</v>
      </c>
      <c r="Q136" s="13">
        <f t="shared" si="35"/>
        <v>1415</v>
      </c>
      <c r="R136" s="13">
        <f t="shared" si="35"/>
        <v>1396.33</v>
      </c>
      <c r="S136" s="13">
        <f t="shared" si="35"/>
        <v>1385.04</v>
      </c>
      <c r="T136" s="13">
        <f t="shared" si="35"/>
        <v>1403.08</v>
      </c>
      <c r="U136" s="13">
        <f t="shared" si="35"/>
        <v>1430.31</v>
      </c>
      <c r="V136" s="13">
        <f t="shared" si="35"/>
        <v>1410.82</v>
      </c>
      <c r="W136" s="13">
        <f t="shared" si="35"/>
        <v>1400.3</v>
      </c>
      <c r="X136" s="13">
        <f t="shared" si="35"/>
        <v>1278.03</v>
      </c>
      <c r="Y136" s="13">
        <f t="shared" si="35"/>
        <v>1111.39</v>
      </c>
    </row>
    <row r="137" spans="1:25" ht="15.75">
      <c r="A137" s="8">
        <f>'февраль2014 ДЭ'!A137</f>
        <v>41676</v>
      </c>
      <c r="B137" s="13">
        <f aca="true" t="shared" si="36" ref="B137:Y137">B69</f>
        <v>1058.99</v>
      </c>
      <c r="C137" s="13">
        <f t="shared" si="36"/>
        <v>1007.79</v>
      </c>
      <c r="D137" s="13">
        <f t="shared" si="36"/>
        <v>979.59</v>
      </c>
      <c r="E137" s="13">
        <f t="shared" si="36"/>
        <v>967.05</v>
      </c>
      <c r="F137" s="13">
        <f t="shared" si="36"/>
        <v>982.12</v>
      </c>
      <c r="G137" s="13">
        <f t="shared" si="36"/>
        <v>1023.79</v>
      </c>
      <c r="H137" s="13">
        <f t="shared" si="36"/>
        <v>1109.14</v>
      </c>
      <c r="I137" s="13">
        <f t="shared" si="36"/>
        <v>1282.25</v>
      </c>
      <c r="J137" s="13">
        <f t="shared" si="36"/>
        <v>1386.87</v>
      </c>
      <c r="K137" s="13">
        <f t="shared" si="36"/>
        <v>1466.31</v>
      </c>
      <c r="L137" s="13">
        <f t="shared" si="36"/>
        <v>1465.82</v>
      </c>
      <c r="M137" s="13">
        <f t="shared" si="36"/>
        <v>1490.55</v>
      </c>
      <c r="N137" s="13">
        <f t="shared" si="36"/>
        <v>1393.53</v>
      </c>
      <c r="O137" s="13">
        <f t="shared" si="36"/>
        <v>1374.3</v>
      </c>
      <c r="P137" s="13">
        <f t="shared" si="36"/>
        <v>1389.92</v>
      </c>
      <c r="Q137" s="13">
        <f t="shared" si="36"/>
        <v>1362.85</v>
      </c>
      <c r="R137" s="13">
        <f t="shared" si="36"/>
        <v>1348.96</v>
      </c>
      <c r="S137" s="13">
        <f t="shared" si="36"/>
        <v>1342.76</v>
      </c>
      <c r="T137" s="13">
        <f t="shared" si="36"/>
        <v>1354.66</v>
      </c>
      <c r="U137" s="13">
        <f t="shared" si="36"/>
        <v>1383.67</v>
      </c>
      <c r="V137" s="13">
        <f t="shared" si="36"/>
        <v>1375.9</v>
      </c>
      <c r="W137" s="13">
        <f t="shared" si="36"/>
        <v>1358.19</v>
      </c>
      <c r="X137" s="13">
        <f t="shared" si="36"/>
        <v>1214.94</v>
      </c>
      <c r="Y137" s="13">
        <f t="shared" si="36"/>
        <v>1126.05</v>
      </c>
    </row>
    <row r="138" spans="1:25" ht="15.75">
      <c r="A138" s="8">
        <f>'февраль2014 ДЭ'!A138</f>
        <v>41677</v>
      </c>
      <c r="B138" s="13">
        <f aca="true" t="shared" si="37" ref="B138:Y138">B70</f>
        <v>1077.53</v>
      </c>
      <c r="C138" s="13">
        <f t="shared" si="37"/>
        <v>993.36</v>
      </c>
      <c r="D138" s="13">
        <f t="shared" si="37"/>
        <v>966.96</v>
      </c>
      <c r="E138" s="13">
        <f t="shared" si="37"/>
        <v>958.25</v>
      </c>
      <c r="F138" s="13">
        <f t="shared" si="37"/>
        <v>966.51</v>
      </c>
      <c r="G138" s="13">
        <f t="shared" si="37"/>
        <v>1020.08</v>
      </c>
      <c r="H138" s="13">
        <f t="shared" si="37"/>
        <v>1143.34</v>
      </c>
      <c r="I138" s="13">
        <f t="shared" si="37"/>
        <v>1283.33</v>
      </c>
      <c r="J138" s="13">
        <f t="shared" si="37"/>
        <v>1414.62</v>
      </c>
      <c r="K138" s="13">
        <f t="shared" si="37"/>
        <v>1452.22</v>
      </c>
      <c r="L138" s="13">
        <f t="shared" si="37"/>
        <v>1449.18</v>
      </c>
      <c r="M138" s="13">
        <f t="shared" si="37"/>
        <v>1488.87</v>
      </c>
      <c r="N138" s="13">
        <f t="shared" si="37"/>
        <v>1438.24</v>
      </c>
      <c r="O138" s="13">
        <f t="shared" si="37"/>
        <v>1434.92</v>
      </c>
      <c r="P138" s="13">
        <f t="shared" si="37"/>
        <v>1447.51</v>
      </c>
      <c r="Q138" s="13">
        <f t="shared" si="37"/>
        <v>1414.78</v>
      </c>
      <c r="R138" s="13">
        <f t="shared" si="37"/>
        <v>1393.6</v>
      </c>
      <c r="S138" s="13">
        <f t="shared" si="37"/>
        <v>1376.32</v>
      </c>
      <c r="T138" s="13">
        <f t="shared" si="37"/>
        <v>1407.95</v>
      </c>
      <c r="U138" s="13">
        <f t="shared" si="37"/>
        <v>1435.23</v>
      </c>
      <c r="V138" s="13">
        <f t="shared" si="37"/>
        <v>1416.33</v>
      </c>
      <c r="W138" s="13">
        <f t="shared" si="37"/>
        <v>1409.2</v>
      </c>
      <c r="X138" s="13">
        <f t="shared" si="37"/>
        <v>1295.41</v>
      </c>
      <c r="Y138" s="13">
        <f t="shared" si="37"/>
        <v>1108.02</v>
      </c>
    </row>
    <row r="139" spans="1:25" ht="15.75">
      <c r="A139" s="8">
        <f>'февраль2014 ДЭ'!A139</f>
        <v>41678</v>
      </c>
      <c r="B139" s="13">
        <f aca="true" t="shared" si="38" ref="B139:Y139">B71</f>
        <v>1196.47</v>
      </c>
      <c r="C139" s="13">
        <f t="shared" si="38"/>
        <v>1119.63</v>
      </c>
      <c r="D139" s="13">
        <f t="shared" si="38"/>
        <v>1030.23</v>
      </c>
      <c r="E139" s="13">
        <f t="shared" si="38"/>
        <v>1010.14</v>
      </c>
      <c r="F139" s="13">
        <f t="shared" si="38"/>
        <v>1011.74</v>
      </c>
      <c r="G139" s="13">
        <f t="shared" si="38"/>
        <v>1028.84</v>
      </c>
      <c r="H139" s="13">
        <f t="shared" si="38"/>
        <v>1062.76</v>
      </c>
      <c r="I139" s="13">
        <f t="shared" si="38"/>
        <v>1176.17</v>
      </c>
      <c r="J139" s="13">
        <f t="shared" si="38"/>
        <v>1231.09</v>
      </c>
      <c r="K139" s="13">
        <f t="shared" si="38"/>
        <v>1334.33</v>
      </c>
      <c r="L139" s="13">
        <f t="shared" si="38"/>
        <v>1359.02</v>
      </c>
      <c r="M139" s="13">
        <f t="shared" si="38"/>
        <v>1356.66</v>
      </c>
      <c r="N139" s="13">
        <f t="shared" si="38"/>
        <v>1346.28</v>
      </c>
      <c r="O139" s="13">
        <f t="shared" si="38"/>
        <v>1324.85</v>
      </c>
      <c r="P139" s="13">
        <f t="shared" si="38"/>
        <v>1317.76</v>
      </c>
      <c r="Q139" s="13">
        <f t="shared" si="38"/>
        <v>1258.41</v>
      </c>
      <c r="R139" s="13">
        <f t="shared" si="38"/>
        <v>1241.97</v>
      </c>
      <c r="S139" s="13">
        <f t="shared" si="38"/>
        <v>1251.59</v>
      </c>
      <c r="T139" s="13">
        <f t="shared" si="38"/>
        <v>1349.16</v>
      </c>
      <c r="U139" s="13">
        <f t="shared" si="38"/>
        <v>1409.98</v>
      </c>
      <c r="V139" s="13">
        <f t="shared" si="38"/>
        <v>1376.39</v>
      </c>
      <c r="W139" s="13">
        <f t="shared" si="38"/>
        <v>1363.03</v>
      </c>
      <c r="X139" s="13">
        <f t="shared" si="38"/>
        <v>1286.11</v>
      </c>
      <c r="Y139" s="13">
        <f t="shared" si="38"/>
        <v>1206.19</v>
      </c>
    </row>
    <row r="140" spans="1:25" ht="15.75">
      <c r="A140" s="8">
        <f>'февраль2014 ДЭ'!A140</f>
        <v>41679</v>
      </c>
      <c r="B140" s="13">
        <f aca="true" t="shared" si="39" ref="B140:Y140">B72</f>
        <v>1137.46</v>
      </c>
      <c r="C140" s="13">
        <f t="shared" si="39"/>
        <v>1041.53</v>
      </c>
      <c r="D140" s="13">
        <f t="shared" si="39"/>
        <v>1013.26</v>
      </c>
      <c r="E140" s="13">
        <f t="shared" si="39"/>
        <v>924.61</v>
      </c>
      <c r="F140" s="13">
        <f t="shared" si="39"/>
        <v>916.92</v>
      </c>
      <c r="G140" s="13">
        <f t="shared" si="39"/>
        <v>940.33</v>
      </c>
      <c r="H140" s="13">
        <f t="shared" si="39"/>
        <v>994.57</v>
      </c>
      <c r="I140" s="13">
        <f t="shared" si="39"/>
        <v>1022.28</v>
      </c>
      <c r="J140" s="13">
        <f t="shared" si="39"/>
        <v>1116.48</v>
      </c>
      <c r="K140" s="13">
        <f t="shared" si="39"/>
        <v>1205.54</v>
      </c>
      <c r="L140" s="13">
        <f t="shared" si="39"/>
        <v>1231.19</v>
      </c>
      <c r="M140" s="13">
        <f t="shared" si="39"/>
        <v>1242.04</v>
      </c>
      <c r="N140" s="13">
        <f t="shared" si="39"/>
        <v>1233.8</v>
      </c>
      <c r="O140" s="13">
        <f t="shared" si="39"/>
        <v>1226.74</v>
      </c>
      <c r="P140" s="13">
        <f t="shared" si="39"/>
        <v>1222.92</v>
      </c>
      <c r="Q140" s="13">
        <f t="shared" si="39"/>
        <v>1215.59</v>
      </c>
      <c r="R140" s="13">
        <f t="shared" si="39"/>
        <v>1216.64</v>
      </c>
      <c r="S140" s="13">
        <f t="shared" si="39"/>
        <v>1232.65</v>
      </c>
      <c r="T140" s="13">
        <f t="shared" si="39"/>
        <v>1285.55</v>
      </c>
      <c r="U140" s="13">
        <f t="shared" si="39"/>
        <v>1415.21</v>
      </c>
      <c r="V140" s="13">
        <f t="shared" si="39"/>
        <v>1376.06</v>
      </c>
      <c r="W140" s="13">
        <f t="shared" si="39"/>
        <v>1349.82</v>
      </c>
      <c r="X140" s="13">
        <f t="shared" si="39"/>
        <v>1247.11</v>
      </c>
      <c r="Y140" s="13">
        <f t="shared" si="39"/>
        <v>1178.53</v>
      </c>
    </row>
    <row r="141" spans="1:25" ht="15.75">
      <c r="A141" s="8">
        <f>'февраль2014 ДЭ'!A141</f>
        <v>41680</v>
      </c>
      <c r="B141" s="13">
        <f aca="true" t="shared" si="40" ref="B141:Y141">B73</f>
        <v>1041.76</v>
      </c>
      <c r="C141" s="13">
        <f t="shared" si="40"/>
        <v>921.7</v>
      </c>
      <c r="D141" s="13">
        <f t="shared" si="40"/>
        <v>878.87</v>
      </c>
      <c r="E141" s="13">
        <f t="shared" si="40"/>
        <v>856.67</v>
      </c>
      <c r="F141" s="13">
        <f t="shared" si="40"/>
        <v>857.82</v>
      </c>
      <c r="G141" s="13">
        <f t="shared" si="40"/>
        <v>928.37</v>
      </c>
      <c r="H141" s="13">
        <f t="shared" si="40"/>
        <v>1055.74</v>
      </c>
      <c r="I141" s="13">
        <f t="shared" si="40"/>
        <v>1240.4</v>
      </c>
      <c r="J141" s="13">
        <f t="shared" si="40"/>
        <v>1387.14</v>
      </c>
      <c r="K141" s="13">
        <f t="shared" si="40"/>
        <v>1432.77</v>
      </c>
      <c r="L141" s="13">
        <f t="shared" si="40"/>
        <v>1442.55</v>
      </c>
      <c r="M141" s="13">
        <f t="shared" si="40"/>
        <v>1493.24</v>
      </c>
      <c r="N141" s="13">
        <f t="shared" si="40"/>
        <v>1427.39</v>
      </c>
      <c r="O141" s="13">
        <f t="shared" si="40"/>
        <v>1429.06</v>
      </c>
      <c r="P141" s="13">
        <f t="shared" si="40"/>
        <v>1442.44</v>
      </c>
      <c r="Q141" s="13">
        <f t="shared" si="40"/>
        <v>1415.25</v>
      </c>
      <c r="R141" s="13">
        <f t="shared" si="40"/>
        <v>1387.53</v>
      </c>
      <c r="S141" s="13">
        <f t="shared" si="40"/>
        <v>1374.18</v>
      </c>
      <c r="T141" s="13">
        <f t="shared" si="40"/>
        <v>1407.9</v>
      </c>
      <c r="U141" s="13">
        <f t="shared" si="40"/>
        <v>1438.11</v>
      </c>
      <c r="V141" s="13">
        <f t="shared" si="40"/>
        <v>1431.33</v>
      </c>
      <c r="W141" s="13">
        <f t="shared" si="40"/>
        <v>1417.53</v>
      </c>
      <c r="X141" s="13">
        <f t="shared" si="40"/>
        <v>1264.76</v>
      </c>
      <c r="Y141" s="13">
        <f t="shared" si="40"/>
        <v>1150.98</v>
      </c>
    </row>
    <row r="142" spans="1:25" ht="15.75">
      <c r="A142" s="8">
        <f>'февраль2014 ДЭ'!A142</f>
        <v>41681</v>
      </c>
      <c r="B142" s="13">
        <f aca="true" t="shared" si="41" ref="B142:Y142">B74</f>
        <v>1016.94</v>
      </c>
      <c r="C142" s="13">
        <f t="shared" si="41"/>
        <v>911.38</v>
      </c>
      <c r="D142" s="13">
        <f t="shared" si="41"/>
        <v>868.75</v>
      </c>
      <c r="E142" s="13">
        <f t="shared" si="41"/>
        <v>844.07</v>
      </c>
      <c r="F142" s="13">
        <f t="shared" si="41"/>
        <v>860.64</v>
      </c>
      <c r="G142" s="13">
        <f t="shared" si="41"/>
        <v>920.88</v>
      </c>
      <c r="H142" s="13">
        <f t="shared" si="41"/>
        <v>1042.59</v>
      </c>
      <c r="I142" s="13">
        <f t="shared" si="41"/>
        <v>1208.31</v>
      </c>
      <c r="J142" s="13">
        <f t="shared" si="41"/>
        <v>1282.16</v>
      </c>
      <c r="K142" s="13">
        <f t="shared" si="41"/>
        <v>1370.9</v>
      </c>
      <c r="L142" s="13">
        <f t="shared" si="41"/>
        <v>1383.1</v>
      </c>
      <c r="M142" s="13">
        <f t="shared" si="41"/>
        <v>1411.03</v>
      </c>
      <c r="N142" s="13">
        <f t="shared" si="41"/>
        <v>1346.91</v>
      </c>
      <c r="O142" s="13">
        <f t="shared" si="41"/>
        <v>1344.69</v>
      </c>
      <c r="P142" s="13">
        <f t="shared" si="41"/>
        <v>1365.4</v>
      </c>
      <c r="Q142" s="13">
        <f t="shared" si="41"/>
        <v>1321.59</v>
      </c>
      <c r="R142" s="13">
        <f t="shared" si="41"/>
        <v>1290.41</v>
      </c>
      <c r="S142" s="13">
        <f t="shared" si="41"/>
        <v>1276.08</v>
      </c>
      <c r="T142" s="13">
        <f t="shared" si="41"/>
        <v>1332.74</v>
      </c>
      <c r="U142" s="13">
        <f t="shared" si="41"/>
        <v>1380.26</v>
      </c>
      <c r="V142" s="13">
        <f t="shared" si="41"/>
        <v>1360.47</v>
      </c>
      <c r="W142" s="13">
        <f t="shared" si="41"/>
        <v>1341.32</v>
      </c>
      <c r="X142" s="13">
        <f t="shared" si="41"/>
        <v>1212.19</v>
      </c>
      <c r="Y142" s="13">
        <f t="shared" si="41"/>
        <v>1124.84</v>
      </c>
    </row>
    <row r="143" spans="1:25" ht="15.75">
      <c r="A143" s="8">
        <f>'февраль2014 ДЭ'!A143</f>
        <v>41682</v>
      </c>
      <c r="B143" s="13">
        <f aca="true" t="shared" si="42" ref="B143:Y143">B75</f>
        <v>1080.7</v>
      </c>
      <c r="C143" s="13">
        <f t="shared" si="42"/>
        <v>1027.86</v>
      </c>
      <c r="D143" s="13">
        <f t="shared" si="42"/>
        <v>961.57</v>
      </c>
      <c r="E143" s="13">
        <f t="shared" si="42"/>
        <v>894.26</v>
      </c>
      <c r="F143" s="13">
        <f t="shared" si="42"/>
        <v>934.22</v>
      </c>
      <c r="G143" s="13">
        <f t="shared" si="42"/>
        <v>987.43</v>
      </c>
      <c r="H143" s="13">
        <f t="shared" si="42"/>
        <v>1062.36</v>
      </c>
      <c r="I143" s="13">
        <f t="shared" si="42"/>
        <v>1186.88</v>
      </c>
      <c r="J143" s="13">
        <f t="shared" si="42"/>
        <v>1324.98</v>
      </c>
      <c r="K143" s="13">
        <f t="shared" si="42"/>
        <v>1423.51</v>
      </c>
      <c r="L143" s="13">
        <f t="shared" si="42"/>
        <v>1442.34</v>
      </c>
      <c r="M143" s="13">
        <f t="shared" si="42"/>
        <v>1474.39</v>
      </c>
      <c r="N143" s="13">
        <f t="shared" si="42"/>
        <v>1417.6</v>
      </c>
      <c r="O143" s="13">
        <f t="shared" si="42"/>
        <v>1421.74</v>
      </c>
      <c r="P143" s="13">
        <f t="shared" si="42"/>
        <v>1437.05</v>
      </c>
      <c r="Q143" s="13">
        <f t="shared" si="42"/>
        <v>1395.25</v>
      </c>
      <c r="R143" s="13">
        <f t="shared" si="42"/>
        <v>1379.62</v>
      </c>
      <c r="S143" s="13">
        <f t="shared" si="42"/>
        <v>1350.43</v>
      </c>
      <c r="T143" s="13">
        <f t="shared" si="42"/>
        <v>1386.01</v>
      </c>
      <c r="U143" s="13">
        <f t="shared" si="42"/>
        <v>1440.98</v>
      </c>
      <c r="V143" s="13">
        <f t="shared" si="42"/>
        <v>1436.94</v>
      </c>
      <c r="W143" s="13">
        <f t="shared" si="42"/>
        <v>1406.63</v>
      </c>
      <c r="X143" s="13">
        <f t="shared" si="42"/>
        <v>1199.02</v>
      </c>
      <c r="Y143" s="13">
        <f t="shared" si="42"/>
        <v>1134.52</v>
      </c>
    </row>
    <row r="144" spans="1:25" ht="15.75">
      <c r="A144" s="8">
        <f>'февраль2014 ДЭ'!A144</f>
        <v>41683</v>
      </c>
      <c r="B144" s="13">
        <f aca="true" t="shared" si="43" ref="B144:Y144">B76</f>
        <v>1061.37</v>
      </c>
      <c r="C144" s="13">
        <f t="shared" si="43"/>
        <v>1032.17</v>
      </c>
      <c r="D144" s="13">
        <f t="shared" si="43"/>
        <v>987.44</v>
      </c>
      <c r="E144" s="13">
        <f t="shared" si="43"/>
        <v>927.81</v>
      </c>
      <c r="F144" s="13">
        <f t="shared" si="43"/>
        <v>983.78</v>
      </c>
      <c r="G144" s="13">
        <f t="shared" si="43"/>
        <v>1014.78</v>
      </c>
      <c r="H144" s="13">
        <f t="shared" si="43"/>
        <v>1066.44</v>
      </c>
      <c r="I144" s="13">
        <f t="shared" si="43"/>
        <v>1189.48</v>
      </c>
      <c r="J144" s="13">
        <f t="shared" si="43"/>
        <v>1369.23</v>
      </c>
      <c r="K144" s="13">
        <f t="shared" si="43"/>
        <v>1495.52</v>
      </c>
      <c r="L144" s="13">
        <f t="shared" si="43"/>
        <v>1538.29</v>
      </c>
      <c r="M144" s="13">
        <f t="shared" si="43"/>
        <v>1615.23</v>
      </c>
      <c r="N144" s="13">
        <f t="shared" si="43"/>
        <v>1498.56</v>
      </c>
      <c r="O144" s="13">
        <f t="shared" si="43"/>
        <v>1506.57</v>
      </c>
      <c r="P144" s="13">
        <f t="shared" si="43"/>
        <v>1544.73</v>
      </c>
      <c r="Q144" s="13">
        <f t="shared" si="43"/>
        <v>1485.78</v>
      </c>
      <c r="R144" s="13">
        <f t="shared" si="43"/>
        <v>1461.99</v>
      </c>
      <c r="S144" s="13">
        <f t="shared" si="43"/>
        <v>1388.13</v>
      </c>
      <c r="T144" s="13">
        <f t="shared" si="43"/>
        <v>1431.44</v>
      </c>
      <c r="U144" s="13">
        <f t="shared" si="43"/>
        <v>1533.67</v>
      </c>
      <c r="V144" s="13">
        <f t="shared" si="43"/>
        <v>1503.3</v>
      </c>
      <c r="W144" s="13">
        <f t="shared" si="43"/>
        <v>1429.19</v>
      </c>
      <c r="X144" s="13">
        <f t="shared" si="43"/>
        <v>1249.48</v>
      </c>
      <c r="Y144" s="13">
        <f t="shared" si="43"/>
        <v>1133.63</v>
      </c>
    </row>
    <row r="145" spans="1:25" ht="15.75">
      <c r="A145" s="8">
        <f>'февраль2014 ДЭ'!A145</f>
        <v>41684</v>
      </c>
      <c r="B145" s="13">
        <f aca="true" t="shared" si="44" ref="B145:Y145">B77</f>
        <v>1046.8</v>
      </c>
      <c r="C145" s="13">
        <f t="shared" si="44"/>
        <v>1021.3</v>
      </c>
      <c r="D145" s="13">
        <f t="shared" si="44"/>
        <v>979.01</v>
      </c>
      <c r="E145" s="13">
        <f t="shared" si="44"/>
        <v>860.5</v>
      </c>
      <c r="F145" s="13">
        <f t="shared" si="44"/>
        <v>942.88</v>
      </c>
      <c r="G145" s="13">
        <f t="shared" si="44"/>
        <v>993.46</v>
      </c>
      <c r="H145" s="13">
        <f t="shared" si="44"/>
        <v>1039.86</v>
      </c>
      <c r="I145" s="13">
        <f t="shared" si="44"/>
        <v>1168.41</v>
      </c>
      <c r="J145" s="13">
        <f t="shared" si="44"/>
        <v>1337.49</v>
      </c>
      <c r="K145" s="13">
        <f t="shared" si="44"/>
        <v>1393.33</v>
      </c>
      <c r="L145" s="13">
        <f t="shared" si="44"/>
        <v>1398.88</v>
      </c>
      <c r="M145" s="13">
        <f t="shared" si="44"/>
        <v>1463.51</v>
      </c>
      <c r="N145" s="13">
        <f t="shared" si="44"/>
        <v>1385.04</v>
      </c>
      <c r="O145" s="13">
        <f t="shared" si="44"/>
        <v>1383.78</v>
      </c>
      <c r="P145" s="13">
        <f t="shared" si="44"/>
        <v>1384.34</v>
      </c>
      <c r="Q145" s="13">
        <f t="shared" si="44"/>
        <v>1355.81</v>
      </c>
      <c r="R145" s="13">
        <f t="shared" si="44"/>
        <v>1258.67</v>
      </c>
      <c r="S145" s="13">
        <f t="shared" si="44"/>
        <v>1234.43</v>
      </c>
      <c r="T145" s="13">
        <f t="shared" si="44"/>
        <v>1273.96</v>
      </c>
      <c r="U145" s="13">
        <f t="shared" si="44"/>
        <v>1365.64</v>
      </c>
      <c r="V145" s="13">
        <f t="shared" si="44"/>
        <v>1364.74</v>
      </c>
      <c r="W145" s="13">
        <f t="shared" si="44"/>
        <v>1296.34</v>
      </c>
      <c r="X145" s="13">
        <f t="shared" si="44"/>
        <v>1163.81</v>
      </c>
      <c r="Y145" s="13">
        <f t="shared" si="44"/>
        <v>1069.81</v>
      </c>
    </row>
    <row r="146" spans="1:25" ht="15.75">
      <c r="A146" s="8">
        <f>'февраль2014 ДЭ'!A146</f>
        <v>41685</v>
      </c>
      <c r="B146" s="13">
        <f aca="true" t="shared" si="45" ref="B146:Y146">B78</f>
        <v>1089.08</v>
      </c>
      <c r="C146" s="13">
        <f t="shared" si="45"/>
        <v>1044.23</v>
      </c>
      <c r="D146" s="13">
        <f t="shared" si="45"/>
        <v>1027.75</v>
      </c>
      <c r="E146" s="13">
        <f t="shared" si="45"/>
        <v>979.53</v>
      </c>
      <c r="F146" s="13">
        <f t="shared" si="45"/>
        <v>991.86</v>
      </c>
      <c r="G146" s="13">
        <f t="shared" si="45"/>
        <v>1004.38</v>
      </c>
      <c r="H146" s="13">
        <f t="shared" si="45"/>
        <v>1029.01</v>
      </c>
      <c r="I146" s="13">
        <f t="shared" si="45"/>
        <v>1075.81</v>
      </c>
      <c r="J146" s="13">
        <f t="shared" si="45"/>
        <v>1129.34</v>
      </c>
      <c r="K146" s="13">
        <f t="shared" si="45"/>
        <v>1177.27</v>
      </c>
      <c r="L146" s="13">
        <f t="shared" si="45"/>
        <v>1213.96</v>
      </c>
      <c r="M146" s="13">
        <f t="shared" si="45"/>
        <v>1219.12</v>
      </c>
      <c r="N146" s="13">
        <f t="shared" si="45"/>
        <v>1196.71</v>
      </c>
      <c r="O146" s="13">
        <f t="shared" si="45"/>
        <v>1179.85</v>
      </c>
      <c r="P146" s="13">
        <f t="shared" si="45"/>
        <v>1171.53</v>
      </c>
      <c r="Q146" s="13">
        <f t="shared" si="45"/>
        <v>1162.81</v>
      </c>
      <c r="R146" s="13">
        <f t="shared" si="45"/>
        <v>1164.34</v>
      </c>
      <c r="S146" s="13">
        <f t="shared" si="45"/>
        <v>1150.92</v>
      </c>
      <c r="T146" s="13">
        <f t="shared" si="45"/>
        <v>1227</v>
      </c>
      <c r="U146" s="13">
        <f t="shared" si="45"/>
        <v>1296.34</v>
      </c>
      <c r="V146" s="13">
        <f t="shared" si="45"/>
        <v>1271.11</v>
      </c>
      <c r="W146" s="13">
        <f t="shared" si="45"/>
        <v>1228.13</v>
      </c>
      <c r="X146" s="13">
        <f t="shared" si="45"/>
        <v>1168.75</v>
      </c>
      <c r="Y146" s="13">
        <f t="shared" si="45"/>
        <v>1085.11</v>
      </c>
    </row>
    <row r="147" spans="1:25" ht="15.75">
      <c r="A147" s="8">
        <f>'февраль2014 ДЭ'!A147</f>
        <v>41686</v>
      </c>
      <c r="B147" s="13">
        <f aca="true" t="shared" si="46" ref="B147:Y147">B79</f>
        <v>1023.37</v>
      </c>
      <c r="C147" s="13">
        <f t="shared" si="46"/>
        <v>995.52</v>
      </c>
      <c r="D147" s="13">
        <f t="shared" si="46"/>
        <v>926.43</v>
      </c>
      <c r="E147" s="13">
        <f t="shared" si="46"/>
        <v>862.26</v>
      </c>
      <c r="F147" s="13">
        <f t="shared" si="46"/>
        <v>864.7</v>
      </c>
      <c r="G147" s="13">
        <f t="shared" si="46"/>
        <v>931.47</v>
      </c>
      <c r="H147" s="13">
        <f t="shared" si="46"/>
        <v>957.67</v>
      </c>
      <c r="I147" s="13">
        <f t="shared" si="46"/>
        <v>1005.6</v>
      </c>
      <c r="J147" s="13">
        <f t="shared" si="46"/>
        <v>1046.62</v>
      </c>
      <c r="K147" s="13">
        <f t="shared" si="46"/>
        <v>1111.86</v>
      </c>
      <c r="L147" s="13">
        <f t="shared" si="46"/>
        <v>1144.27</v>
      </c>
      <c r="M147" s="13">
        <f t="shared" si="46"/>
        <v>1160.99</v>
      </c>
      <c r="N147" s="13">
        <f t="shared" si="46"/>
        <v>1151.03</v>
      </c>
      <c r="O147" s="13">
        <f t="shared" si="46"/>
        <v>1147.71</v>
      </c>
      <c r="P147" s="13">
        <f t="shared" si="46"/>
        <v>1145.56</v>
      </c>
      <c r="Q147" s="13">
        <f t="shared" si="46"/>
        <v>1141.7</v>
      </c>
      <c r="R147" s="13">
        <f t="shared" si="46"/>
        <v>1140.29</v>
      </c>
      <c r="S147" s="13">
        <f t="shared" si="46"/>
        <v>1141.8</v>
      </c>
      <c r="T147" s="13">
        <f t="shared" si="46"/>
        <v>1219.96</v>
      </c>
      <c r="U147" s="13">
        <f t="shared" si="46"/>
        <v>1314.32</v>
      </c>
      <c r="V147" s="13">
        <f t="shared" si="46"/>
        <v>1287.31</v>
      </c>
      <c r="W147" s="13">
        <f t="shared" si="46"/>
        <v>1261.76</v>
      </c>
      <c r="X147" s="13">
        <f t="shared" si="46"/>
        <v>1145.46</v>
      </c>
      <c r="Y147" s="13">
        <f t="shared" si="46"/>
        <v>1110.53</v>
      </c>
    </row>
    <row r="148" spans="1:25" ht="15.75">
      <c r="A148" s="8">
        <f>'февраль2014 ДЭ'!A148</f>
        <v>41687</v>
      </c>
      <c r="B148" s="13">
        <f aca="true" t="shared" si="47" ref="B148:Y148">B80</f>
        <v>1044.21</v>
      </c>
      <c r="C148" s="13">
        <f t="shared" si="47"/>
        <v>1008.27</v>
      </c>
      <c r="D148" s="13">
        <f t="shared" si="47"/>
        <v>895.08</v>
      </c>
      <c r="E148" s="13">
        <f t="shared" si="47"/>
        <v>893.86</v>
      </c>
      <c r="F148" s="13">
        <f t="shared" si="47"/>
        <v>935.37</v>
      </c>
      <c r="G148" s="13">
        <f t="shared" si="47"/>
        <v>987.53</v>
      </c>
      <c r="H148" s="13">
        <f t="shared" si="47"/>
        <v>1080.88</v>
      </c>
      <c r="I148" s="13">
        <f t="shared" si="47"/>
        <v>1265.37</v>
      </c>
      <c r="J148" s="13">
        <f t="shared" si="47"/>
        <v>1344.99</v>
      </c>
      <c r="K148" s="13">
        <f t="shared" si="47"/>
        <v>1454.23</v>
      </c>
      <c r="L148" s="13">
        <f t="shared" si="47"/>
        <v>1467.66</v>
      </c>
      <c r="M148" s="13">
        <f t="shared" si="47"/>
        <v>1476.46</v>
      </c>
      <c r="N148" s="13">
        <f t="shared" si="47"/>
        <v>1438.92</v>
      </c>
      <c r="O148" s="13">
        <f t="shared" si="47"/>
        <v>1431.88</v>
      </c>
      <c r="P148" s="13">
        <f t="shared" si="47"/>
        <v>1445</v>
      </c>
      <c r="Q148" s="13">
        <f t="shared" si="47"/>
        <v>1396.14</v>
      </c>
      <c r="R148" s="13">
        <f t="shared" si="47"/>
        <v>1366.84</v>
      </c>
      <c r="S148" s="13">
        <f t="shared" si="47"/>
        <v>1344.22</v>
      </c>
      <c r="T148" s="13">
        <f t="shared" si="47"/>
        <v>1365.38</v>
      </c>
      <c r="U148" s="13">
        <f t="shared" si="47"/>
        <v>1448.44</v>
      </c>
      <c r="V148" s="13">
        <f t="shared" si="47"/>
        <v>1453.15</v>
      </c>
      <c r="W148" s="13">
        <f t="shared" si="47"/>
        <v>1379.2</v>
      </c>
      <c r="X148" s="13">
        <f t="shared" si="47"/>
        <v>1294.83</v>
      </c>
      <c r="Y148" s="13">
        <f t="shared" si="47"/>
        <v>1146</v>
      </c>
    </row>
    <row r="149" spans="1:25" ht="15.75">
      <c r="A149" s="8">
        <f>'февраль2014 ДЭ'!A149</f>
        <v>41688</v>
      </c>
      <c r="B149" s="13">
        <f aca="true" t="shared" si="48" ref="B149:Y149">B81</f>
        <v>1017.1</v>
      </c>
      <c r="C149" s="13">
        <f t="shared" si="48"/>
        <v>920.85</v>
      </c>
      <c r="D149" s="13">
        <f t="shared" si="48"/>
        <v>858.02</v>
      </c>
      <c r="E149" s="13">
        <f t="shared" si="48"/>
        <v>842.17</v>
      </c>
      <c r="F149" s="13">
        <f t="shared" si="48"/>
        <v>871.72</v>
      </c>
      <c r="G149" s="13">
        <f t="shared" si="48"/>
        <v>989.54</v>
      </c>
      <c r="H149" s="13">
        <f t="shared" si="48"/>
        <v>1036.77</v>
      </c>
      <c r="I149" s="13">
        <f t="shared" si="48"/>
        <v>1185.26</v>
      </c>
      <c r="J149" s="13">
        <f t="shared" si="48"/>
        <v>1242.92</v>
      </c>
      <c r="K149" s="13">
        <f t="shared" si="48"/>
        <v>1382.43</v>
      </c>
      <c r="L149" s="13">
        <f t="shared" si="48"/>
        <v>1411.18</v>
      </c>
      <c r="M149" s="13">
        <f t="shared" si="48"/>
        <v>1382.88</v>
      </c>
      <c r="N149" s="13">
        <f t="shared" si="48"/>
        <v>1329.37</v>
      </c>
      <c r="O149" s="13">
        <f t="shared" si="48"/>
        <v>1327.14</v>
      </c>
      <c r="P149" s="13">
        <f t="shared" si="48"/>
        <v>1347.17</v>
      </c>
      <c r="Q149" s="13">
        <f t="shared" si="48"/>
        <v>1272.69</v>
      </c>
      <c r="R149" s="13">
        <f t="shared" si="48"/>
        <v>1238.83</v>
      </c>
      <c r="S149" s="13">
        <f t="shared" si="48"/>
        <v>1224.1</v>
      </c>
      <c r="T149" s="13">
        <f t="shared" si="48"/>
        <v>1240.41</v>
      </c>
      <c r="U149" s="13">
        <f t="shared" si="48"/>
        <v>1326.32</v>
      </c>
      <c r="V149" s="13">
        <f t="shared" si="48"/>
        <v>1331.83</v>
      </c>
      <c r="W149" s="13">
        <f t="shared" si="48"/>
        <v>1258.67</v>
      </c>
      <c r="X149" s="13">
        <f t="shared" si="48"/>
        <v>1204.38</v>
      </c>
      <c r="Y149" s="13">
        <f t="shared" si="48"/>
        <v>1130.79</v>
      </c>
    </row>
    <row r="150" spans="1:25" ht="15.75">
      <c r="A150" s="8">
        <f>'февраль2014 ДЭ'!A150</f>
        <v>41689</v>
      </c>
      <c r="B150" s="13">
        <f aca="true" t="shared" si="49" ref="B150:Y150">B82</f>
        <v>1006.81</v>
      </c>
      <c r="C150" s="13">
        <f t="shared" si="49"/>
        <v>929.5</v>
      </c>
      <c r="D150" s="13">
        <f t="shared" si="49"/>
        <v>857.36</v>
      </c>
      <c r="E150" s="13">
        <f t="shared" si="49"/>
        <v>830.78</v>
      </c>
      <c r="F150" s="13">
        <f t="shared" si="49"/>
        <v>892.91</v>
      </c>
      <c r="G150" s="13">
        <f t="shared" si="49"/>
        <v>910.14</v>
      </c>
      <c r="H150" s="13">
        <f t="shared" si="49"/>
        <v>1011.96</v>
      </c>
      <c r="I150" s="13">
        <f t="shared" si="49"/>
        <v>1179.43</v>
      </c>
      <c r="J150" s="13">
        <f t="shared" si="49"/>
        <v>1229.86</v>
      </c>
      <c r="K150" s="13">
        <f t="shared" si="49"/>
        <v>1335.06</v>
      </c>
      <c r="L150" s="13">
        <f t="shared" si="49"/>
        <v>1348.74</v>
      </c>
      <c r="M150" s="13">
        <f t="shared" si="49"/>
        <v>1340.42</v>
      </c>
      <c r="N150" s="13">
        <f t="shared" si="49"/>
        <v>1326.35</v>
      </c>
      <c r="O150" s="13">
        <f t="shared" si="49"/>
        <v>1335.55</v>
      </c>
      <c r="P150" s="13">
        <f t="shared" si="49"/>
        <v>1342.59</v>
      </c>
      <c r="Q150" s="13">
        <f t="shared" si="49"/>
        <v>1304.17</v>
      </c>
      <c r="R150" s="13">
        <f t="shared" si="49"/>
        <v>1255.15</v>
      </c>
      <c r="S150" s="13">
        <f t="shared" si="49"/>
        <v>1241.75</v>
      </c>
      <c r="T150" s="13">
        <f t="shared" si="49"/>
        <v>1261.65</v>
      </c>
      <c r="U150" s="13">
        <f t="shared" si="49"/>
        <v>1361.31</v>
      </c>
      <c r="V150" s="13">
        <f t="shared" si="49"/>
        <v>1364.31</v>
      </c>
      <c r="W150" s="13">
        <f t="shared" si="49"/>
        <v>1324.1</v>
      </c>
      <c r="X150" s="13">
        <f t="shared" si="49"/>
        <v>1205.11</v>
      </c>
      <c r="Y150" s="13">
        <f t="shared" si="49"/>
        <v>1083.61</v>
      </c>
    </row>
    <row r="151" spans="1:25" ht="15.75">
      <c r="A151" s="8">
        <f>'февраль2014 ДЭ'!A151</f>
        <v>41690</v>
      </c>
      <c r="B151" s="13">
        <f aca="true" t="shared" si="50" ref="B151:Y151">B83</f>
        <v>1018.72</v>
      </c>
      <c r="C151" s="13">
        <f t="shared" si="50"/>
        <v>977.42</v>
      </c>
      <c r="D151" s="13">
        <f t="shared" si="50"/>
        <v>888.47</v>
      </c>
      <c r="E151" s="13">
        <f t="shared" si="50"/>
        <v>870.4</v>
      </c>
      <c r="F151" s="13">
        <f t="shared" si="50"/>
        <v>939.18</v>
      </c>
      <c r="G151" s="13">
        <f t="shared" si="50"/>
        <v>949.24</v>
      </c>
      <c r="H151" s="13">
        <f t="shared" si="50"/>
        <v>1027.89</v>
      </c>
      <c r="I151" s="13">
        <f t="shared" si="50"/>
        <v>1195.98</v>
      </c>
      <c r="J151" s="13">
        <f t="shared" si="50"/>
        <v>1245.68</v>
      </c>
      <c r="K151" s="13">
        <f t="shared" si="50"/>
        <v>1386.25</v>
      </c>
      <c r="L151" s="13">
        <f t="shared" si="50"/>
        <v>1381.59</v>
      </c>
      <c r="M151" s="13">
        <f t="shared" si="50"/>
        <v>1350.53</v>
      </c>
      <c r="N151" s="13">
        <f t="shared" si="50"/>
        <v>1314.46</v>
      </c>
      <c r="O151" s="13">
        <f t="shared" si="50"/>
        <v>1319.16</v>
      </c>
      <c r="P151" s="13">
        <f t="shared" si="50"/>
        <v>1328.16</v>
      </c>
      <c r="Q151" s="13">
        <f t="shared" si="50"/>
        <v>1282.36</v>
      </c>
      <c r="R151" s="13">
        <f t="shared" si="50"/>
        <v>1253.55</v>
      </c>
      <c r="S151" s="13">
        <f t="shared" si="50"/>
        <v>1232.59</v>
      </c>
      <c r="T151" s="13">
        <f t="shared" si="50"/>
        <v>1241.29</v>
      </c>
      <c r="U151" s="13">
        <f t="shared" si="50"/>
        <v>1364.53</v>
      </c>
      <c r="V151" s="13">
        <f t="shared" si="50"/>
        <v>1364.42</v>
      </c>
      <c r="W151" s="13">
        <f t="shared" si="50"/>
        <v>1301.59</v>
      </c>
      <c r="X151" s="13">
        <f t="shared" si="50"/>
        <v>1225.33</v>
      </c>
      <c r="Y151" s="13">
        <f t="shared" si="50"/>
        <v>1098.04</v>
      </c>
    </row>
    <row r="152" spans="1:25" ht="15.75">
      <c r="A152" s="8">
        <f>'февраль2014 ДЭ'!A152</f>
        <v>41691</v>
      </c>
      <c r="B152" s="13">
        <f aca="true" t="shared" si="51" ref="B152:Y152">B84</f>
        <v>1014.51</v>
      </c>
      <c r="C152" s="13">
        <f t="shared" si="51"/>
        <v>971.18</v>
      </c>
      <c r="D152" s="13">
        <f t="shared" si="51"/>
        <v>907.03</v>
      </c>
      <c r="E152" s="13">
        <f t="shared" si="51"/>
        <v>853.25</v>
      </c>
      <c r="F152" s="13">
        <f t="shared" si="51"/>
        <v>911.69</v>
      </c>
      <c r="G152" s="13">
        <f t="shared" si="51"/>
        <v>940.97</v>
      </c>
      <c r="H152" s="13">
        <f t="shared" si="51"/>
        <v>1028.07</v>
      </c>
      <c r="I152" s="13">
        <f t="shared" si="51"/>
        <v>1191.58</v>
      </c>
      <c r="J152" s="13">
        <f t="shared" si="51"/>
        <v>1245.51</v>
      </c>
      <c r="K152" s="13">
        <f t="shared" si="51"/>
        <v>1399.3</v>
      </c>
      <c r="L152" s="13">
        <f t="shared" si="51"/>
        <v>1384.6</v>
      </c>
      <c r="M152" s="13">
        <f t="shared" si="51"/>
        <v>1373.11</v>
      </c>
      <c r="N152" s="13">
        <f t="shared" si="51"/>
        <v>1286.36</v>
      </c>
      <c r="O152" s="13">
        <f t="shared" si="51"/>
        <v>1285.02</v>
      </c>
      <c r="P152" s="13">
        <f t="shared" si="51"/>
        <v>1277.34</v>
      </c>
      <c r="Q152" s="13">
        <f t="shared" si="51"/>
        <v>1236.56</v>
      </c>
      <c r="R152" s="13">
        <f t="shared" si="51"/>
        <v>1222.61</v>
      </c>
      <c r="S152" s="13">
        <f t="shared" si="51"/>
        <v>1214.38</v>
      </c>
      <c r="T152" s="13">
        <f t="shared" si="51"/>
        <v>1226.54</v>
      </c>
      <c r="U152" s="13">
        <f t="shared" si="51"/>
        <v>1303.94</v>
      </c>
      <c r="V152" s="13">
        <f t="shared" si="51"/>
        <v>1334.56</v>
      </c>
      <c r="W152" s="13">
        <f t="shared" si="51"/>
        <v>1281.66</v>
      </c>
      <c r="X152" s="13">
        <f t="shared" si="51"/>
        <v>1212.54</v>
      </c>
      <c r="Y152" s="13">
        <f t="shared" si="51"/>
        <v>1071.37</v>
      </c>
    </row>
    <row r="153" spans="1:25" ht="15.75">
      <c r="A153" s="8">
        <f>'февраль2014 ДЭ'!A153</f>
        <v>41692</v>
      </c>
      <c r="B153" s="13">
        <f aca="true" t="shared" si="52" ref="B153:Y153">B85</f>
        <v>1078.68</v>
      </c>
      <c r="C153" s="13">
        <f t="shared" si="52"/>
        <v>1053.34</v>
      </c>
      <c r="D153" s="13">
        <f t="shared" si="52"/>
        <v>1033.03</v>
      </c>
      <c r="E153" s="13">
        <f t="shared" si="52"/>
        <v>983.24</v>
      </c>
      <c r="F153" s="13">
        <f t="shared" si="52"/>
        <v>997.31</v>
      </c>
      <c r="G153" s="13">
        <f t="shared" si="52"/>
        <v>978.69</v>
      </c>
      <c r="H153" s="13">
        <f t="shared" si="52"/>
        <v>952.25</v>
      </c>
      <c r="I153" s="13">
        <f t="shared" si="52"/>
        <v>1026.33</v>
      </c>
      <c r="J153" s="13">
        <f t="shared" si="52"/>
        <v>1136.19</v>
      </c>
      <c r="K153" s="13">
        <f t="shared" si="52"/>
        <v>1200.6</v>
      </c>
      <c r="L153" s="13">
        <f t="shared" si="52"/>
        <v>1236.37</v>
      </c>
      <c r="M153" s="13">
        <f t="shared" si="52"/>
        <v>1218.67</v>
      </c>
      <c r="N153" s="13">
        <f t="shared" si="52"/>
        <v>1210.84</v>
      </c>
      <c r="O153" s="13">
        <f t="shared" si="52"/>
        <v>1205.59</v>
      </c>
      <c r="P153" s="13">
        <f t="shared" si="52"/>
        <v>1201.18</v>
      </c>
      <c r="Q153" s="13">
        <f t="shared" si="52"/>
        <v>1195.46</v>
      </c>
      <c r="R153" s="13">
        <f t="shared" si="52"/>
        <v>1189.92</v>
      </c>
      <c r="S153" s="13">
        <f t="shared" si="52"/>
        <v>1181.83</v>
      </c>
      <c r="T153" s="13">
        <f t="shared" si="52"/>
        <v>1253.81</v>
      </c>
      <c r="U153" s="13">
        <f t="shared" si="52"/>
        <v>1305.06</v>
      </c>
      <c r="V153" s="13">
        <f t="shared" si="52"/>
        <v>1301.29</v>
      </c>
      <c r="W153" s="13">
        <f t="shared" si="52"/>
        <v>1260.52</v>
      </c>
      <c r="X153" s="13">
        <f t="shared" si="52"/>
        <v>1239.42</v>
      </c>
      <c r="Y153" s="13">
        <f t="shared" si="52"/>
        <v>1073.18</v>
      </c>
    </row>
    <row r="154" spans="1:25" ht="15.75">
      <c r="A154" s="8">
        <f>'февраль2014 ДЭ'!A154</f>
        <v>41693</v>
      </c>
      <c r="B154" s="13">
        <f aca="true" t="shared" si="53" ref="B154:Y154">B86</f>
        <v>1055.75</v>
      </c>
      <c r="C154" s="13">
        <f t="shared" si="53"/>
        <v>937.9</v>
      </c>
      <c r="D154" s="13">
        <f t="shared" si="53"/>
        <v>868.94</v>
      </c>
      <c r="E154" s="13">
        <f t="shared" si="53"/>
        <v>808.35</v>
      </c>
      <c r="F154" s="13">
        <f t="shared" si="53"/>
        <v>809.08</v>
      </c>
      <c r="G154" s="13">
        <f t="shared" si="53"/>
        <v>797.74</v>
      </c>
      <c r="H154" s="13">
        <f t="shared" si="53"/>
        <v>866.48</v>
      </c>
      <c r="I154" s="13">
        <f t="shared" si="53"/>
        <v>843.52</v>
      </c>
      <c r="J154" s="13">
        <f t="shared" si="53"/>
        <v>1026.21</v>
      </c>
      <c r="K154" s="13">
        <f t="shared" si="53"/>
        <v>1071.67</v>
      </c>
      <c r="L154" s="13">
        <f t="shared" si="53"/>
        <v>1084.68</v>
      </c>
      <c r="M154" s="13">
        <f t="shared" si="53"/>
        <v>1099.94</v>
      </c>
      <c r="N154" s="13">
        <f t="shared" si="53"/>
        <v>1101.95</v>
      </c>
      <c r="O154" s="13">
        <f t="shared" si="53"/>
        <v>1094.45</v>
      </c>
      <c r="P154" s="13">
        <f t="shared" si="53"/>
        <v>1091.44</v>
      </c>
      <c r="Q154" s="13">
        <f t="shared" si="53"/>
        <v>1092.51</v>
      </c>
      <c r="R154" s="13">
        <f t="shared" si="53"/>
        <v>1082.25</v>
      </c>
      <c r="S154" s="13">
        <f t="shared" si="53"/>
        <v>1087.68</v>
      </c>
      <c r="T154" s="13">
        <f t="shared" si="53"/>
        <v>1203.05</v>
      </c>
      <c r="U154" s="13">
        <f t="shared" si="53"/>
        <v>1292.83</v>
      </c>
      <c r="V154" s="13">
        <f t="shared" si="53"/>
        <v>1292.52</v>
      </c>
      <c r="W154" s="13">
        <f t="shared" si="53"/>
        <v>1251.49</v>
      </c>
      <c r="X154" s="13">
        <f t="shared" si="53"/>
        <v>1148.6</v>
      </c>
      <c r="Y154" s="13">
        <f t="shared" si="53"/>
        <v>1075.62</v>
      </c>
    </row>
    <row r="155" spans="1:25" ht="15.75">
      <c r="A155" s="8">
        <f>'февраль2014 ДЭ'!A155</f>
        <v>41694</v>
      </c>
      <c r="B155" s="13">
        <f aca="true" t="shared" si="54" ref="B155:Y155">B87</f>
        <v>1020.57</v>
      </c>
      <c r="C155" s="13">
        <f t="shared" si="54"/>
        <v>938.86</v>
      </c>
      <c r="D155" s="13">
        <f t="shared" si="54"/>
        <v>842.72</v>
      </c>
      <c r="E155" s="13">
        <f t="shared" si="54"/>
        <v>803.21</v>
      </c>
      <c r="F155" s="13">
        <f t="shared" si="54"/>
        <v>861.5</v>
      </c>
      <c r="G155" s="13">
        <f t="shared" si="54"/>
        <v>885.85</v>
      </c>
      <c r="H155" s="13">
        <f t="shared" si="54"/>
        <v>969.54</v>
      </c>
      <c r="I155" s="13">
        <f t="shared" si="54"/>
        <v>1169.55</v>
      </c>
      <c r="J155" s="13">
        <f t="shared" si="54"/>
        <v>1237.52</v>
      </c>
      <c r="K155" s="13">
        <f t="shared" si="54"/>
        <v>1322.23</v>
      </c>
      <c r="L155" s="13">
        <f t="shared" si="54"/>
        <v>1335.82</v>
      </c>
      <c r="M155" s="13">
        <f t="shared" si="54"/>
        <v>1346.56</v>
      </c>
      <c r="N155" s="13">
        <f t="shared" si="54"/>
        <v>1287.8</v>
      </c>
      <c r="O155" s="13">
        <f t="shared" si="54"/>
        <v>1288.82</v>
      </c>
      <c r="P155" s="13">
        <f t="shared" si="54"/>
        <v>1294.9</v>
      </c>
      <c r="Q155" s="13">
        <f t="shared" si="54"/>
        <v>1270.02</v>
      </c>
      <c r="R155" s="13">
        <f t="shared" si="54"/>
        <v>1260.15</v>
      </c>
      <c r="S155" s="13">
        <f t="shared" si="54"/>
        <v>1245.25</v>
      </c>
      <c r="T155" s="13">
        <f t="shared" si="54"/>
        <v>1252.14</v>
      </c>
      <c r="U155" s="13">
        <f t="shared" si="54"/>
        <v>1335.41</v>
      </c>
      <c r="V155" s="13">
        <f t="shared" si="54"/>
        <v>1348.61</v>
      </c>
      <c r="W155" s="13">
        <f t="shared" si="54"/>
        <v>1308.45</v>
      </c>
      <c r="X155" s="13">
        <f t="shared" si="54"/>
        <v>1218.16</v>
      </c>
      <c r="Y155" s="13">
        <f t="shared" si="54"/>
        <v>1063.42</v>
      </c>
    </row>
    <row r="156" spans="1:25" ht="15.75">
      <c r="A156" s="8">
        <f>'февраль2014 ДЭ'!A156</f>
        <v>41695</v>
      </c>
      <c r="B156" s="13">
        <f aca="true" t="shared" si="55" ref="B156:Y156">B88</f>
        <v>1082.18</v>
      </c>
      <c r="C156" s="13">
        <f t="shared" si="55"/>
        <v>994.88</v>
      </c>
      <c r="D156" s="13">
        <f t="shared" si="55"/>
        <v>912.51</v>
      </c>
      <c r="E156" s="13">
        <f t="shared" si="55"/>
        <v>883.44</v>
      </c>
      <c r="F156" s="13">
        <f t="shared" si="55"/>
        <v>950.34</v>
      </c>
      <c r="G156" s="13">
        <f t="shared" si="55"/>
        <v>1017.8</v>
      </c>
      <c r="H156" s="13">
        <f t="shared" si="55"/>
        <v>1077.68</v>
      </c>
      <c r="I156" s="13">
        <f t="shared" si="55"/>
        <v>1226.04</v>
      </c>
      <c r="J156" s="13">
        <f t="shared" si="55"/>
        <v>1322.86</v>
      </c>
      <c r="K156" s="13">
        <f t="shared" si="55"/>
        <v>1390.87</v>
      </c>
      <c r="L156" s="13">
        <f t="shared" si="55"/>
        <v>1406.04</v>
      </c>
      <c r="M156" s="13">
        <f t="shared" si="55"/>
        <v>1367.8</v>
      </c>
      <c r="N156" s="13">
        <f t="shared" si="55"/>
        <v>1364.11</v>
      </c>
      <c r="O156" s="13">
        <f t="shared" si="55"/>
        <v>1347.55</v>
      </c>
      <c r="P156" s="13">
        <f t="shared" si="55"/>
        <v>1359.17</v>
      </c>
      <c r="Q156" s="13">
        <f t="shared" si="55"/>
        <v>1324.15</v>
      </c>
      <c r="R156" s="13">
        <f t="shared" si="55"/>
        <v>1306.61</v>
      </c>
      <c r="S156" s="13">
        <f t="shared" si="55"/>
        <v>1282.19</v>
      </c>
      <c r="T156" s="13">
        <f t="shared" si="55"/>
        <v>1323.61</v>
      </c>
      <c r="U156" s="13">
        <f t="shared" si="55"/>
        <v>1384.08</v>
      </c>
      <c r="V156" s="13">
        <f t="shared" si="55"/>
        <v>1428.31</v>
      </c>
      <c r="W156" s="13">
        <f t="shared" si="55"/>
        <v>1406.85</v>
      </c>
      <c r="X156" s="13">
        <f t="shared" si="55"/>
        <v>1275.76</v>
      </c>
      <c r="Y156" s="13">
        <f t="shared" si="55"/>
        <v>1169.67</v>
      </c>
    </row>
    <row r="157" spans="1:25" ht="15.75">
      <c r="A157" s="8">
        <f>'февраль2014 ДЭ'!A157</f>
        <v>41696</v>
      </c>
      <c r="B157" s="13">
        <f aca="true" t="shared" si="56" ref="B157:Y157">B89</f>
        <v>1090.21</v>
      </c>
      <c r="C157" s="13">
        <f t="shared" si="56"/>
        <v>1016.94</v>
      </c>
      <c r="D157" s="13">
        <f t="shared" si="56"/>
        <v>914.51</v>
      </c>
      <c r="E157" s="13">
        <f t="shared" si="56"/>
        <v>871.84</v>
      </c>
      <c r="F157" s="13">
        <f t="shared" si="56"/>
        <v>919.89</v>
      </c>
      <c r="G157" s="13">
        <f t="shared" si="56"/>
        <v>1010.8</v>
      </c>
      <c r="H157" s="13">
        <f t="shared" si="56"/>
        <v>1079.84</v>
      </c>
      <c r="I157" s="13">
        <f t="shared" si="56"/>
        <v>1216.47</v>
      </c>
      <c r="J157" s="13">
        <f t="shared" si="56"/>
        <v>1301.95</v>
      </c>
      <c r="K157" s="13">
        <f t="shared" si="56"/>
        <v>1411.37</v>
      </c>
      <c r="L157" s="13">
        <f t="shared" si="56"/>
        <v>1430.56</v>
      </c>
      <c r="M157" s="13">
        <f t="shared" si="56"/>
        <v>1409.65</v>
      </c>
      <c r="N157" s="13">
        <f t="shared" si="56"/>
        <v>1359.64</v>
      </c>
      <c r="O157" s="13">
        <f t="shared" si="56"/>
        <v>1358.54</v>
      </c>
      <c r="P157" s="13">
        <f t="shared" si="56"/>
        <v>1342.46</v>
      </c>
      <c r="Q157" s="13">
        <f t="shared" si="56"/>
        <v>1288.93</v>
      </c>
      <c r="R157" s="13">
        <f t="shared" si="56"/>
        <v>1261.92</v>
      </c>
      <c r="S157" s="13">
        <f t="shared" si="56"/>
        <v>1252.63</v>
      </c>
      <c r="T157" s="13">
        <f t="shared" si="56"/>
        <v>1273.2</v>
      </c>
      <c r="U157" s="13">
        <f t="shared" si="56"/>
        <v>1371.37</v>
      </c>
      <c r="V157" s="13">
        <f t="shared" si="56"/>
        <v>1396.89</v>
      </c>
      <c r="W157" s="13">
        <f t="shared" si="56"/>
        <v>1340.02</v>
      </c>
      <c r="X157" s="13">
        <f t="shared" si="56"/>
        <v>1241.26</v>
      </c>
      <c r="Y157" s="13">
        <f t="shared" si="56"/>
        <v>1184.35</v>
      </c>
    </row>
    <row r="158" spans="1:25" ht="15.75">
      <c r="A158" s="8">
        <f>'февраль2014 ДЭ'!A158</f>
        <v>41697</v>
      </c>
      <c r="B158" s="13">
        <f aca="true" t="shared" si="57" ref="B158:Y158">B90</f>
        <v>1089.96</v>
      </c>
      <c r="C158" s="13">
        <f t="shared" si="57"/>
        <v>1036.11</v>
      </c>
      <c r="D158" s="13">
        <f t="shared" si="57"/>
        <v>930.75</v>
      </c>
      <c r="E158" s="13">
        <f t="shared" si="57"/>
        <v>886.46</v>
      </c>
      <c r="F158" s="13">
        <f t="shared" si="57"/>
        <v>926.28</v>
      </c>
      <c r="G158" s="13">
        <f t="shared" si="57"/>
        <v>993.27</v>
      </c>
      <c r="H158" s="13">
        <f t="shared" si="57"/>
        <v>1078.28</v>
      </c>
      <c r="I158" s="13">
        <f t="shared" si="57"/>
        <v>1206.49</v>
      </c>
      <c r="J158" s="13">
        <f t="shared" si="57"/>
        <v>1311.77</v>
      </c>
      <c r="K158" s="13">
        <f t="shared" si="57"/>
        <v>1388.47</v>
      </c>
      <c r="L158" s="13">
        <f t="shared" si="57"/>
        <v>1386.64</v>
      </c>
      <c r="M158" s="13">
        <f t="shared" si="57"/>
        <v>1358.81</v>
      </c>
      <c r="N158" s="13">
        <f t="shared" si="57"/>
        <v>1333.61</v>
      </c>
      <c r="O158" s="13">
        <f t="shared" si="57"/>
        <v>1336.93</v>
      </c>
      <c r="P158" s="13">
        <f t="shared" si="57"/>
        <v>1317.76</v>
      </c>
      <c r="Q158" s="13">
        <f t="shared" si="57"/>
        <v>1265.95</v>
      </c>
      <c r="R158" s="13">
        <f t="shared" si="57"/>
        <v>1240.15</v>
      </c>
      <c r="S158" s="13">
        <f t="shared" si="57"/>
        <v>1224.39</v>
      </c>
      <c r="T158" s="13">
        <f t="shared" si="57"/>
        <v>1239.81</v>
      </c>
      <c r="U158" s="13">
        <f t="shared" si="57"/>
        <v>1330.98</v>
      </c>
      <c r="V158" s="13">
        <f t="shared" si="57"/>
        <v>1382.27</v>
      </c>
      <c r="W158" s="13">
        <f t="shared" si="57"/>
        <v>1326.38</v>
      </c>
      <c r="X158" s="13">
        <f t="shared" si="57"/>
        <v>1205.43</v>
      </c>
      <c r="Y158" s="13">
        <f t="shared" si="57"/>
        <v>1122.95</v>
      </c>
    </row>
    <row r="159" spans="1:25" ht="15.75">
      <c r="A159" s="8">
        <f>'февраль2014 ДЭ'!A159</f>
        <v>41698</v>
      </c>
      <c r="B159" s="13">
        <f aca="true" t="shared" si="58" ref="B159:Y159">B91</f>
        <v>1051.75</v>
      </c>
      <c r="C159" s="13">
        <f t="shared" si="58"/>
        <v>942.33</v>
      </c>
      <c r="D159" s="13">
        <f t="shared" si="58"/>
        <v>870.55</v>
      </c>
      <c r="E159" s="13">
        <f t="shared" si="58"/>
        <v>870.35</v>
      </c>
      <c r="F159" s="13">
        <f t="shared" si="58"/>
        <v>899.09</v>
      </c>
      <c r="G159" s="13">
        <f t="shared" si="58"/>
        <v>984.91</v>
      </c>
      <c r="H159" s="13">
        <f t="shared" si="58"/>
        <v>1078.65</v>
      </c>
      <c r="I159" s="13">
        <f t="shared" si="58"/>
        <v>1208.78</v>
      </c>
      <c r="J159" s="13">
        <f t="shared" si="58"/>
        <v>1298</v>
      </c>
      <c r="K159" s="13">
        <f t="shared" si="58"/>
        <v>1368.82</v>
      </c>
      <c r="L159" s="13">
        <f t="shared" si="58"/>
        <v>1368.22</v>
      </c>
      <c r="M159" s="13">
        <f t="shared" si="58"/>
        <v>1354.45</v>
      </c>
      <c r="N159" s="13">
        <f t="shared" si="58"/>
        <v>1326.72</v>
      </c>
      <c r="O159" s="13">
        <f t="shared" si="58"/>
        <v>1324.92</v>
      </c>
      <c r="P159" s="13">
        <f t="shared" si="58"/>
        <v>1316.08</v>
      </c>
      <c r="Q159" s="13">
        <f t="shared" si="58"/>
        <v>1257.4</v>
      </c>
      <c r="R159" s="13">
        <f t="shared" si="58"/>
        <v>1240.94</v>
      </c>
      <c r="S159" s="13">
        <f t="shared" si="58"/>
        <v>1227.99</v>
      </c>
      <c r="T159" s="13">
        <f t="shared" si="58"/>
        <v>1231.95</v>
      </c>
      <c r="U159" s="13">
        <f t="shared" si="58"/>
        <v>1330.58</v>
      </c>
      <c r="V159" s="13">
        <f t="shared" si="58"/>
        <v>1376.49</v>
      </c>
      <c r="W159" s="13">
        <f t="shared" si="58"/>
        <v>1332.93</v>
      </c>
      <c r="X159" s="13">
        <f t="shared" si="58"/>
        <v>1208.21</v>
      </c>
      <c r="Y159" s="13">
        <f t="shared" si="58"/>
        <v>1094.45</v>
      </c>
    </row>
    <row r="160" spans="1:25" ht="15.75" hidden="1">
      <c r="A160" s="8">
        <f>'февраль2014 ДЭ'!A160</f>
        <v>0</v>
      </c>
      <c r="B160" s="13">
        <f aca="true" t="shared" si="59" ref="B160:Y160">B92</f>
        <v>0</v>
      </c>
      <c r="C160" s="13">
        <f t="shared" si="59"/>
        <v>0</v>
      </c>
      <c r="D160" s="13">
        <f t="shared" si="59"/>
        <v>0</v>
      </c>
      <c r="E160" s="13">
        <f t="shared" si="59"/>
        <v>0</v>
      </c>
      <c r="F160" s="13">
        <f t="shared" si="59"/>
        <v>0</v>
      </c>
      <c r="G160" s="13">
        <f t="shared" si="59"/>
        <v>0</v>
      </c>
      <c r="H160" s="13">
        <f t="shared" si="59"/>
        <v>0</v>
      </c>
      <c r="I160" s="13">
        <f t="shared" si="59"/>
        <v>0</v>
      </c>
      <c r="J160" s="13">
        <f t="shared" si="59"/>
        <v>0</v>
      </c>
      <c r="K160" s="13">
        <f t="shared" si="59"/>
        <v>0</v>
      </c>
      <c r="L160" s="13">
        <f t="shared" si="59"/>
        <v>0</v>
      </c>
      <c r="M160" s="13">
        <f t="shared" si="59"/>
        <v>0</v>
      </c>
      <c r="N160" s="13">
        <f t="shared" si="59"/>
        <v>0</v>
      </c>
      <c r="O160" s="13">
        <f t="shared" si="59"/>
        <v>0</v>
      </c>
      <c r="P160" s="13">
        <f t="shared" si="59"/>
        <v>0</v>
      </c>
      <c r="Q160" s="13">
        <f t="shared" si="59"/>
        <v>0</v>
      </c>
      <c r="R160" s="13">
        <f t="shared" si="59"/>
        <v>0</v>
      </c>
      <c r="S160" s="13">
        <f t="shared" si="59"/>
        <v>0</v>
      </c>
      <c r="T160" s="13">
        <f t="shared" si="59"/>
        <v>0</v>
      </c>
      <c r="U160" s="13">
        <f t="shared" si="59"/>
        <v>0</v>
      </c>
      <c r="V160" s="13">
        <f t="shared" si="59"/>
        <v>0</v>
      </c>
      <c r="W160" s="13">
        <f t="shared" si="59"/>
        <v>0</v>
      </c>
      <c r="X160" s="13">
        <f t="shared" si="59"/>
        <v>0</v>
      </c>
      <c r="Y160" s="13">
        <f t="shared" si="59"/>
        <v>0</v>
      </c>
    </row>
    <row r="161" spans="1:25" ht="15.75" hidden="1">
      <c r="A161" s="8">
        <f>'февраль2014 ДЭ'!A161</f>
        <v>0</v>
      </c>
      <c r="B161" s="13">
        <f aca="true" t="shared" si="60" ref="B161:Y161">B93</f>
        <v>0</v>
      </c>
      <c r="C161" s="13">
        <f t="shared" si="60"/>
        <v>0</v>
      </c>
      <c r="D161" s="13">
        <f t="shared" si="60"/>
        <v>0</v>
      </c>
      <c r="E161" s="13">
        <f t="shared" si="60"/>
        <v>0</v>
      </c>
      <c r="F161" s="13">
        <f t="shared" si="60"/>
        <v>0</v>
      </c>
      <c r="G161" s="13">
        <f t="shared" si="60"/>
        <v>0</v>
      </c>
      <c r="H161" s="13">
        <f t="shared" si="60"/>
        <v>0</v>
      </c>
      <c r="I161" s="13">
        <f t="shared" si="60"/>
        <v>0</v>
      </c>
      <c r="J161" s="13">
        <f t="shared" si="60"/>
        <v>0</v>
      </c>
      <c r="K161" s="13">
        <f t="shared" si="60"/>
        <v>0</v>
      </c>
      <c r="L161" s="13">
        <f t="shared" si="60"/>
        <v>0</v>
      </c>
      <c r="M161" s="13">
        <f t="shared" si="60"/>
        <v>0</v>
      </c>
      <c r="N161" s="13">
        <f t="shared" si="60"/>
        <v>0</v>
      </c>
      <c r="O161" s="13">
        <f t="shared" si="60"/>
        <v>0</v>
      </c>
      <c r="P161" s="13">
        <f t="shared" si="60"/>
        <v>0</v>
      </c>
      <c r="Q161" s="13">
        <f t="shared" si="60"/>
        <v>0</v>
      </c>
      <c r="R161" s="13">
        <f t="shared" si="60"/>
        <v>0</v>
      </c>
      <c r="S161" s="13">
        <f t="shared" si="60"/>
        <v>0</v>
      </c>
      <c r="T161" s="13">
        <f t="shared" si="60"/>
        <v>0</v>
      </c>
      <c r="U161" s="13">
        <f t="shared" si="60"/>
        <v>0</v>
      </c>
      <c r="V161" s="13">
        <f t="shared" si="60"/>
        <v>0</v>
      </c>
      <c r="W161" s="13">
        <f t="shared" si="60"/>
        <v>0</v>
      </c>
      <c r="X161" s="13">
        <f t="shared" si="60"/>
        <v>0</v>
      </c>
      <c r="Y161" s="13">
        <f t="shared" si="60"/>
        <v>0</v>
      </c>
    </row>
    <row r="162" spans="1:25" ht="15.75" hidden="1">
      <c r="A162" s="8">
        <f>'февраль2014 ДЭ'!A162</f>
        <v>0</v>
      </c>
      <c r="B162" s="13">
        <f aca="true" t="shared" si="61" ref="B162:Y162">B94</f>
        <v>0</v>
      </c>
      <c r="C162" s="13">
        <f t="shared" si="61"/>
        <v>0</v>
      </c>
      <c r="D162" s="13">
        <f t="shared" si="61"/>
        <v>0</v>
      </c>
      <c r="E162" s="13">
        <f t="shared" si="61"/>
        <v>0</v>
      </c>
      <c r="F162" s="13">
        <f t="shared" si="61"/>
        <v>0</v>
      </c>
      <c r="G162" s="13">
        <f t="shared" si="61"/>
        <v>0</v>
      </c>
      <c r="H162" s="13">
        <f t="shared" si="61"/>
        <v>0</v>
      </c>
      <c r="I162" s="13">
        <f t="shared" si="61"/>
        <v>0</v>
      </c>
      <c r="J162" s="13">
        <f t="shared" si="61"/>
        <v>0</v>
      </c>
      <c r="K162" s="13">
        <f t="shared" si="61"/>
        <v>0</v>
      </c>
      <c r="L162" s="13">
        <f t="shared" si="61"/>
        <v>0</v>
      </c>
      <c r="M162" s="13">
        <f t="shared" si="61"/>
        <v>0</v>
      </c>
      <c r="N162" s="13">
        <f t="shared" si="61"/>
        <v>0</v>
      </c>
      <c r="O162" s="13">
        <f t="shared" si="61"/>
        <v>0</v>
      </c>
      <c r="P162" s="13">
        <f t="shared" si="61"/>
        <v>0</v>
      </c>
      <c r="Q162" s="13">
        <f t="shared" si="61"/>
        <v>0</v>
      </c>
      <c r="R162" s="13">
        <f t="shared" si="61"/>
        <v>0</v>
      </c>
      <c r="S162" s="13">
        <f t="shared" si="61"/>
        <v>0</v>
      </c>
      <c r="T162" s="13">
        <f t="shared" si="61"/>
        <v>0</v>
      </c>
      <c r="U162" s="13">
        <f t="shared" si="61"/>
        <v>0</v>
      </c>
      <c r="V162" s="13">
        <f t="shared" si="61"/>
        <v>0</v>
      </c>
      <c r="W162" s="13">
        <f t="shared" si="61"/>
        <v>0</v>
      </c>
      <c r="X162" s="13">
        <f t="shared" si="61"/>
        <v>0</v>
      </c>
      <c r="Y162" s="13">
        <f t="shared" si="61"/>
        <v>0</v>
      </c>
    </row>
    <row r="163" spans="1:25" ht="12.75">
      <c r="A163" s="9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customHeight="1">
      <c r="A164" s="89" t="s">
        <v>13</v>
      </c>
      <c r="B164" s="89" t="s">
        <v>47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</row>
    <row r="165" spans="1:25" s="79" customFormat="1" ht="40.5" customHeight="1">
      <c r="A165" s="89"/>
      <c r="B165" s="78" t="s">
        <v>14</v>
      </c>
      <c r="C165" s="78" t="s">
        <v>15</v>
      </c>
      <c r="D165" s="78" t="s">
        <v>16</v>
      </c>
      <c r="E165" s="78" t="s">
        <v>17</v>
      </c>
      <c r="F165" s="78" t="s">
        <v>18</v>
      </c>
      <c r="G165" s="78" t="s">
        <v>19</v>
      </c>
      <c r="H165" s="78" t="s">
        <v>20</v>
      </c>
      <c r="I165" s="78" t="s">
        <v>21</v>
      </c>
      <c r="J165" s="78" t="s">
        <v>22</v>
      </c>
      <c r="K165" s="78" t="s">
        <v>23</v>
      </c>
      <c r="L165" s="78" t="s">
        <v>24</v>
      </c>
      <c r="M165" s="78" t="s">
        <v>25</v>
      </c>
      <c r="N165" s="78" t="s">
        <v>26</v>
      </c>
      <c r="O165" s="78" t="s">
        <v>27</v>
      </c>
      <c r="P165" s="78" t="s">
        <v>28</v>
      </c>
      <c r="Q165" s="78" t="s">
        <v>29</v>
      </c>
      <c r="R165" s="78" t="s">
        <v>30</v>
      </c>
      <c r="S165" s="78" t="s">
        <v>31</v>
      </c>
      <c r="T165" s="78" t="s">
        <v>32</v>
      </c>
      <c r="U165" s="78" t="s">
        <v>33</v>
      </c>
      <c r="V165" s="78" t="s">
        <v>34</v>
      </c>
      <c r="W165" s="78" t="s">
        <v>35</v>
      </c>
      <c r="X165" s="78" t="s">
        <v>36</v>
      </c>
      <c r="Y165" s="78" t="s">
        <v>37</v>
      </c>
    </row>
    <row r="166" spans="1:25" ht="15.75">
      <c r="A166" s="8">
        <f>'февраль2014 ДЭ'!A166</f>
        <v>41671</v>
      </c>
      <c r="B166" s="13">
        <f>B64</f>
        <v>1125.86</v>
      </c>
      <c r="C166" s="13">
        <f aca="true" t="shared" si="62" ref="C166:Y166">C64</f>
        <v>1049.84</v>
      </c>
      <c r="D166" s="13">
        <f t="shared" si="62"/>
        <v>1009.14</v>
      </c>
      <c r="E166" s="13">
        <f t="shared" si="62"/>
        <v>973.58</v>
      </c>
      <c r="F166" s="13">
        <f t="shared" si="62"/>
        <v>981.42</v>
      </c>
      <c r="G166" s="13">
        <f t="shared" si="62"/>
        <v>1007.66</v>
      </c>
      <c r="H166" s="13">
        <f t="shared" si="62"/>
        <v>1019.34</v>
      </c>
      <c r="I166" s="13">
        <f t="shared" si="62"/>
        <v>1195.22</v>
      </c>
      <c r="J166" s="13">
        <f t="shared" si="62"/>
        <v>1287.4</v>
      </c>
      <c r="K166" s="13">
        <f t="shared" si="62"/>
        <v>1369.46</v>
      </c>
      <c r="L166" s="13">
        <f t="shared" si="62"/>
        <v>1430.62</v>
      </c>
      <c r="M166" s="13">
        <f t="shared" si="62"/>
        <v>1423.57</v>
      </c>
      <c r="N166" s="13">
        <f t="shared" si="62"/>
        <v>1380.11</v>
      </c>
      <c r="O166" s="13">
        <f t="shared" si="62"/>
        <v>1365.83</v>
      </c>
      <c r="P166" s="13">
        <f t="shared" si="62"/>
        <v>1350.16</v>
      </c>
      <c r="Q166" s="13">
        <f t="shared" si="62"/>
        <v>1339.68</v>
      </c>
      <c r="R166" s="13">
        <f t="shared" si="62"/>
        <v>1312.42</v>
      </c>
      <c r="S166" s="13">
        <f t="shared" si="62"/>
        <v>1327.47</v>
      </c>
      <c r="T166" s="13">
        <f t="shared" si="62"/>
        <v>1422.25</v>
      </c>
      <c r="U166" s="13">
        <f t="shared" si="62"/>
        <v>1441.38</v>
      </c>
      <c r="V166" s="13">
        <f t="shared" si="62"/>
        <v>1413.23</v>
      </c>
      <c r="W166" s="13">
        <f t="shared" si="62"/>
        <v>1384.32</v>
      </c>
      <c r="X166" s="13">
        <f t="shared" si="62"/>
        <v>1310.36</v>
      </c>
      <c r="Y166" s="13">
        <f t="shared" si="62"/>
        <v>1210.39</v>
      </c>
    </row>
    <row r="167" spans="1:25" ht="15.75">
      <c r="A167" s="8">
        <f>'февраль2014 ДЭ'!A167</f>
        <v>41672</v>
      </c>
      <c r="B167" s="13">
        <f aca="true" t="shared" si="63" ref="B167:Y167">B65</f>
        <v>1150.13</v>
      </c>
      <c r="C167" s="13">
        <f t="shared" si="63"/>
        <v>1057.9</v>
      </c>
      <c r="D167" s="13">
        <f t="shared" si="63"/>
        <v>962.8</v>
      </c>
      <c r="E167" s="13">
        <f t="shared" si="63"/>
        <v>914.39</v>
      </c>
      <c r="F167" s="13">
        <f t="shared" si="63"/>
        <v>911.84</v>
      </c>
      <c r="G167" s="13">
        <f t="shared" si="63"/>
        <v>934.01</v>
      </c>
      <c r="H167" s="13">
        <f t="shared" si="63"/>
        <v>954.42</v>
      </c>
      <c r="I167" s="13">
        <f t="shared" si="63"/>
        <v>1032.05</v>
      </c>
      <c r="J167" s="13">
        <f t="shared" si="63"/>
        <v>1153.06</v>
      </c>
      <c r="K167" s="13">
        <f t="shared" si="63"/>
        <v>1210.75</v>
      </c>
      <c r="L167" s="13">
        <f t="shared" si="63"/>
        <v>1235.59</v>
      </c>
      <c r="M167" s="13">
        <f t="shared" si="63"/>
        <v>1239.91</v>
      </c>
      <c r="N167" s="13">
        <f t="shared" si="63"/>
        <v>1235.66</v>
      </c>
      <c r="O167" s="13">
        <f t="shared" si="63"/>
        <v>1231.66</v>
      </c>
      <c r="P167" s="13">
        <f t="shared" si="63"/>
        <v>1230.14</v>
      </c>
      <c r="Q167" s="13">
        <f t="shared" si="63"/>
        <v>1230.14</v>
      </c>
      <c r="R167" s="13">
        <f t="shared" si="63"/>
        <v>1225.3</v>
      </c>
      <c r="S167" s="13">
        <f t="shared" si="63"/>
        <v>1229.2</v>
      </c>
      <c r="T167" s="13">
        <f t="shared" si="63"/>
        <v>1311.6</v>
      </c>
      <c r="U167" s="13">
        <f t="shared" si="63"/>
        <v>1420.75</v>
      </c>
      <c r="V167" s="13">
        <f t="shared" si="63"/>
        <v>1388.45</v>
      </c>
      <c r="W167" s="13">
        <f t="shared" si="63"/>
        <v>1357.37</v>
      </c>
      <c r="X167" s="13">
        <f t="shared" si="63"/>
        <v>1238.09</v>
      </c>
      <c r="Y167" s="13">
        <f t="shared" si="63"/>
        <v>1198.91</v>
      </c>
    </row>
    <row r="168" spans="1:25" ht="15.75">
      <c r="A168" s="8">
        <f>'февраль2014 ДЭ'!A168</f>
        <v>41673</v>
      </c>
      <c r="B168" s="13">
        <f aca="true" t="shared" si="64" ref="B168:Y168">B66</f>
        <v>1104.05</v>
      </c>
      <c r="C168" s="13">
        <f t="shared" si="64"/>
        <v>1044.56</v>
      </c>
      <c r="D168" s="13">
        <f t="shared" si="64"/>
        <v>965.52</v>
      </c>
      <c r="E168" s="13">
        <f t="shared" si="64"/>
        <v>928.18</v>
      </c>
      <c r="F168" s="13">
        <f t="shared" si="64"/>
        <v>981.61</v>
      </c>
      <c r="G168" s="13">
        <f t="shared" si="64"/>
        <v>1030.22</v>
      </c>
      <c r="H168" s="13">
        <f t="shared" si="64"/>
        <v>1128.12</v>
      </c>
      <c r="I168" s="13">
        <f t="shared" si="64"/>
        <v>1292.04</v>
      </c>
      <c r="J168" s="13">
        <f t="shared" si="64"/>
        <v>1438.77</v>
      </c>
      <c r="K168" s="13">
        <f t="shared" si="64"/>
        <v>1471.48</v>
      </c>
      <c r="L168" s="13">
        <f t="shared" si="64"/>
        <v>1474.49</v>
      </c>
      <c r="M168" s="13">
        <f t="shared" si="64"/>
        <v>1513.63</v>
      </c>
      <c r="N168" s="13">
        <f t="shared" si="64"/>
        <v>1462.55</v>
      </c>
      <c r="O168" s="13">
        <f t="shared" si="64"/>
        <v>1462.86</v>
      </c>
      <c r="P168" s="13">
        <f t="shared" si="64"/>
        <v>1469.28</v>
      </c>
      <c r="Q168" s="13">
        <f t="shared" si="64"/>
        <v>1447.01</v>
      </c>
      <c r="R168" s="13">
        <f t="shared" si="64"/>
        <v>1435.66</v>
      </c>
      <c r="S168" s="13">
        <f t="shared" si="64"/>
        <v>1427.46</v>
      </c>
      <c r="T168" s="13">
        <f t="shared" si="64"/>
        <v>1444.94</v>
      </c>
      <c r="U168" s="13">
        <f t="shared" si="64"/>
        <v>1459.91</v>
      </c>
      <c r="V168" s="13">
        <f t="shared" si="64"/>
        <v>1454.53</v>
      </c>
      <c r="W168" s="13">
        <f t="shared" si="64"/>
        <v>1438.77</v>
      </c>
      <c r="X168" s="13">
        <f t="shared" si="64"/>
        <v>1305.43</v>
      </c>
      <c r="Y168" s="13">
        <f t="shared" si="64"/>
        <v>1181.18</v>
      </c>
    </row>
    <row r="169" spans="1:25" ht="15.75">
      <c r="A169" s="8">
        <f>'февраль2014 ДЭ'!A169</f>
        <v>41674</v>
      </c>
      <c r="B169" s="13">
        <f aca="true" t="shared" si="65" ref="B169:Y169">B67</f>
        <v>1047.71</v>
      </c>
      <c r="C169" s="13">
        <f t="shared" si="65"/>
        <v>927.91</v>
      </c>
      <c r="D169" s="13">
        <f t="shared" si="65"/>
        <v>901.73</v>
      </c>
      <c r="E169" s="13">
        <f t="shared" si="65"/>
        <v>890.93</v>
      </c>
      <c r="F169" s="13">
        <f t="shared" si="65"/>
        <v>898.58</v>
      </c>
      <c r="G169" s="13">
        <f t="shared" si="65"/>
        <v>969.74</v>
      </c>
      <c r="H169" s="13">
        <f t="shared" si="65"/>
        <v>1110.23</v>
      </c>
      <c r="I169" s="13">
        <f t="shared" si="65"/>
        <v>1219.36</v>
      </c>
      <c r="J169" s="13">
        <f t="shared" si="65"/>
        <v>1365.92</v>
      </c>
      <c r="K169" s="13">
        <f t="shared" si="65"/>
        <v>1434.41</v>
      </c>
      <c r="L169" s="13">
        <f t="shared" si="65"/>
        <v>1470.58</v>
      </c>
      <c r="M169" s="13">
        <f t="shared" si="65"/>
        <v>1445.79</v>
      </c>
      <c r="N169" s="13">
        <f t="shared" si="65"/>
        <v>1397.79</v>
      </c>
      <c r="O169" s="13">
        <f t="shared" si="65"/>
        <v>1391.99</v>
      </c>
      <c r="P169" s="13">
        <f t="shared" si="65"/>
        <v>1428.94</v>
      </c>
      <c r="Q169" s="13">
        <f t="shared" si="65"/>
        <v>1388.04</v>
      </c>
      <c r="R169" s="13">
        <f t="shared" si="65"/>
        <v>1354.26</v>
      </c>
      <c r="S169" s="13">
        <f t="shared" si="65"/>
        <v>1368.61</v>
      </c>
      <c r="T169" s="13">
        <f t="shared" si="65"/>
        <v>1388.01</v>
      </c>
      <c r="U169" s="13">
        <f t="shared" si="65"/>
        <v>1419.3</v>
      </c>
      <c r="V169" s="13">
        <f t="shared" si="65"/>
        <v>1402.21</v>
      </c>
      <c r="W169" s="13">
        <f t="shared" si="65"/>
        <v>1395.17</v>
      </c>
      <c r="X169" s="13">
        <f t="shared" si="65"/>
        <v>1313.1</v>
      </c>
      <c r="Y169" s="13">
        <f t="shared" si="65"/>
        <v>1149.71</v>
      </c>
    </row>
    <row r="170" spans="1:25" ht="15.75">
      <c r="A170" s="8">
        <f>'февраль2014 ДЭ'!A170</f>
        <v>41675</v>
      </c>
      <c r="B170" s="13">
        <f aca="true" t="shared" si="66" ref="B170:Y170">B68</f>
        <v>1040.96</v>
      </c>
      <c r="C170" s="13">
        <f t="shared" si="66"/>
        <v>907.54</v>
      </c>
      <c r="D170" s="13">
        <f t="shared" si="66"/>
        <v>884.01</v>
      </c>
      <c r="E170" s="13">
        <f t="shared" si="66"/>
        <v>874.05</v>
      </c>
      <c r="F170" s="13">
        <f t="shared" si="66"/>
        <v>890.69</v>
      </c>
      <c r="G170" s="13">
        <f t="shared" si="66"/>
        <v>1017.95</v>
      </c>
      <c r="H170" s="13">
        <f t="shared" si="66"/>
        <v>1093.48</v>
      </c>
      <c r="I170" s="13">
        <f t="shared" si="66"/>
        <v>1245.48</v>
      </c>
      <c r="J170" s="13">
        <f t="shared" si="66"/>
        <v>1396.31</v>
      </c>
      <c r="K170" s="13">
        <f t="shared" si="66"/>
        <v>1454.49</v>
      </c>
      <c r="L170" s="13">
        <f t="shared" si="66"/>
        <v>1469.19</v>
      </c>
      <c r="M170" s="13">
        <f t="shared" si="66"/>
        <v>1471.04</v>
      </c>
      <c r="N170" s="13">
        <f t="shared" si="66"/>
        <v>1426.5</v>
      </c>
      <c r="O170" s="13">
        <f t="shared" si="66"/>
        <v>1420.76</v>
      </c>
      <c r="P170" s="13">
        <f t="shared" si="66"/>
        <v>1450.15</v>
      </c>
      <c r="Q170" s="13">
        <f t="shared" si="66"/>
        <v>1415</v>
      </c>
      <c r="R170" s="13">
        <f t="shared" si="66"/>
        <v>1396.33</v>
      </c>
      <c r="S170" s="13">
        <f t="shared" si="66"/>
        <v>1385.04</v>
      </c>
      <c r="T170" s="13">
        <f t="shared" si="66"/>
        <v>1403.08</v>
      </c>
      <c r="U170" s="13">
        <f t="shared" si="66"/>
        <v>1430.31</v>
      </c>
      <c r="V170" s="13">
        <f t="shared" si="66"/>
        <v>1410.82</v>
      </c>
      <c r="W170" s="13">
        <f t="shared" si="66"/>
        <v>1400.3</v>
      </c>
      <c r="X170" s="13">
        <f t="shared" si="66"/>
        <v>1278.03</v>
      </c>
      <c r="Y170" s="13">
        <f t="shared" si="66"/>
        <v>1111.39</v>
      </c>
    </row>
    <row r="171" spans="1:25" ht="15.75">
      <c r="A171" s="8">
        <f>'февраль2014 ДЭ'!A171</f>
        <v>41676</v>
      </c>
      <c r="B171" s="13">
        <f aca="true" t="shared" si="67" ref="B171:Y171">B69</f>
        <v>1058.99</v>
      </c>
      <c r="C171" s="13">
        <f t="shared" si="67"/>
        <v>1007.79</v>
      </c>
      <c r="D171" s="13">
        <f t="shared" si="67"/>
        <v>979.59</v>
      </c>
      <c r="E171" s="13">
        <f t="shared" si="67"/>
        <v>967.05</v>
      </c>
      <c r="F171" s="13">
        <f t="shared" si="67"/>
        <v>982.12</v>
      </c>
      <c r="G171" s="13">
        <f t="shared" si="67"/>
        <v>1023.79</v>
      </c>
      <c r="H171" s="13">
        <f t="shared" si="67"/>
        <v>1109.14</v>
      </c>
      <c r="I171" s="13">
        <f t="shared" si="67"/>
        <v>1282.25</v>
      </c>
      <c r="J171" s="13">
        <f t="shared" si="67"/>
        <v>1386.87</v>
      </c>
      <c r="K171" s="13">
        <f t="shared" si="67"/>
        <v>1466.31</v>
      </c>
      <c r="L171" s="13">
        <f t="shared" si="67"/>
        <v>1465.82</v>
      </c>
      <c r="M171" s="13">
        <f t="shared" si="67"/>
        <v>1490.55</v>
      </c>
      <c r="N171" s="13">
        <f t="shared" si="67"/>
        <v>1393.53</v>
      </c>
      <c r="O171" s="13">
        <f t="shared" si="67"/>
        <v>1374.3</v>
      </c>
      <c r="P171" s="13">
        <f t="shared" si="67"/>
        <v>1389.92</v>
      </c>
      <c r="Q171" s="13">
        <f t="shared" si="67"/>
        <v>1362.85</v>
      </c>
      <c r="R171" s="13">
        <f t="shared" si="67"/>
        <v>1348.96</v>
      </c>
      <c r="S171" s="13">
        <f t="shared" si="67"/>
        <v>1342.76</v>
      </c>
      <c r="T171" s="13">
        <f t="shared" si="67"/>
        <v>1354.66</v>
      </c>
      <c r="U171" s="13">
        <f t="shared" si="67"/>
        <v>1383.67</v>
      </c>
      <c r="V171" s="13">
        <f t="shared" si="67"/>
        <v>1375.9</v>
      </c>
      <c r="W171" s="13">
        <f t="shared" si="67"/>
        <v>1358.19</v>
      </c>
      <c r="X171" s="13">
        <f t="shared" si="67"/>
        <v>1214.94</v>
      </c>
      <c r="Y171" s="13">
        <f t="shared" si="67"/>
        <v>1126.05</v>
      </c>
    </row>
    <row r="172" spans="1:25" ht="15.75">
      <c r="A172" s="8">
        <f>'февраль2014 ДЭ'!A172</f>
        <v>41677</v>
      </c>
      <c r="B172" s="13">
        <f aca="true" t="shared" si="68" ref="B172:Y172">B70</f>
        <v>1077.53</v>
      </c>
      <c r="C172" s="13">
        <f t="shared" si="68"/>
        <v>993.36</v>
      </c>
      <c r="D172" s="13">
        <f t="shared" si="68"/>
        <v>966.96</v>
      </c>
      <c r="E172" s="13">
        <f t="shared" si="68"/>
        <v>958.25</v>
      </c>
      <c r="F172" s="13">
        <f t="shared" si="68"/>
        <v>966.51</v>
      </c>
      <c r="G172" s="13">
        <f t="shared" si="68"/>
        <v>1020.08</v>
      </c>
      <c r="H172" s="13">
        <f t="shared" si="68"/>
        <v>1143.34</v>
      </c>
      <c r="I172" s="13">
        <f t="shared" si="68"/>
        <v>1283.33</v>
      </c>
      <c r="J172" s="13">
        <f t="shared" si="68"/>
        <v>1414.62</v>
      </c>
      <c r="K172" s="13">
        <f t="shared" si="68"/>
        <v>1452.22</v>
      </c>
      <c r="L172" s="13">
        <f t="shared" si="68"/>
        <v>1449.18</v>
      </c>
      <c r="M172" s="13">
        <f t="shared" si="68"/>
        <v>1488.87</v>
      </c>
      <c r="N172" s="13">
        <f t="shared" si="68"/>
        <v>1438.24</v>
      </c>
      <c r="O172" s="13">
        <f t="shared" si="68"/>
        <v>1434.92</v>
      </c>
      <c r="P172" s="13">
        <f t="shared" si="68"/>
        <v>1447.51</v>
      </c>
      <c r="Q172" s="13">
        <f t="shared" si="68"/>
        <v>1414.78</v>
      </c>
      <c r="R172" s="13">
        <f t="shared" si="68"/>
        <v>1393.6</v>
      </c>
      <c r="S172" s="13">
        <f t="shared" si="68"/>
        <v>1376.32</v>
      </c>
      <c r="T172" s="13">
        <f t="shared" si="68"/>
        <v>1407.95</v>
      </c>
      <c r="U172" s="13">
        <f t="shared" si="68"/>
        <v>1435.23</v>
      </c>
      <c r="V172" s="13">
        <f t="shared" si="68"/>
        <v>1416.33</v>
      </c>
      <c r="W172" s="13">
        <f t="shared" si="68"/>
        <v>1409.2</v>
      </c>
      <c r="X172" s="13">
        <f t="shared" si="68"/>
        <v>1295.41</v>
      </c>
      <c r="Y172" s="13">
        <f t="shared" si="68"/>
        <v>1108.02</v>
      </c>
    </row>
    <row r="173" spans="1:25" ht="15.75">
      <c r="A173" s="8">
        <f>'февраль2014 ДЭ'!A173</f>
        <v>41678</v>
      </c>
      <c r="B173" s="13">
        <f aca="true" t="shared" si="69" ref="B173:Y173">B71</f>
        <v>1196.47</v>
      </c>
      <c r="C173" s="13">
        <f t="shared" si="69"/>
        <v>1119.63</v>
      </c>
      <c r="D173" s="13">
        <f t="shared" si="69"/>
        <v>1030.23</v>
      </c>
      <c r="E173" s="13">
        <f t="shared" si="69"/>
        <v>1010.14</v>
      </c>
      <c r="F173" s="13">
        <f t="shared" si="69"/>
        <v>1011.74</v>
      </c>
      <c r="G173" s="13">
        <f t="shared" si="69"/>
        <v>1028.84</v>
      </c>
      <c r="H173" s="13">
        <f t="shared" si="69"/>
        <v>1062.76</v>
      </c>
      <c r="I173" s="13">
        <f t="shared" si="69"/>
        <v>1176.17</v>
      </c>
      <c r="J173" s="13">
        <f t="shared" si="69"/>
        <v>1231.09</v>
      </c>
      <c r="K173" s="13">
        <f t="shared" si="69"/>
        <v>1334.33</v>
      </c>
      <c r="L173" s="13">
        <f t="shared" si="69"/>
        <v>1359.02</v>
      </c>
      <c r="M173" s="13">
        <f t="shared" si="69"/>
        <v>1356.66</v>
      </c>
      <c r="N173" s="13">
        <f t="shared" si="69"/>
        <v>1346.28</v>
      </c>
      <c r="O173" s="13">
        <f t="shared" si="69"/>
        <v>1324.85</v>
      </c>
      <c r="P173" s="13">
        <f t="shared" si="69"/>
        <v>1317.76</v>
      </c>
      <c r="Q173" s="13">
        <f t="shared" si="69"/>
        <v>1258.41</v>
      </c>
      <c r="R173" s="13">
        <f t="shared" si="69"/>
        <v>1241.97</v>
      </c>
      <c r="S173" s="13">
        <f t="shared" si="69"/>
        <v>1251.59</v>
      </c>
      <c r="T173" s="13">
        <f t="shared" si="69"/>
        <v>1349.16</v>
      </c>
      <c r="U173" s="13">
        <f t="shared" si="69"/>
        <v>1409.98</v>
      </c>
      <c r="V173" s="13">
        <f t="shared" si="69"/>
        <v>1376.39</v>
      </c>
      <c r="W173" s="13">
        <f t="shared" si="69"/>
        <v>1363.03</v>
      </c>
      <c r="X173" s="13">
        <f t="shared" si="69"/>
        <v>1286.11</v>
      </c>
      <c r="Y173" s="13">
        <f t="shared" si="69"/>
        <v>1206.19</v>
      </c>
    </row>
    <row r="174" spans="1:25" ht="15.75">
      <c r="A174" s="8">
        <f>'февраль2014 ДЭ'!A174</f>
        <v>41679</v>
      </c>
      <c r="B174" s="13">
        <f aca="true" t="shared" si="70" ref="B174:Y174">B72</f>
        <v>1137.46</v>
      </c>
      <c r="C174" s="13">
        <f t="shared" si="70"/>
        <v>1041.53</v>
      </c>
      <c r="D174" s="13">
        <f t="shared" si="70"/>
        <v>1013.26</v>
      </c>
      <c r="E174" s="13">
        <f t="shared" si="70"/>
        <v>924.61</v>
      </c>
      <c r="F174" s="13">
        <f t="shared" si="70"/>
        <v>916.92</v>
      </c>
      <c r="G174" s="13">
        <f t="shared" si="70"/>
        <v>940.33</v>
      </c>
      <c r="H174" s="13">
        <f t="shared" si="70"/>
        <v>994.57</v>
      </c>
      <c r="I174" s="13">
        <f t="shared" si="70"/>
        <v>1022.28</v>
      </c>
      <c r="J174" s="13">
        <f t="shared" si="70"/>
        <v>1116.48</v>
      </c>
      <c r="K174" s="13">
        <f t="shared" si="70"/>
        <v>1205.54</v>
      </c>
      <c r="L174" s="13">
        <f t="shared" si="70"/>
        <v>1231.19</v>
      </c>
      <c r="M174" s="13">
        <f t="shared" si="70"/>
        <v>1242.04</v>
      </c>
      <c r="N174" s="13">
        <f t="shared" si="70"/>
        <v>1233.8</v>
      </c>
      <c r="O174" s="13">
        <f t="shared" si="70"/>
        <v>1226.74</v>
      </c>
      <c r="P174" s="13">
        <f t="shared" si="70"/>
        <v>1222.92</v>
      </c>
      <c r="Q174" s="13">
        <f t="shared" si="70"/>
        <v>1215.59</v>
      </c>
      <c r="R174" s="13">
        <f t="shared" si="70"/>
        <v>1216.64</v>
      </c>
      <c r="S174" s="13">
        <f t="shared" si="70"/>
        <v>1232.65</v>
      </c>
      <c r="T174" s="13">
        <f t="shared" si="70"/>
        <v>1285.55</v>
      </c>
      <c r="U174" s="13">
        <f t="shared" si="70"/>
        <v>1415.21</v>
      </c>
      <c r="V174" s="13">
        <f t="shared" si="70"/>
        <v>1376.06</v>
      </c>
      <c r="W174" s="13">
        <f t="shared" si="70"/>
        <v>1349.82</v>
      </c>
      <c r="X174" s="13">
        <f t="shared" si="70"/>
        <v>1247.11</v>
      </c>
      <c r="Y174" s="13">
        <f t="shared" si="70"/>
        <v>1178.53</v>
      </c>
    </row>
    <row r="175" spans="1:25" ht="15.75">
      <c r="A175" s="8">
        <f>'февраль2014 ДЭ'!A175</f>
        <v>41680</v>
      </c>
      <c r="B175" s="13">
        <f aca="true" t="shared" si="71" ref="B175:Y175">B73</f>
        <v>1041.76</v>
      </c>
      <c r="C175" s="13">
        <f t="shared" si="71"/>
        <v>921.7</v>
      </c>
      <c r="D175" s="13">
        <f t="shared" si="71"/>
        <v>878.87</v>
      </c>
      <c r="E175" s="13">
        <f t="shared" si="71"/>
        <v>856.67</v>
      </c>
      <c r="F175" s="13">
        <f t="shared" si="71"/>
        <v>857.82</v>
      </c>
      <c r="G175" s="13">
        <f t="shared" si="71"/>
        <v>928.37</v>
      </c>
      <c r="H175" s="13">
        <f t="shared" si="71"/>
        <v>1055.74</v>
      </c>
      <c r="I175" s="13">
        <f t="shared" si="71"/>
        <v>1240.4</v>
      </c>
      <c r="J175" s="13">
        <f t="shared" si="71"/>
        <v>1387.14</v>
      </c>
      <c r="K175" s="13">
        <f t="shared" si="71"/>
        <v>1432.77</v>
      </c>
      <c r="L175" s="13">
        <f t="shared" si="71"/>
        <v>1442.55</v>
      </c>
      <c r="M175" s="13">
        <f t="shared" si="71"/>
        <v>1493.24</v>
      </c>
      <c r="N175" s="13">
        <f t="shared" si="71"/>
        <v>1427.39</v>
      </c>
      <c r="O175" s="13">
        <f t="shared" si="71"/>
        <v>1429.06</v>
      </c>
      <c r="P175" s="13">
        <f t="shared" si="71"/>
        <v>1442.44</v>
      </c>
      <c r="Q175" s="13">
        <f t="shared" si="71"/>
        <v>1415.25</v>
      </c>
      <c r="R175" s="13">
        <f t="shared" si="71"/>
        <v>1387.53</v>
      </c>
      <c r="S175" s="13">
        <f t="shared" si="71"/>
        <v>1374.18</v>
      </c>
      <c r="T175" s="13">
        <f t="shared" si="71"/>
        <v>1407.9</v>
      </c>
      <c r="U175" s="13">
        <f t="shared" si="71"/>
        <v>1438.11</v>
      </c>
      <c r="V175" s="13">
        <f t="shared" si="71"/>
        <v>1431.33</v>
      </c>
      <c r="W175" s="13">
        <f t="shared" si="71"/>
        <v>1417.53</v>
      </c>
      <c r="X175" s="13">
        <f t="shared" si="71"/>
        <v>1264.76</v>
      </c>
      <c r="Y175" s="13">
        <f t="shared" si="71"/>
        <v>1150.98</v>
      </c>
    </row>
    <row r="176" spans="1:25" ht="15.75">
      <c r="A176" s="8">
        <f>'февраль2014 ДЭ'!A176</f>
        <v>41681</v>
      </c>
      <c r="B176" s="13">
        <f aca="true" t="shared" si="72" ref="B176:Y176">B74</f>
        <v>1016.94</v>
      </c>
      <c r="C176" s="13">
        <f t="shared" si="72"/>
        <v>911.38</v>
      </c>
      <c r="D176" s="13">
        <f t="shared" si="72"/>
        <v>868.75</v>
      </c>
      <c r="E176" s="13">
        <f t="shared" si="72"/>
        <v>844.07</v>
      </c>
      <c r="F176" s="13">
        <f t="shared" si="72"/>
        <v>860.64</v>
      </c>
      <c r="G176" s="13">
        <f t="shared" si="72"/>
        <v>920.88</v>
      </c>
      <c r="H176" s="13">
        <f t="shared" si="72"/>
        <v>1042.59</v>
      </c>
      <c r="I176" s="13">
        <f t="shared" si="72"/>
        <v>1208.31</v>
      </c>
      <c r="J176" s="13">
        <f t="shared" si="72"/>
        <v>1282.16</v>
      </c>
      <c r="K176" s="13">
        <f t="shared" si="72"/>
        <v>1370.9</v>
      </c>
      <c r="L176" s="13">
        <f t="shared" si="72"/>
        <v>1383.1</v>
      </c>
      <c r="M176" s="13">
        <f t="shared" si="72"/>
        <v>1411.03</v>
      </c>
      <c r="N176" s="13">
        <f t="shared" si="72"/>
        <v>1346.91</v>
      </c>
      <c r="O176" s="13">
        <f t="shared" si="72"/>
        <v>1344.69</v>
      </c>
      <c r="P176" s="13">
        <f t="shared" si="72"/>
        <v>1365.4</v>
      </c>
      <c r="Q176" s="13">
        <f t="shared" si="72"/>
        <v>1321.59</v>
      </c>
      <c r="R176" s="13">
        <f t="shared" si="72"/>
        <v>1290.41</v>
      </c>
      <c r="S176" s="13">
        <f t="shared" si="72"/>
        <v>1276.08</v>
      </c>
      <c r="T176" s="13">
        <f t="shared" si="72"/>
        <v>1332.74</v>
      </c>
      <c r="U176" s="13">
        <f t="shared" si="72"/>
        <v>1380.26</v>
      </c>
      <c r="V176" s="13">
        <f t="shared" si="72"/>
        <v>1360.47</v>
      </c>
      <c r="W176" s="13">
        <f t="shared" si="72"/>
        <v>1341.32</v>
      </c>
      <c r="X176" s="13">
        <f t="shared" si="72"/>
        <v>1212.19</v>
      </c>
      <c r="Y176" s="13">
        <f t="shared" si="72"/>
        <v>1124.84</v>
      </c>
    </row>
    <row r="177" spans="1:25" ht="15.75">
      <c r="A177" s="8">
        <f>'февраль2014 ДЭ'!A177</f>
        <v>41682</v>
      </c>
      <c r="B177" s="13">
        <f aca="true" t="shared" si="73" ref="B177:Y177">B75</f>
        <v>1080.7</v>
      </c>
      <c r="C177" s="13">
        <f t="shared" si="73"/>
        <v>1027.86</v>
      </c>
      <c r="D177" s="13">
        <f t="shared" si="73"/>
        <v>961.57</v>
      </c>
      <c r="E177" s="13">
        <f t="shared" si="73"/>
        <v>894.26</v>
      </c>
      <c r="F177" s="13">
        <f t="shared" si="73"/>
        <v>934.22</v>
      </c>
      <c r="G177" s="13">
        <f t="shared" si="73"/>
        <v>987.43</v>
      </c>
      <c r="H177" s="13">
        <f t="shared" si="73"/>
        <v>1062.36</v>
      </c>
      <c r="I177" s="13">
        <f t="shared" si="73"/>
        <v>1186.88</v>
      </c>
      <c r="J177" s="13">
        <f t="shared" si="73"/>
        <v>1324.98</v>
      </c>
      <c r="K177" s="13">
        <f t="shared" si="73"/>
        <v>1423.51</v>
      </c>
      <c r="L177" s="13">
        <f t="shared" si="73"/>
        <v>1442.34</v>
      </c>
      <c r="M177" s="13">
        <f t="shared" si="73"/>
        <v>1474.39</v>
      </c>
      <c r="N177" s="13">
        <f t="shared" si="73"/>
        <v>1417.6</v>
      </c>
      <c r="O177" s="13">
        <f t="shared" si="73"/>
        <v>1421.74</v>
      </c>
      <c r="P177" s="13">
        <f t="shared" si="73"/>
        <v>1437.05</v>
      </c>
      <c r="Q177" s="13">
        <f t="shared" si="73"/>
        <v>1395.25</v>
      </c>
      <c r="R177" s="13">
        <f t="shared" si="73"/>
        <v>1379.62</v>
      </c>
      <c r="S177" s="13">
        <f t="shared" si="73"/>
        <v>1350.43</v>
      </c>
      <c r="T177" s="13">
        <f t="shared" si="73"/>
        <v>1386.01</v>
      </c>
      <c r="U177" s="13">
        <f t="shared" si="73"/>
        <v>1440.98</v>
      </c>
      <c r="V177" s="13">
        <f t="shared" si="73"/>
        <v>1436.94</v>
      </c>
      <c r="W177" s="13">
        <f t="shared" si="73"/>
        <v>1406.63</v>
      </c>
      <c r="X177" s="13">
        <f t="shared" si="73"/>
        <v>1199.02</v>
      </c>
      <c r="Y177" s="13">
        <f t="shared" si="73"/>
        <v>1134.52</v>
      </c>
    </row>
    <row r="178" spans="1:25" ht="15.75">
      <c r="A178" s="8">
        <f>'февраль2014 ДЭ'!A178</f>
        <v>41683</v>
      </c>
      <c r="B178" s="13">
        <f aca="true" t="shared" si="74" ref="B178:Y178">B76</f>
        <v>1061.37</v>
      </c>
      <c r="C178" s="13">
        <f t="shared" si="74"/>
        <v>1032.17</v>
      </c>
      <c r="D178" s="13">
        <f t="shared" si="74"/>
        <v>987.44</v>
      </c>
      <c r="E178" s="13">
        <f t="shared" si="74"/>
        <v>927.81</v>
      </c>
      <c r="F178" s="13">
        <f t="shared" si="74"/>
        <v>983.78</v>
      </c>
      <c r="G178" s="13">
        <f t="shared" si="74"/>
        <v>1014.78</v>
      </c>
      <c r="H178" s="13">
        <f t="shared" si="74"/>
        <v>1066.44</v>
      </c>
      <c r="I178" s="13">
        <f t="shared" si="74"/>
        <v>1189.48</v>
      </c>
      <c r="J178" s="13">
        <f t="shared" si="74"/>
        <v>1369.23</v>
      </c>
      <c r="K178" s="13">
        <f t="shared" si="74"/>
        <v>1495.52</v>
      </c>
      <c r="L178" s="13">
        <f t="shared" si="74"/>
        <v>1538.29</v>
      </c>
      <c r="M178" s="13">
        <f t="shared" si="74"/>
        <v>1615.23</v>
      </c>
      <c r="N178" s="13">
        <f t="shared" si="74"/>
        <v>1498.56</v>
      </c>
      <c r="O178" s="13">
        <f t="shared" si="74"/>
        <v>1506.57</v>
      </c>
      <c r="P178" s="13">
        <f t="shared" si="74"/>
        <v>1544.73</v>
      </c>
      <c r="Q178" s="13">
        <f t="shared" si="74"/>
        <v>1485.78</v>
      </c>
      <c r="R178" s="13">
        <f t="shared" si="74"/>
        <v>1461.99</v>
      </c>
      <c r="S178" s="13">
        <f t="shared" si="74"/>
        <v>1388.13</v>
      </c>
      <c r="T178" s="13">
        <f t="shared" si="74"/>
        <v>1431.44</v>
      </c>
      <c r="U178" s="13">
        <f t="shared" si="74"/>
        <v>1533.67</v>
      </c>
      <c r="V178" s="13">
        <f t="shared" si="74"/>
        <v>1503.3</v>
      </c>
      <c r="W178" s="13">
        <f t="shared" si="74"/>
        <v>1429.19</v>
      </c>
      <c r="X178" s="13">
        <f t="shared" si="74"/>
        <v>1249.48</v>
      </c>
      <c r="Y178" s="13">
        <f t="shared" si="74"/>
        <v>1133.63</v>
      </c>
    </row>
    <row r="179" spans="1:25" ht="15.75">
      <c r="A179" s="8">
        <f>'февраль2014 ДЭ'!A179</f>
        <v>41684</v>
      </c>
      <c r="B179" s="13">
        <f aca="true" t="shared" si="75" ref="B179:Y179">B77</f>
        <v>1046.8</v>
      </c>
      <c r="C179" s="13">
        <f t="shared" si="75"/>
        <v>1021.3</v>
      </c>
      <c r="D179" s="13">
        <f t="shared" si="75"/>
        <v>979.01</v>
      </c>
      <c r="E179" s="13">
        <f t="shared" si="75"/>
        <v>860.5</v>
      </c>
      <c r="F179" s="13">
        <f t="shared" si="75"/>
        <v>942.88</v>
      </c>
      <c r="G179" s="13">
        <f t="shared" si="75"/>
        <v>993.46</v>
      </c>
      <c r="H179" s="13">
        <f t="shared" si="75"/>
        <v>1039.86</v>
      </c>
      <c r="I179" s="13">
        <f t="shared" si="75"/>
        <v>1168.41</v>
      </c>
      <c r="J179" s="13">
        <f t="shared" si="75"/>
        <v>1337.49</v>
      </c>
      <c r="K179" s="13">
        <f t="shared" si="75"/>
        <v>1393.33</v>
      </c>
      <c r="L179" s="13">
        <f t="shared" si="75"/>
        <v>1398.88</v>
      </c>
      <c r="M179" s="13">
        <f t="shared" si="75"/>
        <v>1463.51</v>
      </c>
      <c r="N179" s="13">
        <f t="shared" si="75"/>
        <v>1385.04</v>
      </c>
      <c r="O179" s="13">
        <f t="shared" si="75"/>
        <v>1383.78</v>
      </c>
      <c r="P179" s="13">
        <f t="shared" si="75"/>
        <v>1384.34</v>
      </c>
      <c r="Q179" s="13">
        <f t="shared" si="75"/>
        <v>1355.81</v>
      </c>
      <c r="R179" s="13">
        <f t="shared" si="75"/>
        <v>1258.67</v>
      </c>
      <c r="S179" s="13">
        <f t="shared" si="75"/>
        <v>1234.43</v>
      </c>
      <c r="T179" s="13">
        <f t="shared" si="75"/>
        <v>1273.96</v>
      </c>
      <c r="U179" s="13">
        <f t="shared" si="75"/>
        <v>1365.64</v>
      </c>
      <c r="V179" s="13">
        <f t="shared" si="75"/>
        <v>1364.74</v>
      </c>
      <c r="W179" s="13">
        <f t="shared" si="75"/>
        <v>1296.34</v>
      </c>
      <c r="X179" s="13">
        <f t="shared" si="75"/>
        <v>1163.81</v>
      </c>
      <c r="Y179" s="13">
        <f t="shared" si="75"/>
        <v>1069.81</v>
      </c>
    </row>
    <row r="180" spans="1:25" ht="15.75">
      <c r="A180" s="8">
        <f>'февраль2014 ДЭ'!A180</f>
        <v>41685</v>
      </c>
      <c r="B180" s="13">
        <f aca="true" t="shared" si="76" ref="B180:Y180">B78</f>
        <v>1089.08</v>
      </c>
      <c r="C180" s="13">
        <f t="shared" si="76"/>
        <v>1044.23</v>
      </c>
      <c r="D180" s="13">
        <f t="shared" si="76"/>
        <v>1027.75</v>
      </c>
      <c r="E180" s="13">
        <f t="shared" si="76"/>
        <v>979.53</v>
      </c>
      <c r="F180" s="13">
        <f t="shared" si="76"/>
        <v>991.86</v>
      </c>
      <c r="G180" s="13">
        <f t="shared" si="76"/>
        <v>1004.38</v>
      </c>
      <c r="H180" s="13">
        <f t="shared" si="76"/>
        <v>1029.01</v>
      </c>
      <c r="I180" s="13">
        <f t="shared" si="76"/>
        <v>1075.81</v>
      </c>
      <c r="J180" s="13">
        <f t="shared" si="76"/>
        <v>1129.34</v>
      </c>
      <c r="K180" s="13">
        <f t="shared" si="76"/>
        <v>1177.27</v>
      </c>
      <c r="L180" s="13">
        <f t="shared" si="76"/>
        <v>1213.96</v>
      </c>
      <c r="M180" s="13">
        <f t="shared" si="76"/>
        <v>1219.12</v>
      </c>
      <c r="N180" s="13">
        <f t="shared" si="76"/>
        <v>1196.71</v>
      </c>
      <c r="O180" s="13">
        <f t="shared" si="76"/>
        <v>1179.85</v>
      </c>
      <c r="P180" s="13">
        <f t="shared" si="76"/>
        <v>1171.53</v>
      </c>
      <c r="Q180" s="13">
        <f t="shared" si="76"/>
        <v>1162.81</v>
      </c>
      <c r="R180" s="13">
        <f t="shared" si="76"/>
        <v>1164.34</v>
      </c>
      <c r="S180" s="13">
        <f t="shared" si="76"/>
        <v>1150.92</v>
      </c>
      <c r="T180" s="13">
        <f t="shared" si="76"/>
        <v>1227</v>
      </c>
      <c r="U180" s="13">
        <f t="shared" si="76"/>
        <v>1296.34</v>
      </c>
      <c r="V180" s="13">
        <f t="shared" si="76"/>
        <v>1271.11</v>
      </c>
      <c r="W180" s="13">
        <f t="shared" si="76"/>
        <v>1228.13</v>
      </c>
      <c r="X180" s="13">
        <f t="shared" si="76"/>
        <v>1168.75</v>
      </c>
      <c r="Y180" s="13">
        <f t="shared" si="76"/>
        <v>1085.11</v>
      </c>
    </row>
    <row r="181" spans="1:25" ht="15.75">
      <c r="A181" s="8">
        <f>'февраль2014 ДЭ'!A181</f>
        <v>41686</v>
      </c>
      <c r="B181" s="13">
        <f aca="true" t="shared" si="77" ref="B181:Y181">B79</f>
        <v>1023.37</v>
      </c>
      <c r="C181" s="13">
        <f t="shared" si="77"/>
        <v>995.52</v>
      </c>
      <c r="D181" s="13">
        <f t="shared" si="77"/>
        <v>926.43</v>
      </c>
      <c r="E181" s="13">
        <f t="shared" si="77"/>
        <v>862.26</v>
      </c>
      <c r="F181" s="13">
        <f t="shared" si="77"/>
        <v>864.7</v>
      </c>
      <c r="G181" s="13">
        <f t="shared" si="77"/>
        <v>931.47</v>
      </c>
      <c r="H181" s="13">
        <f t="shared" si="77"/>
        <v>957.67</v>
      </c>
      <c r="I181" s="13">
        <f t="shared" si="77"/>
        <v>1005.6</v>
      </c>
      <c r="J181" s="13">
        <f t="shared" si="77"/>
        <v>1046.62</v>
      </c>
      <c r="K181" s="13">
        <f t="shared" si="77"/>
        <v>1111.86</v>
      </c>
      <c r="L181" s="13">
        <f t="shared" si="77"/>
        <v>1144.27</v>
      </c>
      <c r="M181" s="13">
        <f t="shared" si="77"/>
        <v>1160.99</v>
      </c>
      <c r="N181" s="13">
        <f t="shared" si="77"/>
        <v>1151.03</v>
      </c>
      <c r="O181" s="13">
        <f t="shared" si="77"/>
        <v>1147.71</v>
      </c>
      <c r="P181" s="13">
        <f t="shared" si="77"/>
        <v>1145.56</v>
      </c>
      <c r="Q181" s="13">
        <f t="shared" si="77"/>
        <v>1141.7</v>
      </c>
      <c r="R181" s="13">
        <f t="shared" si="77"/>
        <v>1140.29</v>
      </c>
      <c r="S181" s="13">
        <f t="shared" si="77"/>
        <v>1141.8</v>
      </c>
      <c r="T181" s="13">
        <f t="shared" si="77"/>
        <v>1219.96</v>
      </c>
      <c r="U181" s="13">
        <f t="shared" si="77"/>
        <v>1314.32</v>
      </c>
      <c r="V181" s="13">
        <f t="shared" si="77"/>
        <v>1287.31</v>
      </c>
      <c r="W181" s="13">
        <f t="shared" si="77"/>
        <v>1261.76</v>
      </c>
      <c r="X181" s="13">
        <f t="shared" si="77"/>
        <v>1145.46</v>
      </c>
      <c r="Y181" s="13">
        <f t="shared" si="77"/>
        <v>1110.53</v>
      </c>
    </row>
    <row r="182" spans="1:25" ht="15.75">
      <c r="A182" s="8">
        <f>'февраль2014 ДЭ'!A182</f>
        <v>41687</v>
      </c>
      <c r="B182" s="13">
        <f aca="true" t="shared" si="78" ref="B182:Y182">B80</f>
        <v>1044.21</v>
      </c>
      <c r="C182" s="13">
        <f t="shared" si="78"/>
        <v>1008.27</v>
      </c>
      <c r="D182" s="13">
        <f t="shared" si="78"/>
        <v>895.08</v>
      </c>
      <c r="E182" s="13">
        <f t="shared" si="78"/>
        <v>893.86</v>
      </c>
      <c r="F182" s="13">
        <f t="shared" si="78"/>
        <v>935.37</v>
      </c>
      <c r="G182" s="13">
        <f t="shared" si="78"/>
        <v>987.53</v>
      </c>
      <c r="H182" s="13">
        <f t="shared" si="78"/>
        <v>1080.88</v>
      </c>
      <c r="I182" s="13">
        <f t="shared" si="78"/>
        <v>1265.37</v>
      </c>
      <c r="J182" s="13">
        <f t="shared" si="78"/>
        <v>1344.99</v>
      </c>
      <c r="K182" s="13">
        <f t="shared" si="78"/>
        <v>1454.23</v>
      </c>
      <c r="L182" s="13">
        <f t="shared" si="78"/>
        <v>1467.66</v>
      </c>
      <c r="M182" s="13">
        <f t="shared" si="78"/>
        <v>1476.46</v>
      </c>
      <c r="N182" s="13">
        <f t="shared" si="78"/>
        <v>1438.92</v>
      </c>
      <c r="O182" s="13">
        <f t="shared" si="78"/>
        <v>1431.88</v>
      </c>
      <c r="P182" s="13">
        <f t="shared" si="78"/>
        <v>1445</v>
      </c>
      <c r="Q182" s="13">
        <f t="shared" si="78"/>
        <v>1396.14</v>
      </c>
      <c r="R182" s="13">
        <f t="shared" si="78"/>
        <v>1366.84</v>
      </c>
      <c r="S182" s="13">
        <f t="shared" si="78"/>
        <v>1344.22</v>
      </c>
      <c r="T182" s="13">
        <f t="shared" si="78"/>
        <v>1365.38</v>
      </c>
      <c r="U182" s="13">
        <f t="shared" si="78"/>
        <v>1448.44</v>
      </c>
      <c r="V182" s="13">
        <f t="shared" si="78"/>
        <v>1453.15</v>
      </c>
      <c r="W182" s="13">
        <f t="shared" si="78"/>
        <v>1379.2</v>
      </c>
      <c r="X182" s="13">
        <f t="shared" si="78"/>
        <v>1294.83</v>
      </c>
      <c r="Y182" s="13">
        <f t="shared" si="78"/>
        <v>1146</v>
      </c>
    </row>
    <row r="183" spans="1:25" ht="15.75">
      <c r="A183" s="8">
        <f>'февраль2014 ДЭ'!A183</f>
        <v>41688</v>
      </c>
      <c r="B183" s="13">
        <f aca="true" t="shared" si="79" ref="B183:Y183">B81</f>
        <v>1017.1</v>
      </c>
      <c r="C183" s="13">
        <f t="shared" si="79"/>
        <v>920.85</v>
      </c>
      <c r="D183" s="13">
        <f t="shared" si="79"/>
        <v>858.02</v>
      </c>
      <c r="E183" s="13">
        <f t="shared" si="79"/>
        <v>842.17</v>
      </c>
      <c r="F183" s="13">
        <f t="shared" si="79"/>
        <v>871.72</v>
      </c>
      <c r="G183" s="13">
        <f t="shared" si="79"/>
        <v>989.54</v>
      </c>
      <c r="H183" s="13">
        <f t="shared" si="79"/>
        <v>1036.77</v>
      </c>
      <c r="I183" s="13">
        <f t="shared" si="79"/>
        <v>1185.26</v>
      </c>
      <c r="J183" s="13">
        <f t="shared" si="79"/>
        <v>1242.92</v>
      </c>
      <c r="K183" s="13">
        <f t="shared" si="79"/>
        <v>1382.43</v>
      </c>
      <c r="L183" s="13">
        <f t="shared" si="79"/>
        <v>1411.18</v>
      </c>
      <c r="M183" s="13">
        <f t="shared" si="79"/>
        <v>1382.88</v>
      </c>
      <c r="N183" s="13">
        <f t="shared" si="79"/>
        <v>1329.37</v>
      </c>
      <c r="O183" s="13">
        <f t="shared" si="79"/>
        <v>1327.14</v>
      </c>
      <c r="P183" s="13">
        <f t="shared" si="79"/>
        <v>1347.17</v>
      </c>
      <c r="Q183" s="13">
        <f t="shared" si="79"/>
        <v>1272.69</v>
      </c>
      <c r="R183" s="13">
        <f t="shared" si="79"/>
        <v>1238.83</v>
      </c>
      <c r="S183" s="13">
        <f t="shared" si="79"/>
        <v>1224.1</v>
      </c>
      <c r="T183" s="13">
        <f t="shared" si="79"/>
        <v>1240.41</v>
      </c>
      <c r="U183" s="13">
        <f t="shared" si="79"/>
        <v>1326.32</v>
      </c>
      <c r="V183" s="13">
        <f t="shared" si="79"/>
        <v>1331.83</v>
      </c>
      <c r="W183" s="13">
        <f t="shared" si="79"/>
        <v>1258.67</v>
      </c>
      <c r="X183" s="13">
        <f t="shared" si="79"/>
        <v>1204.38</v>
      </c>
      <c r="Y183" s="13">
        <f t="shared" si="79"/>
        <v>1130.79</v>
      </c>
    </row>
    <row r="184" spans="1:25" ht="15.75">
      <c r="A184" s="8">
        <f>'февраль2014 ДЭ'!A184</f>
        <v>41689</v>
      </c>
      <c r="B184" s="13">
        <f aca="true" t="shared" si="80" ref="B184:Y184">B82</f>
        <v>1006.81</v>
      </c>
      <c r="C184" s="13">
        <f t="shared" si="80"/>
        <v>929.5</v>
      </c>
      <c r="D184" s="13">
        <f t="shared" si="80"/>
        <v>857.36</v>
      </c>
      <c r="E184" s="13">
        <f t="shared" si="80"/>
        <v>830.78</v>
      </c>
      <c r="F184" s="13">
        <f t="shared" si="80"/>
        <v>892.91</v>
      </c>
      <c r="G184" s="13">
        <f t="shared" si="80"/>
        <v>910.14</v>
      </c>
      <c r="H184" s="13">
        <f t="shared" si="80"/>
        <v>1011.96</v>
      </c>
      <c r="I184" s="13">
        <f t="shared" si="80"/>
        <v>1179.43</v>
      </c>
      <c r="J184" s="13">
        <f t="shared" si="80"/>
        <v>1229.86</v>
      </c>
      <c r="K184" s="13">
        <f t="shared" si="80"/>
        <v>1335.06</v>
      </c>
      <c r="L184" s="13">
        <f t="shared" si="80"/>
        <v>1348.74</v>
      </c>
      <c r="M184" s="13">
        <f t="shared" si="80"/>
        <v>1340.42</v>
      </c>
      <c r="N184" s="13">
        <f t="shared" si="80"/>
        <v>1326.35</v>
      </c>
      <c r="O184" s="13">
        <f t="shared" si="80"/>
        <v>1335.55</v>
      </c>
      <c r="P184" s="13">
        <f t="shared" si="80"/>
        <v>1342.59</v>
      </c>
      <c r="Q184" s="13">
        <f t="shared" si="80"/>
        <v>1304.17</v>
      </c>
      <c r="R184" s="13">
        <f t="shared" si="80"/>
        <v>1255.15</v>
      </c>
      <c r="S184" s="13">
        <f t="shared" si="80"/>
        <v>1241.75</v>
      </c>
      <c r="T184" s="13">
        <f t="shared" si="80"/>
        <v>1261.65</v>
      </c>
      <c r="U184" s="13">
        <f t="shared" si="80"/>
        <v>1361.31</v>
      </c>
      <c r="V184" s="13">
        <f t="shared" si="80"/>
        <v>1364.31</v>
      </c>
      <c r="W184" s="13">
        <f t="shared" si="80"/>
        <v>1324.1</v>
      </c>
      <c r="X184" s="13">
        <f t="shared" si="80"/>
        <v>1205.11</v>
      </c>
      <c r="Y184" s="13">
        <f t="shared" si="80"/>
        <v>1083.61</v>
      </c>
    </row>
    <row r="185" spans="1:25" ht="15.75">
      <c r="A185" s="8">
        <f>'февраль2014 ДЭ'!A185</f>
        <v>41690</v>
      </c>
      <c r="B185" s="13">
        <f aca="true" t="shared" si="81" ref="B185:Y185">B83</f>
        <v>1018.72</v>
      </c>
      <c r="C185" s="13">
        <f t="shared" si="81"/>
        <v>977.42</v>
      </c>
      <c r="D185" s="13">
        <f t="shared" si="81"/>
        <v>888.47</v>
      </c>
      <c r="E185" s="13">
        <f t="shared" si="81"/>
        <v>870.4</v>
      </c>
      <c r="F185" s="13">
        <f t="shared" si="81"/>
        <v>939.18</v>
      </c>
      <c r="G185" s="13">
        <f t="shared" si="81"/>
        <v>949.24</v>
      </c>
      <c r="H185" s="13">
        <f t="shared" si="81"/>
        <v>1027.89</v>
      </c>
      <c r="I185" s="13">
        <f t="shared" si="81"/>
        <v>1195.98</v>
      </c>
      <c r="J185" s="13">
        <f t="shared" si="81"/>
        <v>1245.68</v>
      </c>
      <c r="K185" s="13">
        <f t="shared" si="81"/>
        <v>1386.25</v>
      </c>
      <c r="L185" s="13">
        <f t="shared" si="81"/>
        <v>1381.59</v>
      </c>
      <c r="M185" s="13">
        <f t="shared" si="81"/>
        <v>1350.53</v>
      </c>
      <c r="N185" s="13">
        <f t="shared" si="81"/>
        <v>1314.46</v>
      </c>
      <c r="O185" s="13">
        <f t="shared" si="81"/>
        <v>1319.16</v>
      </c>
      <c r="P185" s="13">
        <f t="shared" si="81"/>
        <v>1328.16</v>
      </c>
      <c r="Q185" s="13">
        <f t="shared" si="81"/>
        <v>1282.36</v>
      </c>
      <c r="R185" s="13">
        <f t="shared" si="81"/>
        <v>1253.55</v>
      </c>
      <c r="S185" s="13">
        <f t="shared" si="81"/>
        <v>1232.59</v>
      </c>
      <c r="T185" s="13">
        <f t="shared" si="81"/>
        <v>1241.29</v>
      </c>
      <c r="U185" s="13">
        <f t="shared" si="81"/>
        <v>1364.53</v>
      </c>
      <c r="V185" s="13">
        <f t="shared" si="81"/>
        <v>1364.42</v>
      </c>
      <c r="W185" s="13">
        <f t="shared" si="81"/>
        <v>1301.59</v>
      </c>
      <c r="X185" s="13">
        <f t="shared" si="81"/>
        <v>1225.33</v>
      </c>
      <c r="Y185" s="13">
        <f t="shared" si="81"/>
        <v>1098.04</v>
      </c>
    </row>
    <row r="186" spans="1:25" ht="15.75">
      <c r="A186" s="8">
        <f>'февраль2014 ДЭ'!A186</f>
        <v>41691</v>
      </c>
      <c r="B186" s="13">
        <f aca="true" t="shared" si="82" ref="B186:Y186">B84</f>
        <v>1014.51</v>
      </c>
      <c r="C186" s="13">
        <f t="shared" si="82"/>
        <v>971.18</v>
      </c>
      <c r="D186" s="13">
        <f t="shared" si="82"/>
        <v>907.03</v>
      </c>
      <c r="E186" s="13">
        <f t="shared" si="82"/>
        <v>853.25</v>
      </c>
      <c r="F186" s="13">
        <f t="shared" si="82"/>
        <v>911.69</v>
      </c>
      <c r="G186" s="13">
        <f t="shared" si="82"/>
        <v>940.97</v>
      </c>
      <c r="H186" s="13">
        <f t="shared" si="82"/>
        <v>1028.07</v>
      </c>
      <c r="I186" s="13">
        <f t="shared" si="82"/>
        <v>1191.58</v>
      </c>
      <c r="J186" s="13">
        <f t="shared" si="82"/>
        <v>1245.51</v>
      </c>
      <c r="K186" s="13">
        <f t="shared" si="82"/>
        <v>1399.3</v>
      </c>
      <c r="L186" s="13">
        <f t="shared" si="82"/>
        <v>1384.6</v>
      </c>
      <c r="M186" s="13">
        <f t="shared" si="82"/>
        <v>1373.11</v>
      </c>
      <c r="N186" s="13">
        <f t="shared" si="82"/>
        <v>1286.36</v>
      </c>
      <c r="O186" s="13">
        <f t="shared" si="82"/>
        <v>1285.02</v>
      </c>
      <c r="P186" s="13">
        <f t="shared" si="82"/>
        <v>1277.34</v>
      </c>
      <c r="Q186" s="13">
        <f t="shared" si="82"/>
        <v>1236.56</v>
      </c>
      <c r="R186" s="13">
        <f t="shared" si="82"/>
        <v>1222.61</v>
      </c>
      <c r="S186" s="13">
        <f t="shared" si="82"/>
        <v>1214.38</v>
      </c>
      <c r="T186" s="13">
        <f t="shared" si="82"/>
        <v>1226.54</v>
      </c>
      <c r="U186" s="13">
        <f t="shared" si="82"/>
        <v>1303.94</v>
      </c>
      <c r="V186" s="13">
        <f t="shared" si="82"/>
        <v>1334.56</v>
      </c>
      <c r="W186" s="13">
        <f t="shared" si="82"/>
        <v>1281.66</v>
      </c>
      <c r="X186" s="13">
        <f t="shared" si="82"/>
        <v>1212.54</v>
      </c>
      <c r="Y186" s="13">
        <f t="shared" si="82"/>
        <v>1071.37</v>
      </c>
    </row>
    <row r="187" spans="1:25" ht="15.75">
      <c r="A187" s="8">
        <f>'февраль2014 ДЭ'!A187</f>
        <v>41692</v>
      </c>
      <c r="B187" s="13">
        <f aca="true" t="shared" si="83" ref="B187:Y187">B85</f>
        <v>1078.68</v>
      </c>
      <c r="C187" s="13">
        <f t="shared" si="83"/>
        <v>1053.34</v>
      </c>
      <c r="D187" s="13">
        <f t="shared" si="83"/>
        <v>1033.03</v>
      </c>
      <c r="E187" s="13">
        <f t="shared" si="83"/>
        <v>983.24</v>
      </c>
      <c r="F187" s="13">
        <f t="shared" si="83"/>
        <v>997.31</v>
      </c>
      <c r="G187" s="13">
        <f t="shared" si="83"/>
        <v>978.69</v>
      </c>
      <c r="H187" s="13">
        <f t="shared" si="83"/>
        <v>952.25</v>
      </c>
      <c r="I187" s="13">
        <f t="shared" si="83"/>
        <v>1026.33</v>
      </c>
      <c r="J187" s="13">
        <f t="shared" si="83"/>
        <v>1136.19</v>
      </c>
      <c r="K187" s="13">
        <f t="shared" si="83"/>
        <v>1200.6</v>
      </c>
      <c r="L187" s="13">
        <f t="shared" si="83"/>
        <v>1236.37</v>
      </c>
      <c r="M187" s="13">
        <f t="shared" si="83"/>
        <v>1218.67</v>
      </c>
      <c r="N187" s="13">
        <f t="shared" si="83"/>
        <v>1210.84</v>
      </c>
      <c r="O187" s="13">
        <f t="shared" si="83"/>
        <v>1205.59</v>
      </c>
      <c r="P187" s="13">
        <f t="shared" si="83"/>
        <v>1201.18</v>
      </c>
      <c r="Q187" s="13">
        <f t="shared" si="83"/>
        <v>1195.46</v>
      </c>
      <c r="R187" s="13">
        <f t="shared" si="83"/>
        <v>1189.92</v>
      </c>
      <c r="S187" s="13">
        <f t="shared" si="83"/>
        <v>1181.83</v>
      </c>
      <c r="T187" s="13">
        <f t="shared" si="83"/>
        <v>1253.81</v>
      </c>
      <c r="U187" s="13">
        <f t="shared" si="83"/>
        <v>1305.06</v>
      </c>
      <c r="V187" s="13">
        <f t="shared" si="83"/>
        <v>1301.29</v>
      </c>
      <c r="W187" s="13">
        <f t="shared" si="83"/>
        <v>1260.52</v>
      </c>
      <c r="X187" s="13">
        <f t="shared" si="83"/>
        <v>1239.42</v>
      </c>
      <c r="Y187" s="13">
        <f t="shared" si="83"/>
        <v>1073.18</v>
      </c>
    </row>
    <row r="188" spans="1:25" ht="15.75">
      <c r="A188" s="8">
        <f>'февраль2014 ДЭ'!A188</f>
        <v>41693</v>
      </c>
      <c r="B188" s="13">
        <f aca="true" t="shared" si="84" ref="B188:Y188">B86</f>
        <v>1055.75</v>
      </c>
      <c r="C188" s="13">
        <f t="shared" si="84"/>
        <v>937.9</v>
      </c>
      <c r="D188" s="13">
        <f t="shared" si="84"/>
        <v>868.94</v>
      </c>
      <c r="E188" s="13">
        <f t="shared" si="84"/>
        <v>808.35</v>
      </c>
      <c r="F188" s="13">
        <f t="shared" si="84"/>
        <v>809.08</v>
      </c>
      <c r="G188" s="13">
        <f t="shared" si="84"/>
        <v>797.74</v>
      </c>
      <c r="H188" s="13">
        <f t="shared" si="84"/>
        <v>866.48</v>
      </c>
      <c r="I188" s="13">
        <f t="shared" si="84"/>
        <v>843.52</v>
      </c>
      <c r="J188" s="13">
        <f t="shared" si="84"/>
        <v>1026.21</v>
      </c>
      <c r="K188" s="13">
        <f t="shared" si="84"/>
        <v>1071.67</v>
      </c>
      <c r="L188" s="13">
        <f t="shared" si="84"/>
        <v>1084.68</v>
      </c>
      <c r="M188" s="13">
        <f t="shared" si="84"/>
        <v>1099.94</v>
      </c>
      <c r="N188" s="13">
        <f t="shared" si="84"/>
        <v>1101.95</v>
      </c>
      <c r="O188" s="13">
        <f t="shared" si="84"/>
        <v>1094.45</v>
      </c>
      <c r="P188" s="13">
        <f t="shared" si="84"/>
        <v>1091.44</v>
      </c>
      <c r="Q188" s="13">
        <f t="shared" si="84"/>
        <v>1092.51</v>
      </c>
      <c r="R188" s="13">
        <f t="shared" si="84"/>
        <v>1082.25</v>
      </c>
      <c r="S188" s="13">
        <f t="shared" si="84"/>
        <v>1087.68</v>
      </c>
      <c r="T188" s="13">
        <f t="shared" si="84"/>
        <v>1203.05</v>
      </c>
      <c r="U188" s="13">
        <f t="shared" si="84"/>
        <v>1292.83</v>
      </c>
      <c r="V188" s="13">
        <f t="shared" si="84"/>
        <v>1292.52</v>
      </c>
      <c r="W188" s="13">
        <f t="shared" si="84"/>
        <v>1251.49</v>
      </c>
      <c r="X188" s="13">
        <f t="shared" si="84"/>
        <v>1148.6</v>
      </c>
      <c r="Y188" s="13">
        <f t="shared" si="84"/>
        <v>1075.62</v>
      </c>
    </row>
    <row r="189" spans="1:25" ht="15.75">
      <c r="A189" s="8">
        <f>'февраль2014 ДЭ'!A189</f>
        <v>41694</v>
      </c>
      <c r="B189" s="13">
        <f aca="true" t="shared" si="85" ref="B189:Y189">B87</f>
        <v>1020.57</v>
      </c>
      <c r="C189" s="13">
        <f t="shared" si="85"/>
        <v>938.86</v>
      </c>
      <c r="D189" s="13">
        <f t="shared" si="85"/>
        <v>842.72</v>
      </c>
      <c r="E189" s="13">
        <f t="shared" si="85"/>
        <v>803.21</v>
      </c>
      <c r="F189" s="13">
        <f t="shared" si="85"/>
        <v>861.5</v>
      </c>
      <c r="G189" s="13">
        <f t="shared" si="85"/>
        <v>885.85</v>
      </c>
      <c r="H189" s="13">
        <f t="shared" si="85"/>
        <v>969.54</v>
      </c>
      <c r="I189" s="13">
        <f t="shared" si="85"/>
        <v>1169.55</v>
      </c>
      <c r="J189" s="13">
        <f t="shared" si="85"/>
        <v>1237.52</v>
      </c>
      <c r="K189" s="13">
        <f t="shared" si="85"/>
        <v>1322.23</v>
      </c>
      <c r="L189" s="13">
        <f t="shared" si="85"/>
        <v>1335.82</v>
      </c>
      <c r="M189" s="13">
        <f t="shared" si="85"/>
        <v>1346.56</v>
      </c>
      <c r="N189" s="13">
        <f t="shared" si="85"/>
        <v>1287.8</v>
      </c>
      <c r="O189" s="13">
        <f t="shared" si="85"/>
        <v>1288.82</v>
      </c>
      <c r="P189" s="13">
        <f t="shared" si="85"/>
        <v>1294.9</v>
      </c>
      <c r="Q189" s="13">
        <f t="shared" si="85"/>
        <v>1270.02</v>
      </c>
      <c r="R189" s="13">
        <f t="shared" si="85"/>
        <v>1260.15</v>
      </c>
      <c r="S189" s="13">
        <f t="shared" si="85"/>
        <v>1245.25</v>
      </c>
      <c r="T189" s="13">
        <f t="shared" si="85"/>
        <v>1252.14</v>
      </c>
      <c r="U189" s="13">
        <f t="shared" si="85"/>
        <v>1335.41</v>
      </c>
      <c r="V189" s="13">
        <f t="shared" si="85"/>
        <v>1348.61</v>
      </c>
      <c r="W189" s="13">
        <f t="shared" si="85"/>
        <v>1308.45</v>
      </c>
      <c r="X189" s="13">
        <f t="shared" si="85"/>
        <v>1218.16</v>
      </c>
      <c r="Y189" s="13">
        <f t="shared" si="85"/>
        <v>1063.42</v>
      </c>
    </row>
    <row r="190" spans="1:25" ht="15.75">
      <c r="A190" s="8">
        <f>'февраль2014 ДЭ'!A190</f>
        <v>41695</v>
      </c>
      <c r="B190" s="13">
        <f aca="true" t="shared" si="86" ref="B190:Y190">B88</f>
        <v>1082.18</v>
      </c>
      <c r="C190" s="13">
        <f t="shared" si="86"/>
        <v>994.88</v>
      </c>
      <c r="D190" s="13">
        <f t="shared" si="86"/>
        <v>912.51</v>
      </c>
      <c r="E190" s="13">
        <f t="shared" si="86"/>
        <v>883.44</v>
      </c>
      <c r="F190" s="13">
        <f t="shared" si="86"/>
        <v>950.34</v>
      </c>
      <c r="G190" s="13">
        <f t="shared" si="86"/>
        <v>1017.8</v>
      </c>
      <c r="H190" s="13">
        <f t="shared" si="86"/>
        <v>1077.68</v>
      </c>
      <c r="I190" s="13">
        <f t="shared" si="86"/>
        <v>1226.04</v>
      </c>
      <c r="J190" s="13">
        <f t="shared" si="86"/>
        <v>1322.86</v>
      </c>
      <c r="K190" s="13">
        <f t="shared" si="86"/>
        <v>1390.87</v>
      </c>
      <c r="L190" s="13">
        <f t="shared" si="86"/>
        <v>1406.04</v>
      </c>
      <c r="M190" s="13">
        <f t="shared" si="86"/>
        <v>1367.8</v>
      </c>
      <c r="N190" s="13">
        <f t="shared" si="86"/>
        <v>1364.11</v>
      </c>
      <c r="O190" s="13">
        <f t="shared" si="86"/>
        <v>1347.55</v>
      </c>
      <c r="P190" s="13">
        <f t="shared" si="86"/>
        <v>1359.17</v>
      </c>
      <c r="Q190" s="13">
        <f t="shared" si="86"/>
        <v>1324.15</v>
      </c>
      <c r="R190" s="13">
        <f t="shared" si="86"/>
        <v>1306.61</v>
      </c>
      <c r="S190" s="13">
        <f t="shared" si="86"/>
        <v>1282.19</v>
      </c>
      <c r="T190" s="13">
        <f t="shared" si="86"/>
        <v>1323.61</v>
      </c>
      <c r="U190" s="13">
        <f t="shared" si="86"/>
        <v>1384.08</v>
      </c>
      <c r="V190" s="13">
        <f t="shared" si="86"/>
        <v>1428.31</v>
      </c>
      <c r="W190" s="13">
        <f t="shared" si="86"/>
        <v>1406.85</v>
      </c>
      <c r="X190" s="13">
        <f t="shared" si="86"/>
        <v>1275.76</v>
      </c>
      <c r="Y190" s="13">
        <f t="shared" si="86"/>
        <v>1169.67</v>
      </c>
    </row>
    <row r="191" spans="1:25" ht="15.75">
      <c r="A191" s="8">
        <f>'февраль2014 ДЭ'!A191</f>
        <v>41696</v>
      </c>
      <c r="B191" s="13">
        <f aca="true" t="shared" si="87" ref="B191:Y191">B89</f>
        <v>1090.21</v>
      </c>
      <c r="C191" s="13">
        <f t="shared" si="87"/>
        <v>1016.94</v>
      </c>
      <c r="D191" s="13">
        <f t="shared" si="87"/>
        <v>914.51</v>
      </c>
      <c r="E191" s="13">
        <f t="shared" si="87"/>
        <v>871.84</v>
      </c>
      <c r="F191" s="13">
        <f t="shared" si="87"/>
        <v>919.89</v>
      </c>
      <c r="G191" s="13">
        <f t="shared" si="87"/>
        <v>1010.8</v>
      </c>
      <c r="H191" s="13">
        <f t="shared" si="87"/>
        <v>1079.84</v>
      </c>
      <c r="I191" s="13">
        <f t="shared" si="87"/>
        <v>1216.47</v>
      </c>
      <c r="J191" s="13">
        <f t="shared" si="87"/>
        <v>1301.95</v>
      </c>
      <c r="K191" s="13">
        <f t="shared" si="87"/>
        <v>1411.37</v>
      </c>
      <c r="L191" s="13">
        <f t="shared" si="87"/>
        <v>1430.56</v>
      </c>
      <c r="M191" s="13">
        <f t="shared" si="87"/>
        <v>1409.65</v>
      </c>
      <c r="N191" s="13">
        <f t="shared" si="87"/>
        <v>1359.64</v>
      </c>
      <c r="O191" s="13">
        <f t="shared" si="87"/>
        <v>1358.54</v>
      </c>
      <c r="P191" s="13">
        <f t="shared" si="87"/>
        <v>1342.46</v>
      </c>
      <c r="Q191" s="13">
        <f t="shared" si="87"/>
        <v>1288.93</v>
      </c>
      <c r="R191" s="13">
        <f t="shared" si="87"/>
        <v>1261.92</v>
      </c>
      <c r="S191" s="13">
        <f t="shared" si="87"/>
        <v>1252.63</v>
      </c>
      <c r="T191" s="13">
        <f t="shared" si="87"/>
        <v>1273.2</v>
      </c>
      <c r="U191" s="13">
        <f t="shared" si="87"/>
        <v>1371.37</v>
      </c>
      <c r="V191" s="13">
        <f t="shared" si="87"/>
        <v>1396.89</v>
      </c>
      <c r="W191" s="13">
        <f t="shared" si="87"/>
        <v>1340.02</v>
      </c>
      <c r="X191" s="13">
        <f t="shared" si="87"/>
        <v>1241.26</v>
      </c>
      <c r="Y191" s="13">
        <f t="shared" si="87"/>
        <v>1184.35</v>
      </c>
    </row>
    <row r="192" spans="1:25" ht="15.75">
      <c r="A192" s="8">
        <f>'февраль2014 ДЭ'!A192</f>
        <v>41697</v>
      </c>
      <c r="B192" s="13">
        <f aca="true" t="shared" si="88" ref="B192:Y192">B90</f>
        <v>1089.96</v>
      </c>
      <c r="C192" s="13">
        <f t="shared" si="88"/>
        <v>1036.11</v>
      </c>
      <c r="D192" s="13">
        <f t="shared" si="88"/>
        <v>930.75</v>
      </c>
      <c r="E192" s="13">
        <f t="shared" si="88"/>
        <v>886.46</v>
      </c>
      <c r="F192" s="13">
        <f t="shared" si="88"/>
        <v>926.28</v>
      </c>
      <c r="G192" s="13">
        <f t="shared" si="88"/>
        <v>993.27</v>
      </c>
      <c r="H192" s="13">
        <f t="shared" si="88"/>
        <v>1078.28</v>
      </c>
      <c r="I192" s="13">
        <f t="shared" si="88"/>
        <v>1206.49</v>
      </c>
      <c r="J192" s="13">
        <f t="shared" si="88"/>
        <v>1311.77</v>
      </c>
      <c r="K192" s="13">
        <f t="shared" si="88"/>
        <v>1388.47</v>
      </c>
      <c r="L192" s="13">
        <f t="shared" si="88"/>
        <v>1386.64</v>
      </c>
      <c r="M192" s="13">
        <f t="shared" si="88"/>
        <v>1358.81</v>
      </c>
      <c r="N192" s="13">
        <f t="shared" si="88"/>
        <v>1333.61</v>
      </c>
      <c r="O192" s="13">
        <f t="shared" si="88"/>
        <v>1336.93</v>
      </c>
      <c r="P192" s="13">
        <f t="shared" si="88"/>
        <v>1317.76</v>
      </c>
      <c r="Q192" s="13">
        <f t="shared" si="88"/>
        <v>1265.95</v>
      </c>
      <c r="R192" s="13">
        <f t="shared" si="88"/>
        <v>1240.15</v>
      </c>
      <c r="S192" s="13">
        <f t="shared" si="88"/>
        <v>1224.39</v>
      </c>
      <c r="T192" s="13">
        <f t="shared" si="88"/>
        <v>1239.81</v>
      </c>
      <c r="U192" s="13">
        <f t="shared" si="88"/>
        <v>1330.98</v>
      </c>
      <c r="V192" s="13">
        <f t="shared" si="88"/>
        <v>1382.27</v>
      </c>
      <c r="W192" s="13">
        <f t="shared" si="88"/>
        <v>1326.38</v>
      </c>
      <c r="X192" s="13">
        <f t="shared" si="88"/>
        <v>1205.43</v>
      </c>
      <c r="Y192" s="13">
        <f t="shared" si="88"/>
        <v>1122.95</v>
      </c>
    </row>
    <row r="193" spans="1:25" ht="15.75">
      <c r="A193" s="8">
        <f>'февраль2014 ДЭ'!A193</f>
        <v>41698</v>
      </c>
      <c r="B193" s="13">
        <f aca="true" t="shared" si="89" ref="B193:Y193">B91</f>
        <v>1051.75</v>
      </c>
      <c r="C193" s="13">
        <f t="shared" si="89"/>
        <v>942.33</v>
      </c>
      <c r="D193" s="13">
        <f t="shared" si="89"/>
        <v>870.55</v>
      </c>
      <c r="E193" s="13">
        <f t="shared" si="89"/>
        <v>870.35</v>
      </c>
      <c r="F193" s="13">
        <f t="shared" si="89"/>
        <v>899.09</v>
      </c>
      <c r="G193" s="13">
        <f t="shared" si="89"/>
        <v>984.91</v>
      </c>
      <c r="H193" s="13">
        <f t="shared" si="89"/>
        <v>1078.65</v>
      </c>
      <c r="I193" s="13">
        <f t="shared" si="89"/>
        <v>1208.78</v>
      </c>
      <c r="J193" s="13">
        <f t="shared" si="89"/>
        <v>1298</v>
      </c>
      <c r="K193" s="13">
        <f t="shared" si="89"/>
        <v>1368.82</v>
      </c>
      <c r="L193" s="13">
        <f t="shared" si="89"/>
        <v>1368.22</v>
      </c>
      <c r="M193" s="13">
        <f t="shared" si="89"/>
        <v>1354.45</v>
      </c>
      <c r="N193" s="13">
        <f t="shared" si="89"/>
        <v>1326.72</v>
      </c>
      <c r="O193" s="13">
        <f t="shared" si="89"/>
        <v>1324.92</v>
      </c>
      <c r="P193" s="13">
        <f t="shared" si="89"/>
        <v>1316.08</v>
      </c>
      <c r="Q193" s="13">
        <f t="shared" si="89"/>
        <v>1257.4</v>
      </c>
      <c r="R193" s="13">
        <f t="shared" si="89"/>
        <v>1240.94</v>
      </c>
      <c r="S193" s="13">
        <f t="shared" si="89"/>
        <v>1227.99</v>
      </c>
      <c r="T193" s="13">
        <f t="shared" si="89"/>
        <v>1231.95</v>
      </c>
      <c r="U193" s="13">
        <f t="shared" si="89"/>
        <v>1330.58</v>
      </c>
      <c r="V193" s="13">
        <f t="shared" si="89"/>
        <v>1376.49</v>
      </c>
      <c r="W193" s="13">
        <f t="shared" si="89"/>
        <v>1332.93</v>
      </c>
      <c r="X193" s="13">
        <f t="shared" si="89"/>
        <v>1208.21</v>
      </c>
      <c r="Y193" s="13">
        <f t="shared" si="89"/>
        <v>1094.45</v>
      </c>
    </row>
    <row r="194" spans="1:25" ht="15.75" hidden="1">
      <c r="A194" s="8">
        <f>'февраль2014 ДЭ'!A194</f>
        <v>0</v>
      </c>
      <c r="B194" s="13">
        <f aca="true" t="shared" si="90" ref="B194:Y194">B92</f>
        <v>0</v>
      </c>
      <c r="C194" s="13">
        <f t="shared" si="90"/>
        <v>0</v>
      </c>
      <c r="D194" s="13">
        <f t="shared" si="90"/>
        <v>0</v>
      </c>
      <c r="E194" s="13">
        <f t="shared" si="90"/>
        <v>0</v>
      </c>
      <c r="F194" s="13">
        <f t="shared" si="90"/>
        <v>0</v>
      </c>
      <c r="G194" s="13">
        <f t="shared" si="90"/>
        <v>0</v>
      </c>
      <c r="H194" s="13">
        <f t="shared" si="90"/>
        <v>0</v>
      </c>
      <c r="I194" s="13">
        <f t="shared" si="90"/>
        <v>0</v>
      </c>
      <c r="J194" s="13">
        <f t="shared" si="90"/>
        <v>0</v>
      </c>
      <c r="K194" s="13">
        <f t="shared" si="90"/>
        <v>0</v>
      </c>
      <c r="L194" s="13">
        <f t="shared" si="90"/>
        <v>0</v>
      </c>
      <c r="M194" s="13">
        <f t="shared" si="90"/>
        <v>0</v>
      </c>
      <c r="N194" s="13">
        <f t="shared" si="90"/>
        <v>0</v>
      </c>
      <c r="O194" s="13">
        <f t="shared" si="90"/>
        <v>0</v>
      </c>
      <c r="P194" s="13">
        <f t="shared" si="90"/>
        <v>0</v>
      </c>
      <c r="Q194" s="13">
        <f t="shared" si="90"/>
        <v>0</v>
      </c>
      <c r="R194" s="13">
        <f t="shared" si="90"/>
        <v>0</v>
      </c>
      <c r="S194" s="13">
        <f t="shared" si="90"/>
        <v>0</v>
      </c>
      <c r="T194" s="13">
        <f t="shared" si="90"/>
        <v>0</v>
      </c>
      <c r="U194" s="13">
        <f t="shared" si="90"/>
        <v>0</v>
      </c>
      <c r="V194" s="13">
        <f t="shared" si="90"/>
        <v>0</v>
      </c>
      <c r="W194" s="13">
        <f t="shared" si="90"/>
        <v>0</v>
      </c>
      <c r="X194" s="13">
        <f t="shared" si="90"/>
        <v>0</v>
      </c>
      <c r="Y194" s="13">
        <f t="shared" si="90"/>
        <v>0</v>
      </c>
    </row>
    <row r="195" spans="1:25" ht="15.75" hidden="1">
      <c r="A195" s="8">
        <f>'февраль2014 ДЭ'!A195</f>
        <v>0</v>
      </c>
      <c r="B195" s="13">
        <f aca="true" t="shared" si="91" ref="B195:Y195">B93</f>
        <v>0</v>
      </c>
      <c r="C195" s="13">
        <f t="shared" si="91"/>
        <v>0</v>
      </c>
      <c r="D195" s="13">
        <f t="shared" si="91"/>
        <v>0</v>
      </c>
      <c r="E195" s="13">
        <f t="shared" si="91"/>
        <v>0</v>
      </c>
      <c r="F195" s="13">
        <f t="shared" si="91"/>
        <v>0</v>
      </c>
      <c r="G195" s="13">
        <f t="shared" si="91"/>
        <v>0</v>
      </c>
      <c r="H195" s="13">
        <f t="shared" si="91"/>
        <v>0</v>
      </c>
      <c r="I195" s="13">
        <f t="shared" si="91"/>
        <v>0</v>
      </c>
      <c r="J195" s="13">
        <f t="shared" si="91"/>
        <v>0</v>
      </c>
      <c r="K195" s="13">
        <f t="shared" si="91"/>
        <v>0</v>
      </c>
      <c r="L195" s="13">
        <f t="shared" si="91"/>
        <v>0</v>
      </c>
      <c r="M195" s="13">
        <f t="shared" si="91"/>
        <v>0</v>
      </c>
      <c r="N195" s="13">
        <f t="shared" si="91"/>
        <v>0</v>
      </c>
      <c r="O195" s="13">
        <f t="shared" si="91"/>
        <v>0</v>
      </c>
      <c r="P195" s="13">
        <f t="shared" si="91"/>
        <v>0</v>
      </c>
      <c r="Q195" s="13">
        <f t="shared" si="91"/>
        <v>0</v>
      </c>
      <c r="R195" s="13">
        <f t="shared" si="91"/>
        <v>0</v>
      </c>
      <c r="S195" s="13">
        <f t="shared" si="91"/>
        <v>0</v>
      </c>
      <c r="T195" s="13">
        <f t="shared" si="91"/>
        <v>0</v>
      </c>
      <c r="U195" s="13">
        <f t="shared" si="91"/>
        <v>0</v>
      </c>
      <c r="V195" s="13">
        <f t="shared" si="91"/>
        <v>0</v>
      </c>
      <c r="W195" s="13">
        <f t="shared" si="91"/>
        <v>0</v>
      </c>
      <c r="X195" s="13">
        <f t="shared" si="91"/>
        <v>0</v>
      </c>
      <c r="Y195" s="13">
        <f t="shared" si="91"/>
        <v>0</v>
      </c>
    </row>
    <row r="196" spans="1:25" ht="15.75" hidden="1">
      <c r="A196" s="8">
        <f>'февраль2014 ДЭ'!A196</f>
        <v>0</v>
      </c>
      <c r="B196" s="13">
        <f aca="true" t="shared" si="92" ref="B196:Y196">B94</f>
        <v>0</v>
      </c>
      <c r="C196" s="13">
        <f t="shared" si="92"/>
        <v>0</v>
      </c>
      <c r="D196" s="13">
        <f t="shared" si="92"/>
        <v>0</v>
      </c>
      <c r="E196" s="13">
        <f t="shared" si="92"/>
        <v>0</v>
      </c>
      <c r="F196" s="13">
        <f t="shared" si="92"/>
        <v>0</v>
      </c>
      <c r="G196" s="13">
        <f t="shared" si="92"/>
        <v>0</v>
      </c>
      <c r="H196" s="13">
        <f t="shared" si="92"/>
        <v>0</v>
      </c>
      <c r="I196" s="13">
        <f t="shared" si="92"/>
        <v>0</v>
      </c>
      <c r="J196" s="13">
        <f t="shared" si="92"/>
        <v>0</v>
      </c>
      <c r="K196" s="13">
        <f t="shared" si="92"/>
        <v>0</v>
      </c>
      <c r="L196" s="13">
        <f t="shared" si="92"/>
        <v>0</v>
      </c>
      <c r="M196" s="13">
        <f t="shared" si="92"/>
        <v>0</v>
      </c>
      <c r="N196" s="13">
        <f t="shared" si="92"/>
        <v>0</v>
      </c>
      <c r="O196" s="13">
        <f t="shared" si="92"/>
        <v>0</v>
      </c>
      <c r="P196" s="13">
        <f t="shared" si="92"/>
        <v>0</v>
      </c>
      <c r="Q196" s="13">
        <f t="shared" si="92"/>
        <v>0</v>
      </c>
      <c r="R196" s="13">
        <f t="shared" si="92"/>
        <v>0</v>
      </c>
      <c r="S196" s="13">
        <f t="shared" si="92"/>
        <v>0</v>
      </c>
      <c r="T196" s="13">
        <f t="shared" si="92"/>
        <v>0</v>
      </c>
      <c r="U196" s="13">
        <f t="shared" si="92"/>
        <v>0</v>
      </c>
      <c r="V196" s="13">
        <f t="shared" si="92"/>
        <v>0</v>
      </c>
      <c r="W196" s="13">
        <f t="shared" si="92"/>
        <v>0</v>
      </c>
      <c r="X196" s="13">
        <f t="shared" si="92"/>
        <v>0</v>
      </c>
      <c r="Y196" s="13">
        <f t="shared" si="92"/>
        <v>0</v>
      </c>
    </row>
    <row r="197" ht="12.75">
      <c r="A197" s="5"/>
    </row>
    <row r="198" spans="1:8" ht="18">
      <c r="A198" s="121" t="s">
        <v>48</v>
      </c>
      <c r="B198" s="121"/>
      <c r="C198" s="121"/>
      <c r="D198" s="121"/>
      <c r="E198" s="121"/>
      <c r="F198" s="135">
        <f>'февраль2014 ДЭ'!F198</f>
        <v>300029.25</v>
      </c>
      <c r="G198" s="135"/>
      <c r="H198" s="14" t="s">
        <v>49</v>
      </c>
    </row>
    <row r="199" ht="12.75">
      <c r="A199" s="5"/>
    </row>
    <row r="200" ht="12.75">
      <c r="A200" s="5"/>
    </row>
    <row r="201" spans="6:18" ht="20.25">
      <c r="F201" s="93" t="s">
        <v>50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24" ht="39.75" customHeight="1">
      <c r="A202" s="118" t="s">
        <v>126</v>
      </c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</row>
    <row r="203" spans="1:20" ht="18">
      <c r="A203" s="32" t="s">
        <v>125</v>
      </c>
      <c r="P203" s="7"/>
      <c r="Q203" s="7"/>
      <c r="R203" s="7"/>
      <c r="S203" s="7"/>
      <c r="T203" s="7"/>
    </row>
    <row r="204" spans="1:25" ht="15.75">
      <c r="A204" s="89" t="s">
        <v>13</v>
      </c>
      <c r="B204" s="89" t="s">
        <v>44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</row>
    <row r="205" spans="1:25" s="79" customFormat="1" ht="31.5">
      <c r="A205" s="89"/>
      <c r="B205" s="78" t="s">
        <v>14</v>
      </c>
      <c r="C205" s="78" t="s">
        <v>15</v>
      </c>
      <c r="D205" s="78" t="s">
        <v>16</v>
      </c>
      <c r="E205" s="78" t="s">
        <v>17</v>
      </c>
      <c r="F205" s="78" t="s">
        <v>18</v>
      </c>
      <c r="G205" s="78" t="s">
        <v>19</v>
      </c>
      <c r="H205" s="78" t="s">
        <v>20</v>
      </c>
      <c r="I205" s="78" t="s">
        <v>21</v>
      </c>
      <c r="J205" s="78" t="s">
        <v>22</v>
      </c>
      <c r="K205" s="78" t="s">
        <v>23</v>
      </c>
      <c r="L205" s="78" t="s">
        <v>24</v>
      </c>
      <c r="M205" s="78" t="s">
        <v>25</v>
      </c>
      <c r="N205" s="78" t="s">
        <v>26</v>
      </c>
      <c r="O205" s="78" t="s">
        <v>27</v>
      </c>
      <c r="P205" s="78" t="s">
        <v>28</v>
      </c>
      <c r="Q205" s="78" t="s">
        <v>29</v>
      </c>
      <c r="R205" s="78" t="s">
        <v>30</v>
      </c>
      <c r="S205" s="78" t="s">
        <v>31</v>
      </c>
      <c r="T205" s="78" t="s">
        <v>32</v>
      </c>
      <c r="U205" s="78" t="s">
        <v>33</v>
      </c>
      <c r="V205" s="78" t="s">
        <v>34</v>
      </c>
      <c r="W205" s="78" t="s">
        <v>35</v>
      </c>
      <c r="X205" s="78" t="s">
        <v>36</v>
      </c>
      <c r="Y205" s="78" t="s">
        <v>37</v>
      </c>
    </row>
    <row r="206" spans="1:25" ht="15.75">
      <c r="A206" s="8">
        <f>'февраль2014 ДЭ'!A206</f>
        <v>41671</v>
      </c>
      <c r="B206" s="13">
        <f>B64</f>
        <v>1125.86</v>
      </c>
      <c r="C206" s="13">
        <f aca="true" t="shared" si="93" ref="C206:Y206">C64</f>
        <v>1049.84</v>
      </c>
      <c r="D206" s="13">
        <f t="shared" si="93"/>
        <v>1009.14</v>
      </c>
      <c r="E206" s="13">
        <f t="shared" si="93"/>
        <v>973.58</v>
      </c>
      <c r="F206" s="13">
        <f t="shared" si="93"/>
        <v>981.42</v>
      </c>
      <c r="G206" s="13">
        <f t="shared" si="93"/>
        <v>1007.66</v>
      </c>
      <c r="H206" s="13">
        <f t="shared" si="93"/>
        <v>1019.34</v>
      </c>
      <c r="I206" s="13">
        <f t="shared" si="93"/>
        <v>1195.22</v>
      </c>
      <c r="J206" s="13">
        <f t="shared" si="93"/>
        <v>1287.4</v>
      </c>
      <c r="K206" s="13">
        <f t="shared" si="93"/>
        <v>1369.46</v>
      </c>
      <c r="L206" s="13">
        <f t="shared" si="93"/>
        <v>1430.62</v>
      </c>
      <c r="M206" s="13">
        <f t="shared" si="93"/>
        <v>1423.57</v>
      </c>
      <c r="N206" s="13">
        <f t="shared" si="93"/>
        <v>1380.11</v>
      </c>
      <c r="O206" s="13">
        <f t="shared" si="93"/>
        <v>1365.83</v>
      </c>
      <c r="P206" s="13">
        <f t="shared" si="93"/>
        <v>1350.16</v>
      </c>
      <c r="Q206" s="13">
        <f t="shared" si="93"/>
        <v>1339.68</v>
      </c>
      <c r="R206" s="13">
        <f t="shared" si="93"/>
        <v>1312.42</v>
      </c>
      <c r="S206" s="13">
        <f t="shared" si="93"/>
        <v>1327.47</v>
      </c>
      <c r="T206" s="13">
        <f t="shared" si="93"/>
        <v>1422.25</v>
      </c>
      <c r="U206" s="13">
        <f t="shared" si="93"/>
        <v>1441.38</v>
      </c>
      <c r="V206" s="13">
        <f t="shared" si="93"/>
        <v>1413.23</v>
      </c>
      <c r="W206" s="13">
        <f t="shared" si="93"/>
        <v>1384.32</v>
      </c>
      <c r="X206" s="13">
        <f t="shared" si="93"/>
        <v>1310.36</v>
      </c>
      <c r="Y206" s="13">
        <f t="shared" si="93"/>
        <v>1210.39</v>
      </c>
    </row>
    <row r="207" spans="1:25" ht="15.75">
      <c r="A207" s="8">
        <f>'февраль2014 ДЭ'!A207</f>
        <v>41672</v>
      </c>
      <c r="B207" s="13">
        <f aca="true" t="shared" si="94" ref="B207:Y207">B65</f>
        <v>1150.13</v>
      </c>
      <c r="C207" s="13">
        <f t="shared" si="94"/>
        <v>1057.9</v>
      </c>
      <c r="D207" s="13">
        <f t="shared" si="94"/>
        <v>962.8</v>
      </c>
      <c r="E207" s="13">
        <f t="shared" si="94"/>
        <v>914.39</v>
      </c>
      <c r="F207" s="13">
        <f t="shared" si="94"/>
        <v>911.84</v>
      </c>
      <c r="G207" s="13">
        <f t="shared" si="94"/>
        <v>934.01</v>
      </c>
      <c r="H207" s="13">
        <f t="shared" si="94"/>
        <v>954.42</v>
      </c>
      <c r="I207" s="13">
        <f t="shared" si="94"/>
        <v>1032.05</v>
      </c>
      <c r="J207" s="13">
        <f t="shared" si="94"/>
        <v>1153.06</v>
      </c>
      <c r="K207" s="13">
        <f t="shared" si="94"/>
        <v>1210.75</v>
      </c>
      <c r="L207" s="13">
        <f t="shared" si="94"/>
        <v>1235.59</v>
      </c>
      <c r="M207" s="13">
        <f t="shared" si="94"/>
        <v>1239.91</v>
      </c>
      <c r="N207" s="13">
        <f t="shared" si="94"/>
        <v>1235.66</v>
      </c>
      <c r="O207" s="13">
        <f t="shared" si="94"/>
        <v>1231.66</v>
      </c>
      <c r="P207" s="13">
        <f t="shared" si="94"/>
        <v>1230.14</v>
      </c>
      <c r="Q207" s="13">
        <f t="shared" si="94"/>
        <v>1230.14</v>
      </c>
      <c r="R207" s="13">
        <f t="shared" si="94"/>
        <v>1225.3</v>
      </c>
      <c r="S207" s="13">
        <f t="shared" si="94"/>
        <v>1229.2</v>
      </c>
      <c r="T207" s="13">
        <f t="shared" si="94"/>
        <v>1311.6</v>
      </c>
      <c r="U207" s="13">
        <f t="shared" si="94"/>
        <v>1420.75</v>
      </c>
      <c r="V207" s="13">
        <f t="shared" si="94"/>
        <v>1388.45</v>
      </c>
      <c r="W207" s="13">
        <f t="shared" si="94"/>
        <v>1357.37</v>
      </c>
      <c r="X207" s="13">
        <f t="shared" si="94"/>
        <v>1238.09</v>
      </c>
      <c r="Y207" s="13">
        <f t="shared" si="94"/>
        <v>1198.91</v>
      </c>
    </row>
    <row r="208" spans="1:25" ht="15.75">
      <c r="A208" s="8">
        <f>'февраль2014 ДЭ'!A208</f>
        <v>41673</v>
      </c>
      <c r="B208" s="13">
        <f aca="true" t="shared" si="95" ref="B208:Y208">B66</f>
        <v>1104.05</v>
      </c>
      <c r="C208" s="13">
        <f t="shared" si="95"/>
        <v>1044.56</v>
      </c>
      <c r="D208" s="13">
        <f t="shared" si="95"/>
        <v>965.52</v>
      </c>
      <c r="E208" s="13">
        <f t="shared" si="95"/>
        <v>928.18</v>
      </c>
      <c r="F208" s="13">
        <f t="shared" si="95"/>
        <v>981.61</v>
      </c>
      <c r="G208" s="13">
        <f t="shared" si="95"/>
        <v>1030.22</v>
      </c>
      <c r="H208" s="13">
        <f t="shared" si="95"/>
        <v>1128.12</v>
      </c>
      <c r="I208" s="13">
        <f t="shared" si="95"/>
        <v>1292.04</v>
      </c>
      <c r="J208" s="13">
        <f t="shared" si="95"/>
        <v>1438.77</v>
      </c>
      <c r="K208" s="13">
        <f t="shared" si="95"/>
        <v>1471.48</v>
      </c>
      <c r="L208" s="13">
        <f t="shared" si="95"/>
        <v>1474.49</v>
      </c>
      <c r="M208" s="13">
        <f t="shared" si="95"/>
        <v>1513.63</v>
      </c>
      <c r="N208" s="13">
        <f t="shared" si="95"/>
        <v>1462.55</v>
      </c>
      <c r="O208" s="13">
        <f t="shared" si="95"/>
        <v>1462.86</v>
      </c>
      <c r="P208" s="13">
        <f t="shared" si="95"/>
        <v>1469.28</v>
      </c>
      <c r="Q208" s="13">
        <f t="shared" si="95"/>
        <v>1447.01</v>
      </c>
      <c r="R208" s="13">
        <f t="shared" si="95"/>
        <v>1435.66</v>
      </c>
      <c r="S208" s="13">
        <f t="shared" si="95"/>
        <v>1427.46</v>
      </c>
      <c r="T208" s="13">
        <f t="shared" si="95"/>
        <v>1444.94</v>
      </c>
      <c r="U208" s="13">
        <f t="shared" si="95"/>
        <v>1459.91</v>
      </c>
      <c r="V208" s="13">
        <f t="shared" si="95"/>
        <v>1454.53</v>
      </c>
      <c r="W208" s="13">
        <f t="shared" si="95"/>
        <v>1438.77</v>
      </c>
      <c r="X208" s="13">
        <f t="shared" si="95"/>
        <v>1305.43</v>
      </c>
      <c r="Y208" s="13">
        <f t="shared" si="95"/>
        <v>1181.18</v>
      </c>
    </row>
    <row r="209" spans="1:25" ht="15.75">
      <c r="A209" s="8">
        <f>'февраль2014 ДЭ'!A209</f>
        <v>41674</v>
      </c>
      <c r="B209" s="13">
        <f aca="true" t="shared" si="96" ref="B209:Y209">B67</f>
        <v>1047.71</v>
      </c>
      <c r="C209" s="13">
        <f t="shared" si="96"/>
        <v>927.91</v>
      </c>
      <c r="D209" s="13">
        <f t="shared" si="96"/>
        <v>901.73</v>
      </c>
      <c r="E209" s="13">
        <f t="shared" si="96"/>
        <v>890.93</v>
      </c>
      <c r="F209" s="13">
        <f t="shared" si="96"/>
        <v>898.58</v>
      </c>
      <c r="G209" s="13">
        <f t="shared" si="96"/>
        <v>969.74</v>
      </c>
      <c r="H209" s="13">
        <f t="shared" si="96"/>
        <v>1110.23</v>
      </c>
      <c r="I209" s="13">
        <f t="shared" si="96"/>
        <v>1219.36</v>
      </c>
      <c r="J209" s="13">
        <f t="shared" si="96"/>
        <v>1365.92</v>
      </c>
      <c r="K209" s="13">
        <f t="shared" si="96"/>
        <v>1434.41</v>
      </c>
      <c r="L209" s="13">
        <f t="shared" si="96"/>
        <v>1470.58</v>
      </c>
      <c r="M209" s="13">
        <f t="shared" si="96"/>
        <v>1445.79</v>
      </c>
      <c r="N209" s="13">
        <f t="shared" si="96"/>
        <v>1397.79</v>
      </c>
      <c r="O209" s="13">
        <f t="shared" si="96"/>
        <v>1391.99</v>
      </c>
      <c r="P209" s="13">
        <f t="shared" si="96"/>
        <v>1428.94</v>
      </c>
      <c r="Q209" s="13">
        <f t="shared" si="96"/>
        <v>1388.04</v>
      </c>
      <c r="R209" s="13">
        <f t="shared" si="96"/>
        <v>1354.26</v>
      </c>
      <c r="S209" s="13">
        <f t="shared" si="96"/>
        <v>1368.61</v>
      </c>
      <c r="T209" s="13">
        <f t="shared" si="96"/>
        <v>1388.01</v>
      </c>
      <c r="U209" s="13">
        <f t="shared" si="96"/>
        <v>1419.3</v>
      </c>
      <c r="V209" s="13">
        <f t="shared" si="96"/>
        <v>1402.21</v>
      </c>
      <c r="W209" s="13">
        <f t="shared" si="96"/>
        <v>1395.17</v>
      </c>
      <c r="X209" s="13">
        <f t="shared" si="96"/>
        <v>1313.1</v>
      </c>
      <c r="Y209" s="13">
        <f t="shared" si="96"/>
        <v>1149.71</v>
      </c>
    </row>
    <row r="210" spans="1:25" ht="15.75">
      <c r="A210" s="8">
        <f>'февраль2014 ДЭ'!A210</f>
        <v>41675</v>
      </c>
      <c r="B210" s="13">
        <f aca="true" t="shared" si="97" ref="B210:Y210">B68</f>
        <v>1040.96</v>
      </c>
      <c r="C210" s="13">
        <f t="shared" si="97"/>
        <v>907.54</v>
      </c>
      <c r="D210" s="13">
        <f t="shared" si="97"/>
        <v>884.01</v>
      </c>
      <c r="E210" s="13">
        <f t="shared" si="97"/>
        <v>874.05</v>
      </c>
      <c r="F210" s="13">
        <f t="shared" si="97"/>
        <v>890.69</v>
      </c>
      <c r="G210" s="13">
        <f t="shared" si="97"/>
        <v>1017.95</v>
      </c>
      <c r="H210" s="13">
        <f t="shared" si="97"/>
        <v>1093.48</v>
      </c>
      <c r="I210" s="13">
        <f t="shared" si="97"/>
        <v>1245.48</v>
      </c>
      <c r="J210" s="13">
        <f t="shared" si="97"/>
        <v>1396.31</v>
      </c>
      <c r="K210" s="13">
        <f t="shared" si="97"/>
        <v>1454.49</v>
      </c>
      <c r="L210" s="13">
        <f t="shared" si="97"/>
        <v>1469.19</v>
      </c>
      <c r="M210" s="13">
        <f t="shared" si="97"/>
        <v>1471.04</v>
      </c>
      <c r="N210" s="13">
        <f t="shared" si="97"/>
        <v>1426.5</v>
      </c>
      <c r="O210" s="13">
        <f t="shared" si="97"/>
        <v>1420.76</v>
      </c>
      <c r="P210" s="13">
        <f t="shared" si="97"/>
        <v>1450.15</v>
      </c>
      <c r="Q210" s="13">
        <f t="shared" si="97"/>
        <v>1415</v>
      </c>
      <c r="R210" s="13">
        <f t="shared" si="97"/>
        <v>1396.33</v>
      </c>
      <c r="S210" s="13">
        <f t="shared" si="97"/>
        <v>1385.04</v>
      </c>
      <c r="T210" s="13">
        <f t="shared" si="97"/>
        <v>1403.08</v>
      </c>
      <c r="U210" s="13">
        <f t="shared" si="97"/>
        <v>1430.31</v>
      </c>
      <c r="V210" s="13">
        <f t="shared" si="97"/>
        <v>1410.82</v>
      </c>
      <c r="W210" s="13">
        <f t="shared" si="97"/>
        <v>1400.3</v>
      </c>
      <c r="X210" s="13">
        <f t="shared" si="97"/>
        <v>1278.03</v>
      </c>
      <c r="Y210" s="13">
        <f t="shared" si="97"/>
        <v>1111.39</v>
      </c>
    </row>
    <row r="211" spans="1:25" ht="15.75">
      <c r="A211" s="8">
        <f>'февраль2014 ДЭ'!A211</f>
        <v>41676</v>
      </c>
      <c r="B211" s="13">
        <f aca="true" t="shared" si="98" ref="B211:Y211">B69</f>
        <v>1058.99</v>
      </c>
      <c r="C211" s="13">
        <f t="shared" si="98"/>
        <v>1007.79</v>
      </c>
      <c r="D211" s="13">
        <f t="shared" si="98"/>
        <v>979.59</v>
      </c>
      <c r="E211" s="13">
        <f t="shared" si="98"/>
        <v>967.05</v>
      </c>
      <c r="F211" s="13">
        <f t="shared" si="98"/>
        <v>982.12</v>
      </c>
      <c r="G211" s="13">
        <f t="shared" si="98"/>
        <v>1023.79</v>
      </c>
      <c r="H211" s="13">
        <f t="shared" si="98"/>
        <v>1109.14</v>
      </c>
      <c r="I211" s="13">
        <f t="shared" si="98"/>
        <v>1282.25</v>
      </c>
      <c r="J211" s="13">
        <f t="shared" si="98"/>
        <v>1386.87</v>
      </c>
      <c r="K211" s="13">
        <f t="shared" si="98"/>
        <v>1466.31</v>
      </c>
      <c r="L211" s="13">
        <f t="shared" si="98"/>
        <v>1465.82</v>
      </c>
      <c r="M211" s="13">
        <f t="shared" si="98"/>
        <v>1490.55</v>
      </c>
      <c r="N211" s="13">
        <f t="shared" si="98"/>
        <v>1393.53</v>
      </c>
      <c r="O211" s="13">
        <f t="shared" si="98"/>
        <v>1374.3</v>
      </c>
      <c r="P211" s="13">
        <f t="shared" si="98"/>
        <v>1389.92</v>
      </c>
      <c r="Q211" s="13">
        <f t="shared" si="98"/>
        <v>1362.85</v>
      </c>
      <c r="R211" s="13">
        <f t="shared" si="98"/>
        <v>1348.96</v>
      </c>
      <c r="S211" s="13">
        <f t="shared" si="98"/>
        <v>1342.76</v>
      </c>
      <c r="T211" s="13">
        <f t="shared" si="98"/>
        <v>1354.66</v>
      </c>
      <c r="U211" s="13">
        <f t="shared" si="98"/>
        <v>1383.67</v>
      </c>
      <c r="V211" s="13">
        <f t="shared" si="98"/>
        <v>1375.9</v>
      </c>
      <c r="W211" s="13">
        <f t="shared" si="98"/>
        <v>1358.19</v>
      </c>
      <c r="X211" s="13">
        <f t="shared" si="98"/>
        <v>1214.94</v>
      </c>
      <c r="Y211" s="13">
        <f t="shared" si="98"/>
        <v>1126.05</v>
      </c>
    </row>
    <row r="212" spans="1:25" ht="15.75">
      <c r="A212" s="8">
        <f>'февраль2014 ДЭ'!A212</f>
        <v>41677</v>
      </c>
      <c r="B212" s="13">
        <f aca="true" t="shared" si="99" ref="B212:Y212">B70</f>
        <v>1077.53</v>
      </c>
      <c r="C212" s="13">
        <f t="shared" si="99"/>
        <v>993.36</v>
      </c>
      <c r="D212" s="13">
        <f t="shared" si="99"/>
        <v>966.96</v>
      </c>
      <c r="E212" s="13">
        <f t="shared" si="99"/>
        <v>958.25</v>
      </c>
      <c r="F212" s="13">
        <f t="shared" si="99"/>
        <v>966.51</v>
      </c>
      <c r="G212" s="13">
        <f t="shared" si="99"/>
        <v>1020.08</v>
      </c>
      <c r="H212" s="13">
        <f t="shared" si="99"/>
        <v>1143.34</v>
      </c>
      <c r="I212" s="13">
        <f t="shared" si="99"/>
        <v>1283.33</v>
      </c>
      <c r="J212" s="13">
        <f t="shared" si="99"/>
        <v>1414.62</v>
      </c>
      <c r="K212" s="13">
        <f t="shared" si="99"/>
        <v>1452.22</v>
      </c>
      <c r="L212" s="13">
        <f t="shared" si="99"/>
        <v>1449.18</v>
      </c>
      <c r="M212" s="13">
        <f t="shared" si="99"/>
        <v>1488.87</v>
      </c>
      <c r="N212" s="13">
        <f t="shared" si="99"/>
        <v>1438.24</v>
      </c>
      <c r="O212" s="13">
        <f t="shared" si="99"/>
        <v>1434.92</v>
      </c>
      <c r="P212" s="13">
        <f t="shared" si="99"/>
        <v>1447.51</v>
      </c>
      <c r="Q212" s="13">
        <f t="shared" si="99"/>
        <v>1414.78</v>
      </c>
      <c r="R212" s="13">
        <f t="shared" si="99"/>
        <v>1393.6</v>
      </c>
      <c r="S212" s="13">
        <f t="shared" si="99"/>
        <v>1376.32</v>
      </c>
      <c r="T212" s="13">
        <f t="shared" si="99"/>
        <v>1407.95</v>
      </c>
      <c r="U212" s="13">
        <f t="shared" si="99"/>
        <v>1435.23</v>
      </c>
      <c r="V212" s="13">
        <f t="shared" si="99"/>
        <v>1416.33</v>
      </c>
      <c r="W212" s="13">
        <f t="shared" si="99"/>
        <v>1409.2</v>
      </c>
      <c r="X212" s="13">
        <f t="shared" si="99"/>
        <v>1295.41</v>
      </c>
      <c r="Y212" s="13">
        <f t="shared" si="99"/>
        <v>1108.02</v>
      </c>
    </row>
    <row r="213" spans="1:25" ht="15.75">
      <c r="A213" s="8">
        <f>'февраль2014 ДЭ'!A213</f>
        <v>41678</v>
      </c>
      <c r="B213" s="13">
        <f aca="true" t="shared" si="100" ref="B213:Y213">B71</f>
        <v>1196.47</v>
      </c>
      <c r="C213" s="13">
        <f t="shared" si="100"/>
        <v>1119.63</v>
      </c>
      <c r="D213" s="13">
        <f t="shared" si="100"/>
        <v>1030.23</v>
      </c>
      <c r="E213" s="13">
        <f t="shared" si="100"/>
        <v>1010.14</v>
      </c>
      <c r="F213" s="13">
        <f t="shared" si="100"/>
        <v>1011.74</v>
      </c>
      <c r="G213" s="13">
        <f t="shared" si="100"/>
        <v>1028.84</v>
      </c>
      <c r="H213" s="13">
        <f t="shared" si="100"/>
        <v>1062.76</v>
      </c>
      <c r="I213" s="13">
        <f t="shared" si="100"/>
        <v>1176.17</v>
      </c>
      <c r="J213" s="13">
        <f t="shared" si="100"/>
        <v>1231.09</v>
      </c>
      <c r="K213" s="13">
        <f t="shared" si="100"/>
        <v>1334.33</v>
      </c>
      <c r="L213" s="13">
        <f t="shared" si="100"/>
        <v>1359.02</v>
      </c>
      <c r="M213" s="13">
        <f t="shared" si="100"/>
        <v>1356.66</v>
      </c>
      <c r="N213" s="13">
        <f t="shared" si="100"/>
        <v>1346.28</v>
      </c>
      <c r="O213" s="13">
        <f t="shared" si="100"/>
        <v>1324.85</v>
      </c>
      <c r="P213" s="13">
        <f t="shared" si="100"/>
        <v>1317.76</v>
      </c>
      <c r="Q213" s="13">
        <f t="shared" si="100"/>
        <v>1258.41</v>
      </c>
      <c r="R213" s="13">
        <f t="shared" si="100"/>
        <v>1241.97</v>
      </c>
      <c r="S213" s="13">
        <f t="shared" si="100"/>
        <v>1251.59</v>
      </c>
      <c r="T213" s="13">
        <f t="shared" si="100"/>
        <v>1349.16</v>
      </c>
      <c r="U213" s="13">
        <f t="shared" si="100"/>
        <v>1409.98</v>
      </c>
      <c r="V213" s="13">
        <f t="shared" si="100"/>
        <v>1376.39</v>
      </c>
      <c r="W213" s="13">
        <f t="shared" si="100"/>
        <v>1363.03</v>
      </c>
      <c r="X213" s="13">
        <f t="shared" si="100"/>
        <v>1286.11</v>
      </c>
      <c r="Y213" s="13">
        <f t="shared" si="100"/>
        <v>1206.19</v>
      </c>
    </row>
    <row r="214" spans="1:25" ht="15.75">
      <c r="A214" s="8">
        <f>'февраль2014 ДЭ'!A214</f>
        <v>41679</v>
      </c>
      <c r="B214" s="13">
        <f aca="true" t="shared" si="101" ref="B214:Y214">B72</f>
        <v>1137.46</v>
      </c>
      <c r="C214" s="13">
        <f t="shared" si="101"/>
        <v>1041.53</v>
      </c>
      <c r="D214" s="13">
        <f t="shared" si="101"/>
        <v>1013.26</v>
      </c>
      <c r="E214" s="13">
        <f t="shared" si="101"/>
        <v>924.61</v>
      </c>
      <c r="F214" s="13">
        <f t="shared" si="101"/>
        <v>916.92</v>
      </c>
      <c r="G214" s="13">
        <f t="shared" si="101"/>
        <v>940.33</v>
      </c>
      <c r="H214" s="13">
        <f t="shared" si="101"/>
        <v>994.57</v>
      </c>
      <c r="I214" s="13">
        <f t="shared" si="101"/>
        <v>1022.28</v>
      </c>
      <c r="J214" s="13">
        <f t="shared" si="101"/>
        <v>1116.48</v>
      </c>
      <c r="K214" s="13">
        <f t="shared" si="101"/>
        <v>1205.54</v>
      </c>
      <c r="L214" s="13">
        <f t="shared" si="101"/>
        <v>1231.19</v>
      </c>
      <c r="M214" s="13">
        <f t="shared" si="101"/>
        <v>1242.04</v>
      </c>
      <c r="N214" s="13">
        <f t="shared" si="101"/>
        <v>1233.8</v>
      </c>
      <c r="O214" s="13">
        <f t="shared" si="101"/>
        <v>1226.74</v>
      </c>
      <c r="P214" s="13">
        <f t="shared" si="101"/>
        <v>1222.92</v>
      </c>
      <c r="Q214" s="13">
        <f t="shared" si="101"/>
        <v>1215.59</v>
      </c>
      <c r="R214" s="13">
        <f t="shared" si="101"/>
        <v>1216.64</v>
      </c>
      <c r="S214" s="13">
        <f t="shared" si="101"/>
        <v>1232.65</v>
      </c>
      <c r="T214" s="13">
        <f t="shared" si="101"/>
        <v>1285.55</v>
      </c>
      <c r="U214" s="13">
        <f t="shared" si="101"/>
        <v>1415.21</v>
      </c>
      <c r="V214" s="13">
        <f t="shared" si="101"/>
        <v>1376.06</v>
      </c>
      <c r="W214" s="13">
        <f t="shared" si="101"/>
        <v>1349.82</v>
      </c>
      <c r="X214" s="13">
        <f t="shared" si="101"/>
        <v>1247.11</v>
      </c>
      <c r="Y214" s="13">
        <f t="shared" si="101"/>
        <v>1178.53</v>
      </c>
    </row>
    <row r="215" spans="1:25" ht="15.75">
      <c r="A215" s="8">
        <f>'февраль2014 ДЭ'!A215</f>
        <v>41680</v>
      </c>
      <c r="B215" s="13">
        <f aca="true" t="shared" si="102" ref="B215:Y215">B73</f>
        <v>1041.76</v>
      </c>
      <c r="C215" s="13">
        <f t="shared" si="102"/>
        <v>921.7</v>
      </c>
      <c r="D215" s="13">
        <f t="shared" si="102"/>
        <v>878.87</v>
      </c>
      <c r="E215" s="13">
        <f t="shared" si="102"/>
        <v>856.67</v>
      </c>
      <c r="F215" s="13">
        <f t="shared" si="102"/>
        <v>857.82</v>
      </c>
      <c r="G215" s="13">
        <f t="shared" si="102"/>
        <v>928.37</v>
      </c>
      <c r="H215" s="13">
        <f t="shared" si="102"/>
        <v>1055.74</v>
      </c>
      <c r="I215" s="13">
        <f t="shared" si="102"/>
        <v>1240.4</v>
      </c>
      <c r="J215" s="13">
        <f t="shared" si="102"/>
        <v>1387.14</v>
      </c>
      <c r="K215" s="13">
        <f t="shared" si="102"/>
        <v>1432.77</v>
      </c>
      <c r="L215" s="13">
        <f t="shared" si="102"/>
        <v>1442.55</v>
      </c>
      <c r="M215" s="13">
        <f t="shared" si="102"/>
        <v>1493.24</v>
      </c>
      <c r="N215" s="13">
        <f t="shared" si="102"/>
        <v>1427.39</v>
      </c>
      <c r="O215" s="13">
        <f t="shared" si="102"/>
        <v>1429.06</v>
      </c>
      <c r="P215" s="13">
        <f t="shared" si="102"/>
        <v>1442.44</v>
      </c>
      <c r="Q215" s="13">
        <f t="shared" si="102"/>
        <v>1415.25</v>
      </c>
      <c r="R215" s="13">
        <f t="shared" si="102"/>
        <v>1387.53</v>
      </c>
      <c r="S215" s="13">
        <f t="shared" si="102"/>
        <v>1374.18</v>
      </c>
      <c r="T215" s="13">
        <f t="shared" si="102"/>
        <v>1407.9</v>
      </c>
      <c r="U215" s="13">
        <f t="shared" si="102"/>
        <v>1438.11</v>
      </c>
      <c r="V215" s="13">
        <f t="shared" si="102"/>
        <v>1431.33</v>
      </c>
      <c r="W215" s="13">
        <f t="shared" si="102"/>
        <v>1417.53</v>
      </c>
      <c r="X215" s="13">
        <f t="shared" si="102"/>
        <v>1264.76</v>
      </c>
      <c r="Y215" s="13">
        <f t="shared" si="102"/>
        <v>1150.98</v>
      </c>
    </row>
    <row r="216" spans="1:25" ht="15.75">
      <c r="A216" s="8">
        <f>'февраль2014 ДЭ'!A216</f>
        <v>41681</v>
      </c>
      <c r="B216" s="13">
        <f aca="true" t="shared" si="103" ref="B216:Y216">B74</f>
        <v>1016.94</v>
      </c>
      <c r="C216" s="13">
        <f t="shared" si="103"/>
        <v>911.38</v>
      </c>
      <c r="D216" s="13">
        <f t="shared" si="103"/>
        <v>868.75</v>
      </c>
      <c r="E216" s="13">
        <f t="shared" si="103"/>
        <v>844.07</v>
      </c>
      <c r="F216" s="13">
        <f t="shared" si="103"/>
        <v>860.64</v>
      </c>
      <c r="G216" s="13">
        <f t="shared" si="103"/>
        <v>920.88</v>
      </c>
      <c r="H216" s="13">
        <f t="shared" si="103"/>
        <v>1042.59</v>
      </c>
      <c r="I216" s="13">
        <f t="shared" si="103"/>
        <v>1208.31</v>
      </c>
      <c r="J216" s="13">
        <f t="shared" si="103"/>
        <v>1282.16</v>
      </c>
      <c r="K216" s="13">
        <f t="shared" si="103"/>
        <v>1370.9</v>
      </c>
      <c r="L216" s="13">
        <f t="shared" si="103"/>
        <v>1383.1</v>
      </c>
      <c r="M216" s="13">
        <f t="shared" si="103"/>
        <v>1411.03</v>
      </c>
      <c r="N216" s="13">
        <f t="shared" si="103"/>
        <v>1346.91</v>
      </c>
      <c r="O216" s="13">
        <f t="shared" si="103"/>
        <v>1344.69</v>
      </c>
      <c r="P216" s="13">
        <f t="shared" si="103"/>
        <v>1365.4</v>
      </c>
      <c r="Q216" s="13">
        <f t="shared" si="103"/>
        <v>1321.59</v>
      </c>
      <c r="R216" s="13">
        <f t="shared" si="103"/>
        <v>1290.41</v>
      </c>
      <c r="S216" s="13">
        <f t="shared" si="103"/>
        <v>1276.08</v>
      </c>
      <c r="T216" s="13">
        <f t="shared" si="103"/>
        <v>1332.74</v>
      </c>
      <c r="U216" s="13">
        <f t="shared" si="103"/>
        <v>1380.26</v>
      </c>
      <c r="V216" s="13">
        <f t="shared" si="103"/>
        <v>1360.47</v>
      </c>
      <c r="W216" s="13">
        <f t="shared" si="103"/>
        <v>1341.32</v>
      </c>
      <c r="X216" s="13">
        <f t="shared" si="103"/>
        <v>1212.19</v>
      </c>
      <c r="Y216" s="13">
        <f t="shared" si="103"/>
        <v>1124.84</v>
      </c>
    </row>
    <row r="217" spans="1:25" ht="15.75">
      <c r="A217" s="8">
        <f>'февраль2014 ДЭ'!A217</f>
        <v>41682</v>
      </c>
      <c r="B217" s="13">
        <f aca="true" t="shared" si="104" ref="B217:Y217">B75</f>
        <v>1080.7</v>
      </c>
      <c r="C217" s="13">
        <f t="shared" si="104"/>
        <v>1027.86</v>
      </c>
      <c r="D217" s="13">
        <f t="shared" si="104"/>
        <v>961.57</v>
      </c>
      <c r="E217" s="13">
        <f t="shared" si="104"/>
        <v>894.26</v>
      </c>
      <c r="F217" s="13">
        <f t="shared" si="104"/>
        <v>934.22</v>
      </c>
      <c r="G217" s="13">
        <f t="shared" si="104"/>
        <v>987.43</v>
      </c>
      <c r="H217" s="13">
        <f t="shared" si="104"/>
        <v>1062.36</v>
      </c>
      <c r="I217" s="13">
        <f t="shared" si="104"/>
        <v>1186.88</v>
      </c>
      <c r="J217" s="13">
        <f t="shared" si="104"/>
        <v>1324.98</v>
      </c>
      <c r="K217" s="13">
        <f t="shared" si="104"/>
        <v>1423.51</v>
      </c>
      <c r="L217" s="13">
        <f t="shared" si="104"/>
        <v>1442.34</v>
      </c>
      <c r="M217" s="13">
        <f t="shared" si="104"/>
        <v>1474.39</v>
      </c>
      <c r="N217" s="13">
        <f t="shared" si="104"/>
        <v>1417.6</v>
      </c>
      <c r="O217" s="13">
        <f t="shared" si="104"/>
        <v>1421.74</v>
      </c>
      <c r="P217" s="13">
        <f t="shared" si="104"/>
        <v>1437.05</v>
      </c>
      <c r="Q217" s="13">
        <f t="shared" si="104"/>
        <v>1395.25</v>
      </c>
      <c r="R217" s="13">
        <f t="shared" si="104"/>
        <v>1379.62</v>
      </c>
      <c r="S217" s="13">
        <f t="shared" si="104"/>
        <v>1350.43</v>
      </c>
      <c r="T217" s="13">
        <f t="shared" si="104"/>
        <v>1386.01</v>
      </c>
      <c r="U217" s="13">
        <f t="shared" si="104"/>
        <v>1440.98</v>
      </c>
      <c r="V217" s="13">
        <f t="shared" si="104"/>
        <v>1436.94</v>
      </c>
      <c r="W217" s="13">
        <f t="shared" si="104"/>
        <v>1406.63</v>
      </c>
      <c r="X217" s="13">
        <f t="shared" si="104"/>
        <v>1199.02</v>
      </c>
      <c r="Y217" s="13">
        <f t="shared" si="104"/>
        <v>1134.52</v>
      </c>
    </row>
    <row r="218" spans="1:25" ht="15.75">
      <c r="A218" s="8">
        <f>'февраль2014 ДЭ'!A218</f>
        <v>41683</v>
      </c>
      <c r="B218" s="13">
        <f aca="true" t="shared" si="105" ref="B218:Y218">B76</f>
        <v>1061.37</v>
      </c>
      <c r="C218" s="13">
        <f t="shared" si="105"/>
        <v>1032.17</v>
      </c>
      <c r="D218" s="13">
        <f t="shared" si="105"/>
        <v>987.44</v>
      </c>
      <c r="E218" s="13">
        <f t="shared" si="105"/>
        <v>927.81</v>
      </c>
      <c r="F218" s="13">
        <f t="shared" si="105"/>
        <v>983.78</v>
      </c>
      <c r="G218" s="13">
        <f t="shared" si="105"/>
        <v>1014.78</v>
      </c>
      <c r="H218" s="13">
        <f t="shared" si="105"/>
        <v>1066.44</v>
      </c>
      <c r="I218" s="13">
        <f t="shared" si="105"/>
        <v>1189.48</v>
      </c>
      <c r="J218" s="13">
        <f t="shared" si="105"/>
        <v>1369.23</v>
      </c>
      <c r="K218" s="13">
        <f t="shared" si="105"/>
        <v>1495.52</v>
      </c>
      <c r="L218" s="13">
        <f t="shared" si="105"/>
        <v>1538.29</v>
      </c>
      <c r="M218" s="13">
        <f t="shared" si="105"/>
        <v>1615.23</v>
      </c>
      <c r="N218" s="13">
        <f t="shared" si="105"/>
        <v>1498.56</v>
      </c>
      <c r="O218" s="13">
        <f t="shared" si="105"/>
        <v>1506.57</v>
      </c>
      <c r="P218" s="13">
        <f t="shared" si="105"/>
        <v>1544.73</v>
      </c>
      <c r="Q218" s="13">
        <f t="shared" si="105"/>
        <v>1485.78</v>
      </c>
      <c r="R218" s="13">
        <f t="shared" si="105"/>
        <v>1461.99</v>
      </c>
      <c r="S218" s="13">
        <f t="shared" si="105"/>
        <v>1388.13</v>
      </c>
      <c r="T218" s="13">
        <f t="shared" si="105"/>
        <v>1431.44</v>
      </c>
      <c r="U218" s="13">
        <f t="shared" si="105"/>
        <v>1533.67</v>
      </c>
      <c r="V218" s="13">
        <f t="shared" si="105"/>
        <v>1503.3</v>
      </c>
      <c r="W218" s="13">
        <f t="shared" si="105"/>
        <v>1429.19</v>
      </c>
      <c r="X218" s="13">
        <f t="shared" si="105"/>
        <v>1249.48</v>
      </c>
      <c r="Y218" s="13">
        <f t="shared" si="105"/>
        <v>1133.63</v>
      </c>
    </row>
    <row r="219" spans="1:25" ht="15.75">
      <c r="A219" s="8">
        <f>'февраль2014 ДЭ'!A219</f>
        <v>41684</v>
      </c>
      <c r="B219" s="13">
        <f aca="true" t="shared" si="106" ref="B219:Y219">B77</f>
        <v>1046.8</v>
      </c>
      <c r="C219" s="13">
        <f t="shared" si="106"/>
        <v>1021.3</v>
      </c>
      <c r="D219" s="13">
        <f t="shared" si="106"/>
        <v>979.01</v>
      </c>
      <c r="E219" s="13">
        <f t="shared" si="106"/>
        <v>860.5</v>
      </c>
      <c r="F219" s="13">
        <f t="shared" si="106"/>
        <v>942.88</v>
      </c>
      <c r="G219" s="13">
        <f t="shared" si="106"/>
        <v>993.46</v>
      </c>
      <c r="H219" s="13">
        <f t="shared" si="106"/>
        <v>1039.86</v>
      </c>
      <c r="I219" s="13">
        <f t="shared" si="106"/>
        <v>1168.41</v>
      </c>
      <c r="J219" s="13">
        <f t="shared" si="106"/>
        <v>1337.49</v>
      </c>
      <c r="K219" s="13">
        <f t="shared" si="106"/>
        <v>1393.33</v>
      </c>
      <c r="L219" s="13">
        <f t="shared" si="106"/>
        <v>1398.88</v>
      </c>
      <c r="M219" s="13">
        <f t="shared" si="106"/>
        <v>1463.51</v>
      </c>
      <c r="N219" s="13">
        <f t="shared" si="106"/>
        <v>1385.04</v>
      </c>
      <c r="O219" s="13">
        <f t="shared" si="106"/>
        <v>1383.78</v>
      </c>
      <c r="P219" s="13">
        <f t="shared" si="106"/>
        <v>1384.34</v>
      </c>
      <c r="Q219" s="13">
        <f t="shared" si="106"/>
        <v>1355.81</v>
      </c>
      <c r="R219" s="13">
        <f t="shared" si="106"/>
        <v>1258.67</v>
      </c>
      <c r="S219" s="13">
        <f t="shared" si="106"/>
        <v>1234.43</v>
      </c>
      <c r="T219" s="13">
        <f t="shared" si="106"/>
        <v>1273.96</v>
      </c>
      <c r="U219" s="13">
        <f t="shared" si="106"/>
        <v>1365.64</v>
      </c>
      <c r="V219" s="13">
        <f t="shared" si="106"/>
        <v>1364.74</v>
      </c>
      <c r="W219" s="13">
        <f t="shared" si="106"/>
        <v>1296.34</v>
      </c>
      <c r="X219" s="13">
        <f t="shared" si="106"/>
        <v>1163.81</v>
      </c>
      <c r="Y219" s="13">
        <f t="shared" si="106"/>
        <v>1069.81</v>
      </c>
    </row>
    <row r="220" spans="1:25" ht="15.75">
      <c r="A220" s="8">
        <f>'февраль2014 ДЭ'!A220</f>
        <v>41685</v>
      </c>
      <c r="B220" s="13">
        <f aca="true" t="shared" si="107" ref="B220:Y220">B78</f>
        <v>1089.08</v>
      </c>
      <c r="C220" s="13">
        <f t="shared" si="107"/>
        <v>1044.23</v>
      </c>
      <c r="D220" s="13">
        <f t="shared" si="107"/>
        <v>1027.75</v>
      </c>
      <c r="E220" s="13">
        <f t="shared" si="107"/>
        <v>979.53</v>
      </c>
      <c r="F220" s="13">
        <f t="shared" si="107"/>
        <v>991.86</v>
      </c>
      <c r="G220" s="13">
        <f t="shared" si="107"/>
        <v>1004.38</v>
      </c>
      <c r="H220" s="13">
        <f t="shared" si="107"/>
        <v>1029.01</v>
      </c>
      <c r="I220" s="13">
        <f t="shared" si="107"/>
        <v>1075.81</v>
      </c>
      <c r="J220" s="13">
        <f t="shared" si="107"/>
        <v>1129.34</v>
      </c>
      <c r="K220" s="13">
        <f t="shared" si="107"/>
        <v>1177.27</v>
      </c>
      <c r="L220" s="13">
        <f t="shared" si="107"/>
        <v>1213.96</v>
      </c>
      <c r="M220" s="13">
        <f t="shared" si="107"/>
        <v>1219.12</v>
      </c>
      <c r="N220" s="13">
        <f t="shared" si="107"/>
        <v>1196.71</v>
      </c>
      <c r="O220" s="13">
        <f t="shared" si="107"/>
        <v>1179.85</v>
      </c>
      <c r="P220" s="13">
        <f t="shared" si="107"/>
        <v>1171.53</v>
      </c>
      <c r="Q220" s="13">
        <f t="shared" si="107"/>
        <v>1162.81</v>
      </c>
      <c r="R220" s="13">
        <f t="shared" si="107"/>
        <v>1164.34</v>
      </c>
      <c r="S220" s="13">
        <f t="shared" si="107"/>
        <v>1150.92</v>
      </c>
      <c r="T220" s="13">
        <f t="shared" si="107"/>
        <v>1227</v>
      </c>
      <c r="U220" s="13">
        <f t="shared" si="107"/>
        <v>1296.34</v>
      </c>
      <c r="V220" s="13">
        <f t="shared" si="107"/>
        <v>1271.11</v>
      </c>
      <c r="W220" s="13">
        <f t="shared" si="107"/>
        <v>1228.13</v>
      </c>
      <c r="X220" s="13">
        <f t="shared" si="107"/>
        <v>1168.75</v>
      </c>
      <c r="Y220" s="13">
        <f t="shared" si="107"/>
        <v>1085.11</v>
      </c>
    </row>
    <row r="221" spans="1:25" ht="15.75">
      <c r="A221" s="8">
        <f>'февраль2014 ДЭ'!A221</f>
        <v>41686</v>
      </c>
      <c r="B221" s="13">
        <f aca="true" t="shared" si="108" ref="B221:Y221">B79</f>
        <v>1023.37</v>
      </c>
      <c r="C221" s="13">
        <f t="shared" si="108"/>
        <v>995.52</v>
      </c>
      <c r="D221" s="13">
        <f t="shared" si="108"/>
        <v>926.43</v>
      </c>
      <c r="E221" s="13">
        <f t="shared" si="108"/>
        <v>862.26</v>
      </c>
      <c r="F221" s="13">
        <f t="shared" si="108"/>
        <v>864.7</v>
      </c>
      <c r="G221" s="13">
        <f t="shared" si="108"/>
        <v>931.47</v>
      </c>
      <c r="H221" s="13">
        <f t="shared" si="108"/>
        <v>957.67</v>
      </c>
      <c r="I221" s="13">
        <f t="shared" si="108"/>
        <v>1005.6</v>
      </c>
      <c r="J221" s="13">
        <f t="shared" si="108"/>
        <v>1046.62</v>
      </c>
      <c r="K221" s="13">
        <f t="shared" si="108"/>
        <v>1111.86</v>
      </c>
      <c r="L221" s="13">
        <f t="shared" si="108"/>
        <v>1144.27</v>
      </c>
      <c r="M221" s="13">
        <f t="shared" si="108"/>
        <v>1160.99</v>
      </c>
      <c r="N221" s="13">
        <f t="shared" si="108"/>
        <v>1151.03</v>
      </c>
      <c r="O221" s="13">
        <f t="shared" si="108"/>
        <v>1147.71</v>
      </c>
      <c r="P221" s="13">
        <f t="shared" si="108"/>
        <v>1145.56</v>
      </c>
      <c r="Q221" s="13">
        <f t="shared" si="108"/>
        <v>1141.7</v>
      </c>
      <c r="R221" s="13">
        <f t="shared" si="108"/>
        <v>1140.29</v>
      </c>
      <c r="S221" s="13">
        <f t="shared" si="108"/>
        <v>1141.8</v>
      </c>
      <c r="T221" s="13">
        <f t="shared" si="108"/>
        <v>1219.96</v>
      </c>
      <c r="U221" s="13">
        <f t="shared" si="108"/>
        <v>1314.32</v>
      </c>
      <c r="V221" s="13">
        <f t="shared" si="108"/>
        <v>1287.31</v>
      </c>
      <c r="W221" s="13">
        <f t="shared" si="108"/>
        <v>1261.76</v>
      </c>
      <c r="X221" s="13">
        <f t="shared" si="108"/>
        <v>1145.46</v>
      </c>
      <c r="Y221" s="13">
        <f t="shared" si="108"/>
        <v>1110.53</v>
      </c>
    </row>
    <row r="222" spans="1:25" ht="15.75">
      <c r="A222" s="8">
        <f>'февраль2014 ДЭ'!A222</f>
        <v>41687</v>
      </c>
      <c r="B222" s="13">
        <f aca="true" t="shared" si="109" ref="B222:Y222">B80</f>
        <v>1044.21</v>
      </c>
      <c r="C222" s="13">
        <f t="shared" si="109"/>
        <v>1008.27</v>
      </c>
      <c r="D222" s="13">
        <f t="shared" si="109"/>
        <v>895.08</v>
      </c>
      <c r="E222" s="13">
        <f t="shared" si="109"/>
        <v>893.86</v>
      </c>
      <c r="F222" s="13">
        <f t="shared" si="109"/>
        <v>935.37</v>
      </c>
      <c r="G222" s="13">
        <f t="shared" si="109"/>
        <v>987.53</v>
      </c>
      <c r="H222" s="13">
        <f t="shared" si="109"/>
        <v>1080.88</v>
      </c>
      <c r="I222" s="13">
        <f t="shared" si="109"/>
        <v>1265.37</v>
      </c>
      <c r="J222" s="13">
        <f t="shared" si="109"/>
        <v>1344.99</v>
      </c>
      <c r="K222" s="13">
        <f t="shared" si="109"/>
        <v>1454.23</v>
      </c>
      <c r="L222" s="13">
        <f t="shared" si="109"/>
        <v>1467.66</v>
      </c>
      <c r="M222" s="13">
        <f t="shared" si="109"/>
        <v>1476.46</v>
      </c>
      <c r="N222" s="13">
        <f t="shared" si="109"/>
        <v>1438.92</v>
      </c>
      <c r="O222" s="13">
        <f t="shared" si="109"/>
        <v>1431.88</v>
      </c>
      <c r="P222" s="13">
        <f t="shared" si="109"/>
        <v>1445</v>
      </c>
      <c r="Q222" s="13">
        <f t="shared" si="109"/>
        <v>1396.14</v>
      </c>
      <c r="R222" s="13">
        <f t="shared" si="109"/>
        <v>1366.84</v>
      </c>
      <c r="S222" s="13">
        <f t="shared" si="109"/>
        <v>1344.22</v>
      </c>
      <c r="T222" s="13">
        <f t="shared" si="109"/>
        <v>1365.38</v>
      </c>
      <c r="U222" s="13">
        <f t="shared" si="109"/>
        <v>1448.44</v>
      </c>
      <c r="V222" s="13">
        <f t="shared" si="109"/>
        <v>1453.15</v>
      </c>
      <c r="W222" s="13">
        <f t="shared" si="109"/>
        <v>1379.2</v>
      </c>
      <c r="X222" s="13">
        <f t="shared" si="109"/>
        <v>1294.83</v>
      </c>
      <c r="Y222" s="13">
        <f t="shared" si="109"/>
        <v>1146</v>
      </c>
    </row>
    <row r="223" spans="1:25" ht="15.75">
      <c r="A223" s="8">
        <f>'февраль2014 ДЭ'!A223</f>
        <v>41688</v>
      </c>
      <c r="B223" s="13">
        <f aca="true" t="shared" si="110" ref="B223:Y223">B81</f>
        <v>1017.1</v>
      </c>
      <c r="C223" s="13">
        <f t="shared" si="110"/>
        <v>920.85</v>
      </c>
      <c r="D223" s="13">
        <f t="shared" si="110"/>
        <v>858.02</v>
      </c>
      <c r="E223" s="13">
        <f t="shared" si="110"/>
        <v>842.17</v>
      </c>
      <c r="F223" s="13">
        <f t="shared" si="110"/>
        <v>871.72</v>
      </c>
      <c r="G223" s="13">
        <f t="shared" si="110"/>
        <v>989.54</v>
      </c>
      <c r="H223" s="13">
        <f t="shared" si="110"/>
        <v>1036.77</v>
      </c>
      <c r="I223" s="13">
        <f t="shared" si="110"/>
        <v>1185.26</v>
      </c>
      <c r="J223" s="13">
        <f t="shared" si="110"/>
        <v>1242.92</v>
      </c>
      <c r="K223" s="13">
        <f t="shared" si="110"/>
        <v>1382.43</v>
      </c>
      <c r="L223" s="13">
        <f t="shared" si="110"/>
        <v>1411.18</v>
      </c>
      <c r="M223" s="13">
        <f t="shared" si="110"/>
        <v>1382.88</v>
      </c>
      <c r="N223" s="13">
        <f t="shared" si="110"/>
        <v>1329.37</v>
      </c>
      <c r="O223" s="13">
        <f t="shared" si="110"/>
        <v>1327.14</v>
      </c>
      <c r="P223" s="13">
        <f t="shared" si="110"/>
        <v>1347.17</v>
      </c>
      <c r="Q223" s="13">
        <f t="shared" si="110"/>
        <v>1272.69</v>
      </c>
      <c r="R223" s="13">
        <f t="shared" si="110"/>
        <v>1238.83</v>
      </c>
      <c r="S223" s="13">
        <f t="shared" si="110"/>
        <v>1224.1</v>
      </c>
      <c r="T223" s="13">
        <f t="shared" si="110"/>
        <v>1240.41</v>
      </c>
      <c r="U223" s="13">
        <f t="shared" si="110"/>
        <v>1326.32</v>
      </c>
      <c r="V223" s="13">
        <f t="shared" si="110"/>
        <v>1331.83</v>
      </c>
      <c r="W223" s="13">
        <f t="shared" si="110"/>
        <v>1258.67</v>
      </c>
      <c r="X223" s="13">
        <f t="shared" si="110"/>
        <v>1204.38</v>
      </c>
      <c r="Y223" s="13">
        <f t="shared" si="110"/>
        <v>1130.79</v>
      </c>
    </row>
    <row r="224" spans="1:25" ht="15.75">
      <c r="A224" s="8">
        <f>'февраль2014 ДЭ'!A224</f>
        <v>41689</v>
      </c>
      <c r="B224" s="13">
        <f aca="true" t="shared" si="111" ref="B224:Y224">B82</f>
        <v>1006.81</v>
      </c>
      <c r="C224" s="13">
        <f t="shared" si="111"/>
        <v>929.5</v>
      </c>
      <c r="D224" s="13">
        <f t="shared" si="111"/>
        <v>857.36</v>
      </c>
      <c r="E224" s="13">
        <f t="shared" si="111"/>
        <v>830.78</v>
      </c>
      <c r="F224" s="13">
        <f t="shared" si="111"/>
        <v>892.91</v>
      </c>
      <c r="G224" s="13">
        <f t="shared" si="111"/>
        <v>910.14</v>
      </c>
      <c r="H224" s="13">
        <f t="shared" si="111"/>
        <v>1011.96</v>
      </c>
      <c r="I224" s="13">
        <f t="shared" si="111"/>
        <v>1179.43</v>
      </c>
      <c r="J224" s="13">
        <f t="shared" si="111"/>
        <v>1229.86</v>
      </c>
      <c r="K224" s="13">
        <f t="shared" si="111"/>
        <v>1335.06</v>
      </c>
      <c r="L224" s="13">
        <f t="shared" si="111"/>
        <v>1348.74</v>
      </c>
      <c r="M224" s="13">
        <f t="shared" si="111"/>
        <v>1340.42</v>
      </c>
      <c r="N224" s="13">
        <f t="shared" si="111"/>
        <v>1326.35</v>
      </c>
      <c r="O224" s="13">
        <f t="shared" si="111"/>
        <v>1335.55</v>
      </c>
      <c r="P224" s="13">
        <f t="shared" si="111"/>
        <v>1342.59</v>
      </c>
      <c r="Q224" s="13">
        <f t="shared" si="111"/>
        <v>1304.17</v>
      </c>
      <c r="R224" s="13">
        <f t="shared" si="111"/>
        <v>1255.15</v>
      </c>
      <c r="S224" s="13">
        <f t="shared" si="111"/>
        <v>1241.75</v>
      </c>
      <c r="T224" s="13">
        <f t="shared" si="111"/>
        <v>1261.65</v>
      </c>
      <c r="U224" s="13">
        <f t="shared" si="111"/>
        <v>1361.31</v>
      </c>
      <c r="V224" s="13">
        <f t="shared" si="111"/>
        <v>1364.31</v>
      </c>
      <c r="W224" s="13">
        <f t="shared" si="111"/>
        <v>1324.1</v>
      </c>
      <c r="X224" s="13">
        <f t="shared" si="111"/>
        <v>1205.11</v>
      </c>
      <c r="Y224" s="13">
        <f t="shared" si="111"/>
        <v>1083.61</v>
      </c>
    </row>
    <row r="225" spans="1:25" ht="15.75">
      <c r="A225" s="8">
        <f>'февраль2014 ДЭ'!A225</f>
        <v>41690</v>
      </c>
      <c r="B225" s="13">
        <f aca="true" t="shared" si="112" ref="B225:Y225">B83</f>
        <v>1018.72</v>
      </c>
      <c r="C225" s="13">
        <f t="shared" si="112"/>
        <v>977.42</v>
      </c>
      <c r="D225" s="13">
        <f t="shared" si="112"/>
        <v>888.47</v>
      </c>
      <c r="E225" s="13">
        <f t="shared" si="112"/>
        <v>870.4</v>
      </c>
      <c r="F225" s="13">
        <f t="shared" si="112"/>
        <v>939.18</v>
      </c>
      <c r="G225" s="13">
        <f t="shared" si="112"/>
        <v>949.24</v>
      </c>
      <c r="H225" s="13">
        <f t="shared" si="112"/>
        <v>1027.89</v>
      </c>
      <c r="I225" s="13">
        <f t="shared" si="112"/>
        <v>1195.98</v>
      </c>
      <c r="J225" s="13">
        <f t="shared" si="112"/>
        <v>1245.68</v>
      </c>
      <c r="K225" s="13">
        <f t="shared" si="112"/>
        <v>1386.25</v>
      </c>
      <c r="L225" s="13">
        <f t="shared" si="112"/>
        <v>1381.59</v>
      </c>
      <c r="M225" s="13">
        <f t="shared" si="112"/>
        <v>1350.53</v>
      </c>
      <c r="N225" s="13">
        <f t="shared" si="112"/>
        <v>1314.46</v>
      </c>
      <c r="O225" s="13">
        <f t="shared" si="112"/>
        <v>1319.16</v>
      </c>
      <c r="P225" s="13">
        <f t="shared" si="112"/>
        <v>1328.16</v>
      </c>
      <c r="Q225" s="13">
        <f t="shared" si="112"/>
        <v>1282.36</v>
      </c>
      <c r="R225" s="13">
        <f t="shared" si="112"/>
        <v>1253.55</v>
      </c>
      <c r="S225" s="13">
        <f t="shared" si="112"/>
        <v>1232.59</v>
      </c>
      <c r="T225" s="13">
        <f t="shared" si="112"/>
        <v>1241.29</v>
      </c>
      <c r="U225" s="13">
        <f t="shared" si="112"/>
        <v>1364.53</v>
      </c>
      <c r="V225" s="13">
        <f t="shared" si="112"/>
        <v>1364.42</v>
      </c>
      <c r="W225" s="13">
        <f t="shared" si="112"/>
        <v>1301.59</v>
      </c>
      <c r="X225" s="13">
        <f t="shared" si="112"/>
        <v>1225.33</v>
      </c>
      <c r="Y225" s="13">
        <f t="shared" si="112"/>
        <v>1098.04</v>
      </c>
    </row>
    <row r="226" spans="1:25" ht="15.75">
      <c r="A226" s="8">
        <f>'февраль2014 ДЭ'!A226</f>
        <v>41691</v>
      </c>
      <c r="B226" s="13">
        <f aca="true" t="shared" si="113" ref="B226:Y226">B84</f>
        <v>1014.51</v>
      </c>
      <c r="C226" s="13">
        <f t="shared" si="113"/>
        <v>971.18</v>
      </c>
      <c r="D226" s="13">
        <f t="shared" si="113"/>
        <v>907.03</v>
      </c>
      <c r="E226" s="13">
        <f t="shared" si="113"/>
        <v>853.25</v>
      </c>
      <c r="F226" s="13">
        <f t="shared" si="113"/>
        <v>911.69</v>
      </c>
      <c r="G226" s="13">
        <f t="shared" si="113"/>
        <v>940.97</v>
      </c>
      <c r="H226" s="13">
        <f t="shared" si="113"/>
        <v>1028.07</v>
      </c>
      <c r="I226" s="13">
        <f t="shared" si="113"/>
        <v>1191.58</v>
      </c>
      <c r="J226" s="13">
        <f t="shared" si="113"/>
        <v>1245.51</v>
      </c>
      <c r="K226" s="13">
        <f t="shared" si="113"/>
        <v>1399.3</v>
      </c>
      <c r="L226" s="13">
        <f t="shared" si="113"/>
        <v>1384.6</v>
      </c>
      <c r="M226" s="13">
        <f t="shared" si="113"/>
        <v>1373.11</v>
      </c>
      <c r="N226" s="13">
        <f t="shared" si="113"/>
        <v>1286.36</v>
      </c>
      <c r="O226" s="13">
        <f t="shared" si="113"/>
        <v>1285.02</v>
      </c>
      <c r="P226" s="13">
        <f t="shared" si="113"/>
        <v>1277.34</v>
      </c>
      <c r="Q226" s="13">
        <f t="shared" si="113"/>
        <v>1236.56</v>
      </c>
      <c r="R226" s="13">
        <f t="shared" si="113"/>
        <v>1222.61</v>
      </c>
      <c r="S226" s="13">
        <f t="shared" si="113"/>
        <v>1214.38</v>
      </c>
      <c r="T226" s="13">
        <f t="shared" si="113"/>
        <v>1226.54</v>
      </c>
      <c r="U226" s="13">
        <f t="shared" si="113"/>
        <v>1303.94</v>
      </c>
      <c r="V226" s="13">
        <f t="shared" si="113"/>
        <v>1334.56</v>
      </c>
      <c r="W226" s="13">
        <f t="shared" si="113"/>
        <v>1281.66</v>
      </c>
      <c r="X226" s="13">
        <f t="shared" si="113"/>
        <v>1212.54</v>
      </c>
      <c r="Y226" s="13">
        <f t="shared" si="113"/>
        <v>1071.37</v>
      </c>
    </row>
    <row r="227" spans="1:25" ht="15.75">
      <c r="A227" s="8">
        <f>'февраль2014 ДЭ'!A227</f>
        <v>41692</v>
      </c>
      <c r="B227" s="13">
        <f aca="true" t="shared" si="114" ref="B227:Y227">B85</f>
        <v>1078.68</v>
      </c>
      <c r="C227" s="13">
        <f t="shared" si="114"/>
        <v>1053.34</v>
      </c>
      <c r="D227" s="13">
        <f t="shared" si="114"/>
        <v>1033.03</v>
      </c>
      <c r="E227" s="13">
        <f t="shared" si="114"/>
        <v>983.24</v>
      </c>
      <c r="F227" s="13">
        <f t="shared" si="114"/>
        <v>997.31</v>
      </c>
      <c r="G227" s="13">
        <f t="shared" si="114"/>
        <v>978.69</v>
      </c>
      <c r="H227" s="13">
        <f t="shared" si="114"/>
        <v>952.25</v>
      </c>
      <c r="I227" s="13">
        <f t="shared" si="114"/>
        <v>1026.33</v>
      </c>
      <c r="J227" s="13">
        <f t="shared" si="114"/>
        <v>1136.19</v>
      </c>
      <c r="K227" s="13">
        <f t="shared" si="114"/>
        <v>1200.6</v>
      </c>
      <c r="L227" s="13">
        <f t="shared" si="114"/>
        <v>1236.37</v>
      </c>
      <c r="M227" s="13">
        <f t="shared" si="114"/>
        <v>1218.67</v>
      </c>
      <c r="N227" s="13">
        <f t="shared" si="114"/>
        <v>1210.84</v>
      </c>
      <c r="O227" s="13">
        <f t="shared" si="114"/>
        <v>1205.59</v>
      </c>
      <c r="P227" s="13">
        <f t="shared" si="114"/>
        <v>1201.18</v>
      </c>
      <c r="Q227" s="13">
        <f t="shared" si="114"/>
        <v>1195.46</v>
      </c>
      <c r="R227" s="13">
        <f t="shared" si="114"/>
        <v>1189.92</v>
      </c>
      <c r="S227" s="13">
        <f t="shared" si="114"/>
        <v>1181.83</v>
      </c>
      <c r="T227" s="13">
        <f t="shared" si="114"/>
        <v>1253.81</v>
      </c>
      <c r="U227" s="13">
        <f t="shared" si="114"/>
        <v>1305.06</v>
      </c>
      <c r="V227" s="13">
        <f t="shared" si="114"/>
        <v>1301.29</v>
      </c>
      <c r="W227" s="13">
        <f t="shared" si="114"/>
        <v>1260.52</v>
      </c>
      <c r="X227" s="13">
        <f t="shared" si="114"/>
        <v>1239.42</v>
      </c>
      <c r="Y227" s="13">
        <f t="shared" si="114"/>
        <v>1073.18</v>
      </c>
    </row>
    <row r="228" spans="1:25" ht="15.75">
      <c r="A228" s="8">
        <f>'февраль2014 ДЭ'!A228</f>
        <v>41693</v>
      </c>
      <c r="B228" s="13">
        <f aca="true" t="shared" si="115" ref="B228:Y228">B86</f>
        <v>1055.75</v>
      </c>
      <c r="C228" s="13">
        <f t="shared" si="115"/>
        <v>937.9</v>
      </c>
      <c r="D228" s="13">
        <f t="shared" si="115"/>
        <v>868.94</v>
      </c>
      <c r="E228" s="13">
        <f t="shared" si="115"/>
        <v>808.35</v>
      </c>
      <c r="F228" s="13">
        <f t="shared" si="115"/>
        <v>809.08</v>
      </c>
      <c r="G228" s="13">
        <f t="shared" si="115"/>
        <v>797.74</v>
      </c>
      <c r="H228" s="13">
        <f t="shared" si="115"/>
        <v>866.48</v>
      </c>
      <c r="I228" s="13">
        <f t="shared" si="115"/>
        <v>843.52</v>
      </c>
      <c r="J228" s="13">
        <f t="shared" si="115"/>
        <v>1026.21</v>
      </c>
      <c r="K228" s="13">
        <f t="shared" si="115"/>
        <v>1071.67</v>
      </c>
      <c r="L228" s="13">
        <f t="shared" si="115"/>
        <v>1084.68</v>
      </c>
      <c r="M228" s="13">
        <f t="shared" si="115"/>
        <v>1099.94</v>
      </c>
      <c r="N228" s="13">
        <f t="shared" si="115"/>
        <v>1101.95</v>
      </c>
      <c r="O228" s="13">
        <f t="shared" si="115"/>
        <v>1094.45</v>
      </c>
      <c r="P228" s="13">
        <f t="shared" si="115"/>
        <v>1091.44</v>
      </c>
      <c r="Q228" s="13">
        <f t="shared" si="115"/>
        <v>1092.51</v>
      </c>
      <c r="R228" s="13">
        <f t="shared" si="115"/>
        <v>1082.25</v>
      </c>
      <c r="S228" s="13">
        <f t="shared" si="115"/>
        <v>1087.68</v>
      </c>
      <c r="T228" s="13">
        <f t="shared" si="115"/>
        <v>1203.05</v>
      </c>
      <c r="U228" s="13">
        <f t="shared" si="115"/>
        <v>1292.83</v>
      </c>
      <c r="V228" s="13">
        <f t="shared" si="115"/>
        <v>1292.52</v>
      </c>
      <c r="W228" s="13">
        <f t="shared" si="115"/>
        <v>1251.49</v>
      </c>
      <c r="X228" s="13">
        <f t="shared" si="115"/>
        <v>1148.6</v>
      </c>
      <c r="Y228" s="13">
        <f t="shared" si="115"/>
        <v>1075.62</v>
      </c>
    </row>
    <row r="229" spans="1:25" ht="15.75">
      <c r="A229" s="8">
        <f>'февраль2014 ДЭ'!A229</f>
        <v>41694</v>
      </c>
      <c r="B229" s="13">
        <f aca="true" t="shared" si="116" ref="B229:Y229">B87</f>
        <v>1020.57</v>
      </c>
      <c r="C229" s="13">
        <f t="shared" si="116"/>
        <v>938.86</v>
      </c>
      <c r="D229" s="13">
        <f t="shared" si="116"/>
        <v>842.72</v>
      </c>
      <c r="E229" s="13">
        <f t="shared" si="116"/>
        <v>803.21</v>
      </c>
      <c r="F229" s="13">
        <f t="shared" si="116"/>
        <v>861.5</v>
      </c>
      <c r="G229" s="13">
        <f t="shared" si="116"/>
        <v>885.85</v>
      </c>
      <c r="H229" s="13">
        <f t="shared" si="116"/>
        <v>969.54</v>
      </c>
      <c r="I229" s="13">
        <f t="shared" si="116"/>
        <v>1169.55</v>
      </c>
      <c r="J229" s="13">
        <f t="shared" si="116"/>
        <v>1237.52</v>
      </c>
      <c r="K229" s="13">
        <f t="shared" si="116"/>
        <v>1322.23</v>
      </c>
      <c r="L229" s="13">
        <f t="shared" si="116"/>
        <v>1335.82</v>
      </c>
      <c r="M229" s="13">
        <f t="shared" si="116"/>
        <v>1346.56</v>
      </c>
      <c r="N229" s="13">
        <f t="shared" si="116"/>
        <v>1287.8</v>
      </c>
      <c r="O229" s="13">
        <f t="shared" si="116"/>
        <v>1288.82</v>
      </c>
      <c r="P229" s="13">
        <f t="shared" si="116"/>
        <v>1294.9</v>
      </c>
      <c r="Q229" s="13">
        <f t="shared" si="116"/>
        <v>1270.02</v>
      </c>
      <c r="R229" s="13">
        <f t="shared" si="116"/>
        <v>1260.15</v>
      </c>
      <c r="S229" s="13">
        <f t="shared" si="116"/>
        <v>1245.25</v>
      </c>
      <c r="T229" s="13">
        <f t="shared" si="116"/>
        <v>1252.14</v>
      </c>
      <c r="U229" s="13">
        <f t="shared" si="116"/>
        <v>1335.41</v>
      </c>
      <c r="V229" s="13">
        <f t="shared" si="116"/>
        <v>1348.61</v>
      </c>
      <c r="W229" s="13">
        <f t="shared" si="116"/>
        <v>1308.45</v>
      </c>
      <c r="X229" s="13">
        <f t="shared" si="116"/>
        <v>1218.16</v>
      </c>
      <c r="Y229" s="13">
        <f t="shared" si="116"/>
        <v>1063.42</v>
      </c>
    </row>
    <row r="230" spans="1:25" ht="15.75">
      <c r="A230" s="8">
        <f>'февраль2014 ДЭ'!A230</f>
        <v>41695</v>
      </c>
      <c r="B230" s="13">
        <f aca="true" t="shared" si="117" ref="B230:Y230">B88</f>
        <v>1082.18</v>
      </c>
      <c r="C230" s="13">
        <f t="shared" si="117"/>
        <v>994.88</v>
      </c>
      <c r="D230" s="13">
        <f t="shared" si="117"/>
        <v>912.51</v>
      </c>
      <c r="E230" s="13">
        <f t="shared" si="117"/>
        <v>883.44</v>
      </c>
      <c r="F230" s="13">
        <f t="shared" si="117"/>
        <v>950.34</v>
      </c>
      <c r="G230" s="13">
        <f t="shared" si="117"/>
        <v>1017.8</v>
      </c>
      <c r="H230" s="13">
        <f t="shared" si="117"/>
        <v>1077.68</v>
      </c>
      <c r="I230" s="13">
        <f t="shared" si="117"/>
        <v>1226.04</v>
      </c>
      <c r="J230" s="13">
        <f t="shared" si="117"/>
        <v>1322.86</v>
      </c>
      <c r="K230" s="13">
        <f t="shared" si="117"/>
        <v>1390.87</v>
      </c>
      <c r="L230" s="13">
        <f t="shared" si="117"/>
        <v>1406.04</v>
      </c>
      <c r="M230" s="13">
        <f t="shared" si="117"/>
        <v>1367.8</v>
      </c>
      <c r="N230" s="13">
        <f t="shared" si="117"/>
        <v>1364.11</v>
      </c>
      <c r="O230" s="13">
        <f t="shared" si="117"/>
        <v>1347.55</v>
      </c>
      <c r="P230" s="13">
        <f t="shared" si="117"/>
        <v>1359.17</v>
      </c>
      <c r="Q230" s="13">
        <f t="shared" si="117"/>
        <v>1324.15</v>
      </c>
      <c r="R230" s="13">
        <f t="shared" si="117"/>
        <v>1306.61</v>
      </c>
      <c r="S230" s="13">
        <f t="shared" si="117"/>
        <v>1282.19</v>
      </c>
      <c r="T230" s="13">
        <f t="shared" si="117"/>
        <v>1323.61</v>
      </c>
      <c r="U230" s="13">
        <f t="shared" si="117"/>
        <v>1384.08</v>
      </c>
      <c r="V230" s="13">
        <f t="shared" si="117"/>
        <v>1428.31</v>
      </c>
      <c r="W230" s="13">
        <f t="shared" si="117"/>
        <v>1406.85</v>
      </c>
      <c r="X230" s="13">
        <f t="shared" si="117"/>
        <v>1275.76</v>
      </c>
      <c r="Y230" s="13">
        <f t="shared" si="117"/>
        <v>1169.67</v>
      </c>
    </row>
    <row r="231" spans="1:25" ht="15.75">
      <c r="A231" s="8">
        <f>'февраль2014 ДЭ'!A231</f>
        <v>41696</v>
      </c>
      <c r="B231" s="13">
        <f aca="true" t="shared" si="118" ref="B231:Y231">B89</f>
        <v>1090.21</v>
      </c>
      <c r="C231" s="13">
        <f t="shared" si="118"/>
        <v>1016.94</v>
      </c>
      <c r="D231" s="13">
        <f t="shared" si="118"/>
        <v>914.51</v>
      </c>
      <c r="E231" s="13">
        <f t="shared" si="118"/>
        <v>871.84</v>
      </c>
      <c r="F231" s="13">
        <f t="shared" si="118"/>
        <v>919.89</v>
      </c>
      <c r="G231" s="13">
        <f t="shared" si="118"/>
        <v>1010.8</v>
      </c>
      <c r="H231" s="13">
        <f t="shared" si="118"/>
        <v>1079.84</v>
      </c>
      <c r="I231" s="13">
        <f t="shared" si="118"/>
        <v>1216.47</v>
      </c>
      <c r="J231" s="13">
        <f t="shared" si="118"/>
        <v>1301.95</v>
      </c>
      <c r="K231" s="13">
        <f t="shared" si="118"/>
        <v>1411.37</v>
      </c>
      <c r="L231" s="13">
        <f t="shared" si="118"/>
        <v>1430.56</v>
      </c>
      <c r="M231" s="13">
        <f t="shared" si="118"/>
        <v>1409.65</v>
      </c>
      <c r="N231" s="13">
        <f t="shared" si="118"/>
        <v>1359.64</v>
      </c>
      <c r="O231" s="13">
        <f t="shared" si="118"/>
        <v>1358.54</v>
      </c>
      <c r="P231" s="13">
        <f t="shared" si="118"/>
        <v>1342.46</v>
      </c>
      <c r="Q231" s="13">
        <f t="shared" si="118"/>
        <v>1288.93</v>
      </c>
      <c r="R231" s="13">
        <f t="shared" si="118"/>
        <v>1261.92</v>
      </c>
      <c r="S231" s="13">
        <f t="shared" si="118"/>
        <v>1252.63</v>
      </c>
      <c r="T231" s="13">
        <f t="shared" si="118"/>
        <v>1273.2</v>
      </c>
      <c r="U231" s="13">
        <f t="shared" si="118"/>
        <v>1371.37</v>
      </c>
      <c r="V231" s="13">
        <f t="shared" si="118"/>
        <v>1396.89</v>
      </c>
      <c r="W231" s="13">
        <f t="shared" si="118"/>
        <v>1340.02</v>
      </c>
      <c r="X231" s="13">
        <f t="shared" si="118"/>
        <v>1241.26</v>
      </c>
      <c r="Y231" s="13">
        <f t="shared" si="118"/>
        <v>1184.35</v>
      </c>
    </row>
    <row r="232" spans="1:25" ht="15.75">
      <c r="A232" s="8">
        <f>'февраль2014 ДЭ'!A232</f>
        <v>41697</v>
      </c>
      <c r="B232" s="13">
        <f aca="true" t="shared" si="119" ref="B232:Y232">B90</f>
        <v>1089.96</v>
      </c>
      <c r="C232" s="13">
        <f t="shared" si="119"/>
        <v>1036.11</v>
      </c>
      <c r="D232" s="13">
        <f t="shared" si="119"/>
        <v>930.75</v>
      </c>
      <c r="E232" s="13">
        <f t="shared" si="119"/>
        <v>886.46</v>
      </c>
      <c r="F232" s="13">
        <f t="shared" si="119"/>
        <v>926.28</v>
      </c>
      <c r="G232" s="13">
        <f t="shared" si="119"/>
        <v>993.27</v>
      </c>
      <c r="H232" s="13">
        <f t="shared" si="119"/>
        <v>1078.28</v>
      </c>
      <c r="I232" s="13">
        <f t="shared" si="119"/>
        <v>1206.49</v>
      </c>
      <c r="J232" s="13">
        <f t="shared" si="119"/>
        <v>1311.77</v>
      </c>
      <c r="K232" s="13">
        <f t="shared" si="119"/>
        <v>1388.47</v>
      </c>
      <c r="L232" s="13">
        <f t="shared" si="119"/>
        <v>1386.64</v>
      </c>
      <c r="M232" s="13">
        <f t="shared" si="119"/>
        <v>1358.81</v>
      </c>
      <c r="N232" s="13">
        <f t="shared" si="119"/>
        <v>1333.61</v>
      </c>
      <c r="O232" s="13">
        <f t="shared" si="119"/>
        <v>1336.93</v>
      </c>
      <c r="P232" s="13">
        <f t="shared" si="119"/>
        <v>1317.76</v>
      </c>
      <c r="Q232" s="13">
        <f t="shared" si="119"/>
        <v>1265.95</v>
      </c>
      <c r="R232" s="13">
        <f t="shared" si="119"/>
        <v>1240.15</v>
      </c>
      <c r="S232" s="13">
        <f t="shared" si="119"/>
        <v>1224.39</v>
      </c>
      <c r="T232" s="13">
        <f t="shared" si="119"/>
        <v>1239.81</v>
      </c>
      <c r="U232" s="13">
        <f t="shared" si="119"/>
        <v>1330.98</v>
      </c>
      <c r="V232" s="13">
        <f t="shared" si="119"/>
        <v>1382.27</v>
      </c>
      <c r="W232" s="13">
        <f t="shared" si="119"/>
        <v>1326.38</v>
      </c>
      <c r="X232" s="13">
        <f t="shared" si="119"/>
        <v>1205.43</v>
      </c>
      <c r="Y232" s="13">
        <f t="shared" si="119"/>
        <v>1122.95</v>
      </c>
    </row>
    <row r="233" spans="1:25" ht="15.75">
      <c r="A233" s="8">
        <f>'февраль2014 ДЭ'!A233</f>
        <v>41698</v>
      </c>
      <c r="B233" s="13">
        <f aca="true" t="shared" si="120" ref="B233:Y233">B91</f>
        <v>1051.75</v>
      </c>
      <c r="C233" s="13">
        <f t="shared" si="120"/>
        <v>942.33</v>
      </c>
      <c r="D233" s="13">
        <f t="shared" si="120"/>
        <v>870.55</v>
      </c>
      <c r="E233" s="13">
        <f t="shared" si="120"/>
        <v>870.35</v>
      </c>
      <c r="F233" s="13">
        <f t="shared" si="120"/>
        <v>899.09</v>
      </c>
      <c r="G233" s="13">
        <f t="shared" si="120"/>
        <v>984.91</v>
      </c>
      <c r="H233" s="13">
        <f t="shared" si="120"/>
        <v>1078.65</v>
      </c>
      <c r="I233" s="13">
        <f t="shared" si="120"/>
        <v>1208.78</v>
      </c>
      <c r="J233" s="13">
        <f t="shared" si="120"/>
        <v>1298</v>
      </c>
      <c r="K233" s="13">
        <f t="shared" si="120"/>
        <v>1368.82</v>
      </c>
      <c r="L233" s="13">
        <f t="shared" si="120"/>
        <v>1368.22</v>
      </c>
      <c r="M233" s="13">
        <f t="shared" si="120"/>
        <v>1354.45</v>
      </c>
      <c r="N233" s="13">
        <f t="shared" si="120"/>
        <v>1326.72</v>
      </c>
      <c r="O233" s="13">
        <f t="shared" si="120"/>
        <v>1324.92</v>
      </c>
      <c r="P233" s="13">
        <f t="shared" si="120"/>
        <v>1316.08</v>
      </c>
      <c r="Q233" s="13">
        <f t="shared" si="120"/>
        <v>1257.4</v>
      </c>
      <c r="R233" s="13">
        <f t="shared" si="120"/>
        <v>1240.94</v>
      </c>
      <c r="S233" s="13">
        <f t="shared" si="120"/>
        <v>1227.99</v>
      </c>
      <c r="T233" s="13">
        <f t="shared" si="120"/>
        <v>1231.95</v>
      </c>
      <c r="U233" s="13">
        <f t="shared" si="120"/>
        <v>1330.58</v>
      </c>
      <c r="V233" s="13">
        <f t="shared" si="120"/>
        <v>1376.49</v>
      </c>
      <c r="W233" s="13">
        <f t="shared" si="120"/>
        <v>1332.93</v>
      </c>
      <c r="X233" s="13">
        <f t="shared" si="120"/>
        <v>1208.21</v>
      </c>
      <c r="Y233" s="13">
        <f t="shared" si="120"/>
        <v>1094.45</v>
      </c>
    </row>
    <row r="234" spans="1:25" ht="15.75" hidden="1">
      <c r="A234" s="8">
        <f>'февраль2014 ДЭ'!A234</f>
        <v>0</v>
      </c>
      <c r="B234" s="13">
        <f aca="true" t="shared" si="121" ref="B234:Y234">B92</f>
        <v>0</v>
      </c>
      <c r="C234" s="13">
        <f t="shared" si="121"/>
        <v>0</v>
      </c>
      <c r="D234" s="13">
        <f t="shared" si="121"/>
        <v>0</v>
      </c>
      <c r="E234" s="13">
        <f t="shared" si="121"/>
        <v>0</v>
      </c>
      <c r="F234" s="13">
        <f t="shared" si="121"/>
        <v>0</v>
      </c>
      <c r="G234" s="13">
        <f t="shared" si="121"/>
        <v>0</v>
      </c>
      <c r="H234" s="13">
        <f t="shared" si="121"/>
        <v>0</v>
      </c>
      <c r="I234" s="13">
        <f t="shared" si="121"/>
        <v>0</v>
      </c>
      <c r="J234" s="13">
        <f t="shared" si="121"/>
        <v>0</v>
      </c>
      <c r="K234" s="13">
        <f t="shared" si="121"/>
        <v>0</v>
      </c>
      <c r="L234" s="13">
        <f t="shared" si="121"/>
        <v>0</v>
      </c>
      <c r="M234" s="13">
        <f t="shared" si="121"/>
        <v>0</v>
      </c>
      <c r="N234" s="13">
        <f t="shared" si="121"/>
        <v>0</v>
      </c>
      <c r="O234" s="13">
        <f t="shared" si="121"/>
        <v>0</v>
      </c>
      <c r="P234" s="13">
        <f t="shared" si="121"/>
        <v>0</v>
      </c>
      <c r="Q234" s="13">
        <f t="shared" si="121"/>
        <v>0</v>
      </c>
      <c r="R234" s="13">
        <f t="shared" si="121"/>
        <v>0</v>
      </c>
      <c r="S234" s="13">
        <f t="shared" si="121"/>
        <v>0</v>
      </c>
      <c r="T234" s="13">
        <f t="shared" si="121"/>
        <v>0</v>
      </c>
      <c r="U234" s="13">
        <f t="shared" si="121"/>
        <v>0</v>
      </c>
      <c r="V234" s="13">
        <f t="shared" si="121"/>
        <v>0</v>
      </c>
      <c r="W234" s="13">
        <f t="shared" si="121"/>
        <v>0</v>
      </c>
      <c r="X234" s="13">
        <f t="shared" si="121"/>
        <v>0</v>
      </c>
      <c r="Y234" s="13">
        <f t="shared" si="121"/>
        <v>0</v>
      </c>
    </row>
    <row r="235" spans="1:25" ht="15.75" hidden="1">
      <c r="A235" s="8">
        <f>'февраль2014 ДЭ'!A235</f>
        <v>0</v>
      </c>
      <c r="B235" s="13">
        <f aca="true" t="shared" si="122" ref="B235:Y235">B93</f>
        <v>0</v>
      </c>
      <c r="C235" s="13">
        <f t="shared" si="122"/>
        <v>0</v>
      </c>
      <c r="D235" s="13">
        <f t="shared" si="122"/>
        <v>0</v>
      </c>
      <c r="E235" s="13">
        <f t="shared" si="122"/>
        <v>0</v>
      </c>
      <c r="F235" s="13">
        <f t="shared" si="122"/>
        <v>0</v>
      </c>
      <c r="G235" s="13">
        <f t="shared" si="122"/>
        <v>0</v>
      </c>
      <c r="H235" s="13">
        <f t="shared" si="122"/>
        <v>0</v>
      </c>
      <c r="I235" s="13">
        <f t="shared" si="122"/>
        <v>0</v>
      </c>
      <c r="J235" s="13">
        <f t="shared" si="122"/>
        <v>0</v>
      </c>
      <c r="K235" s="13">
        <f t="shared" si="122"/>
        <v>0</v>
      </c>
      <c r="L235" s="13">
        <f t="shared" si="122"/>
        <v>0</v>
      </c>
      <c r="M235" s="13">
        <f t="shared" si="122"/>
        <v>0</v>
      </c>
      <c r="N235" s="13">
        <f t="shared" si="122"/>
        <v>0</v>
      </c>
      <c r="O235" s="13">
        <f t="shared" si="122"/>
        <v>0</v>
      </c>
      <c r="P235" s="13">
        <f t="shared" si="122"/>
        <v>0</v>
      </c>
      <c r="Q235" s="13">
        <f t="shared" si="122"/>
        <v>0</v>
      </c>
      <c r="R235" s="13">
        <f t="shared" si="122"/>
        <v>0</v>
      </c>
      <c r="S235" s="13">
        <f t="shared" si="122"/>
        <v>0</v>
      </c>
      <c r="T235" s="13">
        <f t="shared" si="122"/>
        <v>0</v>
      </c>
      <c r="U235" s="13">
        <f t="shared" si="122"/>
        <v>0</v>
      </c>
      <c r="V235" s="13">
        <f t="shared" si="122"/>
        <v>0</v>
      </c>
      <c r="W235" s="13">
        <f t="shared" si="122"/>
        <v>0</v>
      </c>
      <c r="X235" s="13">
        <f t="shared" si="122"/>
        <v>0</v>
      </c>
      <c r="Y235" s="13">
        <f t="shared" si="122"/>
        <v>0</v>
      </c>
    </row>
    <row r="236" spans="1:25" ht="15.75" hidden="1">
      <c r="A236" s="8">
        <f>'февраль2014 ДЭ'!A236</f>
        <v>0</v>
      </c>
      <c r="B236" s="13">
        <f aca="true" t="shared" si="123" ref="B236:Y236">B94</f>
        <v>0</v>
      </c>
      <c r="C236" s="13">
        <f t="shared" si="123"/>
        <v>0</v>
      </c>
      <c r="D236" s="13">
        <f t="shared" si="123"/>
        <v>0</v>
      </c>
      <c r="E236" s="13">
        <f t="shared" si="123"/>
        <v>0</v>
      </c>
      <c r="F236" s="13">
        <f t="shared" si="123"/>
        <v>0</v>
      </c>
      <c r="G236" s="13">
        <f t="shared" si="123"/>
        <v>0</v>
      </c>
      <c r="H236" s="13">
        <f t="shared" si="123"/>
        <v>0</v>
      </c>
      <c r="I236" s="13">
        <f t="shared" si="123"/>
        <v>0</v>
      </c>
      <c r="J236" s="13">
        <f t="shared" si="123"/>
        <v>0</v>
      </c>
      <c r="K236" s="13">
        <f t="shared" si="123"/>
        <v>0</v>
      </c>
      <c r="L236" s="13">
        <f t="shared" si="123"/>
        <v>0</v>
      </c>
      <c r="M236" s="13">
        <f t="shared" si="123"/>
        <v>0</v>
      </c>
      <c r="N236" s="13">
        <f t="shared" si="123"/>
        <v>0</v>
      </c>
      <c r="O236" s="13">
        <f t="shared" si="123"/>
        <v>0</v>
      </c>
      <c r="P236" s="13">
        <f t="shared" si="123"/>
        <v>0</v>
      </c>
      <c r="Q236" s="13">
        <f t="shared" si="123"/>
        <v>0</v>
      </c>
      <c r="R236" s="13">
        <f t="shared" si="123"/>
        <v>0</v>
      </c>
      <c r="S236" s="13">
        <f t="shared" si="123"/>
        <v>0</v>
      </c>
      <c r="T236" s="13">
        <f t="shared" si="123"/>
        <v>0</v>
      </c>
      <c r="U236" s="13">
        <f t="shared" si="123"/>
        <v>0</v>
      </c>
      <c r="V236" s="13">
        <f t="shared" si="123"/>
        <v>0</v>
      </c>
      <c r="W236" s="13">
        <f t="shared" si="123"/>
        <v>0</v>
      </c>
      <c r="X236" s="13">
        <f t="shared" si="123"/>
        <v>0</v>
      </c>
      <c r="Y236" s="13">
        <f t="shared" si="123"/>
        <v>0</v>
      </c>
    </row>
    <row r="237" spans="1:25" ht="12.75">
      <c r="A237" s="9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.75" customHeight="1">
      <c r="A238" s="89" t="s">
        <v>13</v>
      </c>
      <c r="B238" s="89" t="s">
        <v>45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</row>
    <row r="239" spans="1:25" s="79" customFormat="1" ht="31.5">
      <c r="A239" s="89"/>
      <c r="B239" s="78" t="s">
        <v>14</v>
      </c>
      <c r="C239" s="78" t="s">
        <v>15</v>
      </c>
      <c r="D239" s="78" t="s">
        <v>16</v>
      </c>
      <c r="E239" s="78" t="s">
        <v>17</v>
      </c>
      <c r="F239" s="78" t="s">
        <v>18</v>
      </c>
      <c r="G239" s="78" t="s">
        <v>19</v>
      </c>
      <c r="H239" s="78" t="s">
        <v>20</v>
      </c>
      <c r="I239" s="78" t="s">
        <v>21</v>
      </c>
      <c r="J239" s="78" t="s">
        <v>22</v>
      </c>
      <c r="K239" s="78" t="s">
        <v>23</v>
      </c>
      <c r="L239" s="78" t="s">
        <v>24</v>
      </c>
      <c r="M239" s="78" t="s">
        <v>25</v>
      </c>
      <c r="N239" s="78" t="s">
        <v>26</v>
      </c>
      <c r="O239" s="78" t="s">
        <v>27</v>
      </c>
      <c r="P239" s="78" t="s">
        <v>28</v>
      </c>
      <c r="Q239" s="78" t="s">
        <v>29</v>
      </c>
      <c r="R239" s="78" t="s">
        <v>30</v>
      </c>
      <c r="S239" s="78" t="s">
        <v>31</v>
      </c>
      <c r="T239" s="78" t="s">
        <v>32</v>
      </c>
      <c r="U239" s="78" t="s">
        <v>33</v>
      </c>
      <c r="V239" s="78" t="s">
        <v>34</v>
      </c>
      <c r="W239" s="78" t="s">
        <v>35</v>
      </c>
      <c r="X239" s="78" t="s">
        <v>36</v>
      </c>
      <c r="Y239" s="78" t="s">
        <v>37</v>
      </c>
    </row>
    <row r="240" spans="1:25" ht="15.75">
      <c r="A240" s="8">
        <f>'февраль2014 ДЭ'!A240</f>
        <v>41671</v>
      </c>
      <c r="B240" s="13">
        <f>B64</f>
        <v>1125.86</v>
      </c>
      <c r="C240" s="13">
        <f aca="true" t="shared" si="124" ref="C240:Y240">C64</f>
        <v>1049.84</v>
      </c>
      <c r="D240" s="13">
        <f t="shared" si="124"/>
        <v>1009.14</v>
      </c>
      <c r="E240" s="13">
        <f t="shared" si="124"/>
        <v>973.58</v>
      </c>
      <c r="F240" s="13">
        <f t="shared" si="124"/>
        <v>981.42</v>
      </c>
      <c r="G240" s="13">
        <f t="shared" si="124"/>
        <v>1007.66</v>
      </c>
      <c r="H240" s="13">
        <f t="shared" si="124"/>
        <v>1019.34</v>
      </c>
      <c r="I240" s="13">
        <f t="shared" si="124"/>
        <v>1195.22</v>
      </c>
      <c r="J240" s="13">
        <f t="shared" si="124"/>
        <v>1287.4</v>
      </c>
      <c r="K240" s="13">
        <f t="shared" si="124"/>
        <v>1369.46</v>
      </c>
      <c r="L240" s="13">
        <f t="shared" si="124"/>
        <v>1430.62</v>
      </c>
      <c r="M240" s="13">
        <f t="shared" si="124"/>
        <v>1423.57</v>
      </c>
      <c r="N240" s="13">
        <f t="shared" si="124"/>
        <v>1380.11</v>
      </c>
      <c r="O240" s="13">
        <f t="shared" si="124"/>
        <v>1365.83</v>
      </c>
      <c r="P240" s="13">
        <f t="shared" si="124"/>
        <v>1350.16</v>
      </c>
      <c r="Q240" s="13">
        <f t="shared" si="124"/>
        <v>1339.68</v>
      </c>
      <c r="R240" s="13">
        <f t="shared" si="124"/>
        <v>1312.42</v>
      </c>
      <c r="S240" s="13">
        <f t="shared" si="124"/>
        <v>1327.47</v>
      </c>
      <c r="T240" s="13">
        <f t="shared" si="124"/>
        <v>1422.25</v>
      </c>
      <c r="U240" s="13">
        <f t="shared" si="124"/>
        <v>1441.38</v>
      </c>
      <c r="V240" s="13">
        <f t="shared" si="124"/>
        <v>1413.23</v>
      </c>
      <c r="W240" s="13">
        <f t="shared" si="124"/>
        <v>1384.32</v>
      </c>
      <c r="X240" s="13">
        <f t="shared" si="124"/>
        <v>1310.36</v>
      </c>
      <c r="Y240" s="13">
        <f t="shared" si="124"/>
        <v>1210.39</v>
      </c>
    </row>
    <row r="241" spans="1:25" ht="15.75">
      <c r="A241" s="8">
        <f>'февраль2014 ДЭ'!A241</f>
        <v>41672</v>
      </c>
      <c r="B241" s="13">
        <f aca="true" t="shared" si="125" ref="B241:Y241">B65</f>
        <v>1150.13</v>
      </c>
      <c r="C241" s="13">
        <f t="shared" si="125"/>
        <v>1057.9</v>
      </c>
      <c r="D241" s="13">
        <f t="shared" si="125"/>
        <v>962.8</v>
      </c>
      <c r="E241" s="13">
        <f t="shared" si="125"/>
        <v>914.39</v>
      </c>
      <c r="F241" s="13">
        <f t="shared" si="125"/>
        <v>911.84</v>
      </c>
      <c r="G241" s="13">
        <f t="shared" si="125"/>
        <v>934.01</v>
      </c>
      <c r="H241" s="13">
        <f t="shared" si="125"/>
        <v>954.42</v>
      </c>
      <c r="I241" s="13">
        <f t="shared" si="125"/>
        <v>1032.05</v>
      </c>
      <c r="J241" s="13">
        <f t="shared" si="125"/>
        <v>1153.06</v>
      </c>
      <c r="K241" s="13">
        <f t="shared" si="125"/>
        <v>1210.75</v>
      </c>
      <c r="L241" s="13">
        <f t="shared" si="125"/>
        <v>1235.59</v>
      </c>
      <c r="M241" s="13">
        <f t="shared" si="125"/>
        <v>1239.91</v>
      </c>
      <c r="N241" s="13">
        <f t="shared" si="125"/>
        <v>1235.66</v>
      </c>
      <c r="O241" s="13">
        <f t="shared" si="125"/>
        <v>1231.66</v>
      </c>
      <c r="P241" s="13">
        <f t="shared" si="125"/>
        <v>1230.14</v>
      </c>
      <c r="Q241" s="13">
        <f t="shared" si="125"/>
        <v>1230.14</v>
      </c>
      <c r="R241" s="13">
        <f t="shared" si="125"/>
        <v>1225.3</v>
      </c>
      <c r="S241" s="13">
        <f t="shared" si="125"/>
        <v>1229.2</v>
      </c>
      <c r="T241" s="13">
        <f t="shared" si="125"/>
        <v>1311.6</v>
      </c>
      <c r="U241" s="13">
        <f t="shared" si="125"/>
        <v>1420.75</v>
      </c>
      <c r="V241" s="13">
        <f t="shared" si="125"/>
        <v>1388.45</v>
      </c>
      <c r="W241" s="13">
        <f t="shared" si="125"/>
        <v>1357.37</v>
      </c>
      <c r="X241" s="13">
        <f t="shared" si="125"/>
        <v>1238.09</v>
      </c>
      <c r="Y241" s="13">
        <f t="shared" si="125"/>
        <v>1198.91</v>
      </c>
    </row>
    <row r="242" spans="1:25" ht="15.75">
      <c r="A242" s="8">
        <f>'февраль2014 ДЭ'!A242</f>
        <v>41673</v>
      </c>
      <c r="B242" s="13">
        <f aca="true" t="shared" si="126" ref="B242:Y242">B66</f>
        <v>1104.05</v>
      </c>
      <c r="C242" s="13">
        <f t="shared" si="126"/>
        <v>1044.56</v>
      </c>
      <c r="D242" s="13">
        <f t="shared" si="126"/>
        <v>965.52</v>
      </c>
      <c r="E242" s="13">
        <f t="shared" si="126"/>
        <v>928.18</v>
      </c>
      <c r="F242" s="13">
        <f t="shared" si="126"/>
        <v>981.61</v>
      </c>
      <c r="G242" s="13">
        <f t="shared" si="126"/>
        <v>1030.22</v>
      </c>
      <c r="H242" s="13">
        <f t="shared" si="126"/>
        <v>1128.12</v>
      </c>
      <c r="I242" s="13">
        <f t="shared" si="126"/>
        <v>1292.04</v>
      </c>
      <c r="J242" s="13">
        <f t="shared" si="126"/>
        <v>1438.77</v>
      </c>
      <c r="K242" s="13">
        <f t="shared" si="126"/>
        <v>1471.48</v>
      </c>
      <c r="L242" s="13">
        <f t="shared" si="126"/>
        <v>1474.49</v>
      </c>
      <c r="M242" s="13">
        <f t="shared" si="126"/>
        <v>1513.63</v>
      </c>
      <c r="N242" s="13">
        <f t="shared" si="126"/>
        <v>1462.55</v>
      </c>
      <c r="O242" s="13">
        <f t="shared" si="126"/>
        <v>1462.86</v>
      </c>
      <c r="P242" s="13">
        <f t="shared" si="126"/>
        <v>1469.28</v>
      </c>
      <c r="Q242" s="13">
        <f t="shared" si="126"/>
        <v>1447.01</v>
      </c>
      <c r="R242" s="13">
        <f t="shared" si="126"/>
        <v>1435.66</v>
      </c>
      <c r="S242" s="13">
        <f t="shared" si="126"/>
        <v>1427.46</v>
      </c>
      <c r="T242" s="13">
        <f t="shared" si="126"/>
        <v>1444.94</v>
      </c>
      <c r="U242" s="13">
        <f t="shared" si="126"/>
        <v>1459.91</v>
      </c>
      <c r="V242" s="13">
        <f t="shared" si="126"/>
        <v>1454.53</v>
      </c>
      <c r="W242" s="13">
        <f t="shared" si="126"/>
        <v>1438.77</v>
      </c>
      <c r="X242" s="13">
        <f t="shared" si="126"/>
        <v>1305.43</v>
      </c>
      <c r="Y242" s="13">
        <f t="shared" si="126"/>
        <v>1181.18</v>
      </c>
    </row>
    <row r="243" spans="1:25" ht="15.75">
      <c r="A243" s="8">
        <f>'февраль2014 ДЭ'!A243</f>
        <v>41674</v>
      </c>
      <c r="B243" s="13">
        <f aca="true" t="shared" si="127" ref="B243:Y243">B67</f>
        <v>1047.71</v>
      </c>
      <c r="C243" s="13">
        <f t="shared" si="127"/>
        <v>927.91</v>
      </c>
      <c r="D243" s="13">
        <f t="shared" si="127"/>
        <v>901.73</v>
      </c>
      <c r="E243" s="13">
        <f t="shared" si="127"/>
        <v>890.93</v>
      </c>
      <c r="F243" s="13">
        <f t="shared" si="127"/>
        <v>898.58</v>
      </c>
      <c r="G243" s="13">
        <f t="shared" si="127"/>
        <v>969.74</v>
      </c>
      <c r="H243" s="13">
        <f t="shared" si="127"/>
        <v>1110.23</v>
      </c>
      <c r="I243" s="13">
        <f t="shared" si="127"/>
        <v>1219.36</v>
      </c>
      <c r="J243" s="13">
        <f t="shared" si="127"/>
        <v>1365.92</v>
      </c>
      <c r="K243" s="13">
        <f t="shared" si="127"/>
        <v>1434.41</v>
      </c>
      <c r="L243" s="13">
        <f t="shared" si="127"/>
        <v>1470.58</v>
      </c>
      <c r="M243" s="13">
        <f t="shared" si="127"/>
        <v>1445.79</v>
      </c>
      <c r="N243" s="13">
        <f t="shared" si="127"/>
        <v>1397.79</v>
      </c>
      <c r="O243" s="13">
        <f t="shared" si="127"/>
        <v>1391.99</v>
      </c>
      <c r="P243" s="13">
        <f t="shared" si="127"/>
        <v>1428.94</v>
      </c>
      <c r="Q243" s="13">
        <f t="shared" si="127"/>
        <v>1388.04</v>
      </c>
      <c r="R243" s="13">
        <f t="shared" si="127"/>
        <v>1354.26</v>
      </c>
      <c r="S243" s="13">
        <f t="shared" si="127"/>
        <v>1368.61</v>
      </c>
      <c r="T243" s="13">
        <f t="shared" si="127"/>
        <v>1388.01</v>
      </c>
      <c r="U243" s="13">
        <f t="shared" si="127"/>
        <v>1419.3</v>
      </c>
      <c r="V243" s="13">
        <f t="shared" si="127"/>
        <v>1402.21</v>
      </c>
      <c r="W243" s="13">
        <f t="shared" si="127"/>
        <v>1395.17</v>
      </c>
      <c r="X243" s="13">
        <f t="shared" si="127"/>
        <v>1313.1</v>
      </c>
      <c r="Y243" s="13">
        <f t="shared" si="127"/>
        <v>1149.71</v>
      </c>
    </row>
    <row r="244" spans="1:25" ht="15.75">
      <c r="A244" s="8">
        <f>'февраль2014 ДЭ'!A244</f>
        <v>41675</v>
      </c>
      <c r="B244" s="13">
        <f aca="true" t="shared" si="128" ref="B244:Y244">B68</f>
        <v>1040.96</v>
      </c>
      <c r="C244" s="13">
        <f t="shared" si="128"/>
        <v>907.54</v>
      </c>
      <c r="D244" s="13">
        <f t="shared" si="128"/>
        <v>884.01</v>
      </c>
      <c r="E244" s="13">
        <f t="shared" si="128"/>
        <v>874.05</v>
      </c>
      <c r="F244" s="13">
        <f t="shared" si="128"/>
        <v>890.69</v>
      </c>
      <c r="G244" s="13">
        <f t="shared" si="128"/>
        <v>1017.95</v>
      </c>
      <c r="H244" s="13">
        <f t="shared" si="128"/>
        <v>1093.48</v>
      </c>
      <c r="I244" s="13">
        <f t="shared" si="128"/>
        <v>1245.48</v>
      </c>
      <c r="J244" s="13">
        <f t="shared" si="128"/>
        <v>1396.31</v>
      </c>
      <c r="K244" s="13">
        <f t="shared" si="128"/>
        <v>1454.49</v>
      </c>
      <c r="L244" s="13">
        <f t="shared" si="128"/>
        <v>1469.19</v>
      </c>
      <c r="M244" s="13">
        <f t="shared" si="128"/>
        <v>1471.04</v>
      </c>
      <c r="N244" s="13">
        <f t="shared" si="128"/>
        <v>1426.5</v>
      </c>
      <c r="O244" s="13">
        <f t="shared" si="128"/>
        <v>1420.76</v>
      </c>
      <c r="P244" s="13">
        <f t="shared" si="128"/>
        <v>1450.15</v>
      </c>
      <c r="Q244" s="13">
        <f t="shared" si="128"/>
        <v>1415</v>
      </c>
      <c r="R244" s="13">
        <f t="shared" si="128"/>
        <v>1396.33</v>
      </c>
      <c r="S244" s="13">
        <f t="shared" si="128"/>
        <v>1385.04</v>
      </c>
      <c r="T244" s="13">
        <f t="shared" si="128"/>
        <v>1403.08</v>
      </c>
      <c r="U244" s="13">
        <f t="shared" si="128"/>
        <v>1430.31</v>
      </c>
      <c r="V244" s="13">
        <f t="shared" si="128"/>
        <v>1410.82</v>
      </c>
      <c r="W244" s="13">
        <f t="shared" si="128"/>
        <v>1400.3</v>
      </c>
      <c r="X244" s="13">
        <f t="shared" si="128"/>
        <v>1278.03</v>
      </c>
      <c r="Y244" s="13">
        <f t="shared" si="128"/>
        <v>1111.39</v>
      </c>
    </row>
    <row r="245" spans="1:25" ht="15.75">
      <c r="A245" s="8">
        <f>'февраль2014 ДЭ'!A245</f>
        <v>41676</v>
      </c>
      <c r="B245" s="13">
        <f aca="true" t="shared" si="129" ref="B245:Y245">B69</f>
        <v>1058.99</v>
      </c>
      <c r="C245" s="13">
        <f t="shared" si="129"/>
        <v>1007.79</v>
      </c>
      <c r="D245" s="13">
        <f t="shared" si="129"/>
        <v>979.59</v>
      </c>
      <c r="E245" s="13">
        <f t="shared" si="129"/>
        <v>967.05</v>
      </c>
      <c r="F245" s="13">
        <f t="shared" si="129"/>
        <v>982.12</v>
      </c>
      <c r="G245" s="13">
        <f t="shared" si="129"/>
        <v>1023.79</v>
      </c>
      <c r="H245" s="13">
        <f t="shared" si="129"/>
        <v>1109.14</v>
      </c>
      <c r="I245" s="13">
        <f t="shared" si="129"/>
        <v>1282.25</v>
      </c>
      <c r="J245" s="13">
        <f t="shared" si="129"/>
        <v>1386.87</v>
      </c>
      <c r="K245" s="13">
        <f t="shared" si="129"/>
        <v>1466.31</v>
      </c>
      <c r="L245" s="13">
        <f t="shared" si="129"/>
        <v>1465.82</v>
      </c>
      <c r="M245" s="13">
        <f t="shared" si="129"/>
        <v>1490.55</v>
      </c>
      <c r="N245" s="13">
        <f t="shared" si="129"/>
        <v>1393.53</v>
      </c>
      <c r="O245" s="13">
        <f t="shared" si="129"/>
        <v>1374.3</v>
      </c>
      <c r="P245" s="13">
        <f t="shared" si="129"/>
        <v>1389.92</v>
      </c>
      <c r="Q245" s="13">
        <f t="shared" si="129"/>
        <v>1362.85</v>
      </c>
      <c r="R245" s="13">
        <f t="shared" si="129"/>
        <v>1348.96</v>
      </c>
      <c r="S245" s="13">
        <f t="shared" si="129"/>
        <v>1342.76</v>
      </c>
      <c r="T245" s="13">
        <f t="shared" si="129"/>
        <v>1354.66</v>
      </c>
      <c r="U245" s="13">
        <f t="shared" si="129"/>
        <v>1383.67</v>
      </c>
      <c r="V245" s="13">
        <f t="shared" si="129"/>
        <v>1375.9</v>
      </c>
      <c r="W245" s="13">
        <f t="shared" si="129"/>
        <v>1358.19</v>
      </c>
      <c r="X245" s="13">
        <f t="shared" si="129"/>
        <v>1214.94</v>
      </c>
      <c r="Y245" s="13">
        <f t="shared" si="129"/>
        <v>1126.05</v>
      </c>
    </row>
    <row r="246" spans="1:25" ht="15.75">
      <c r="A246" s="8">
        <f>'февраль2014 ДЭ'!A246</f>
        <v>41677</v>
      </c>
      <c r="B246" s="13">
        <f aca="true" t="shared" si="130" ref="B246:Y246">B70</f>
        <v>1077.53</v>
      </c>
      <c r="C246" s="13">
        <f t="shared" si="130"/>
        <v>993.36</v>
      </c>
      <c r="D246" s="13">
        <f t="shared" si="130"/>
        <v>966.96</v>
      </c>
      <c r="E246" s="13">
        <f t="shared" si="130"/>
        <v>958.25</v>
      </c>
      <c r="F246" s="13">
        <f t="shared" si="130"/>
        <v>966.51</v>
      </c>
      <c r="G246" s="13">
        <f t="shared" si="130"/>
        <v>1020.08</v>
      </c>
      <c r="H246" s="13">
        <f t="shared" si="130"/>
        <v>1143.34</v>
      </c>
      <c r="I246" s="13">
        <f t="shared" si="130"/>
        <v>1283.33</v>
      </c>
      <c r="J246" s="13">
        <f t="shared" si="130"/>
        <v>1414.62</v>
      </c>
      <c r="K246" s="13">
        <f t="shared" si="130"/>
        <v>1452.22</v>
      </c>
      <c r="L246" s="13">
        <f t="shared" si="130"/>
        <v>1449.18</v>
      </c>
      <c r="M246" s="13">
        <f t="shared" si="130"/>
        <v>1488.87</v>
      </c>
      <c r="N246" s="13">
        <f t="shared" si="130"/>
        <v>1438.24</v>
      </c>
      <c r="O246" s="13">
        <f t="shared" si="130"/>
        <v>1434.92</v>
      </c>
      <c r="P246" s="13">
        <f t="shared" si="130"/>
        <v>1447.51</v>
      </c>
      <c r="Q246" s="13">
        <f t="shared" si="130"/>
        <v>1414.78</v>
      </c>
      <c r="R246" s="13">
        <f t="shared" si="130"/>
        <v>1393.6</v>
      </c>
      <c r="S246" s="13">
        <f t="shared" si="130"/>
        <v>1376.32</v>
      </c>
      <c r="T246" s="13">
        <f t="shared" si="130"/>
        <v>1407.95</v>
      </c>
      <c r="U246" s="13">
        <f t="shared" si="130"/>
        <v>1435.23</v>
      </c>
      <c r="V246" s="13">
        <f t="shared" si="130"/>
        <v>1416.33</v>
      </c>
      <c r="W246" s="13">
        <f t="shared" si="130"/>
        <v>1409.2</v>
      </c>
      <c r="X246" s="13">
        <f t="shared" si="130"/>
        <v>1295.41</v>
      </c>
      <c r="Y246" s="13">
        <f t="shared" si="130"/>
        <v>1108.02</v>
      </c>
    </row>
    <row r="247" spans="1:25" ht="15.75">
      <c r="A247" s="8">
        <f>'февраль2014 ДЭ'!A247</f>
        <v>41678</v>
      </c>
      <c r="B247" s="13">
        <f aca="true" t="shared" si="131" ref="B247:Y247">B71</f>
        <v>1196.47</v>
      </c>
      <c r="C247" s="13">
        <f t="shared" si="131"/>
        <v>1119.63</v>
      </c>
      <c r="D247" s="13">
        <f t="shared" si="131"/>
        <v>1030.23</v>
      </c>
      <c r="E247" s="13">
        <f t="shared" si="131"/>
        <v>1010.14</v>
      </c>
      <c r="F247" s="13">
        <f t="shared" si="131"/>
        <v>1011.74</v>
      </c>
      <c r="G247" s="13">
        <f t="shared" si="131"/>
        <v>1028.84</v>
      </c>
      <c r="H247" s="13">
        <f t="shared" si="131"/>
        <v>1062.76</v>
      </c>
      <c r="I247" s="13">
        <f t="shared" si="131"/>
        <v>1176.17</v>
      </c>
      <c r="J247" s="13">
        <f t="shared" si="131"/>
        <v>1231.09</v>
      </c>
      <c r="K247" s="13">
        <f t="shared" si="131"/>
        <v>1334.33</v>
      </c>
      <c r="L247" s="13">
        <f t="shared" si="131"/>
        <v>1359.02</v>
      </c>
      <c r="M247" s="13">
        <f t="shared" si="131"/>
        <v>1356.66</v>
      </c>
      <c r="N247" s="13">
        <f t="shared" si="131"/>
        <v>1346.28</v>
      </c>
      <c r="O247" s="13">
        <f t="shared" si="131"/>
        <v>1324.85</v>
      </c>
      <c r="P247" s="13">
        <f t="shared" si="131"/>
        <v>1317.76</v>
      </c>
      <c r="Q247" s="13">
        <f t="shared" si="131"/>
        <v>1258.41</v>
      </c>
      <c r="R247" s="13">
        <f t="shared" si="131"/>
        <v>1241.97</v>
      </c>
      <c r="S247" s="13">
        <f t="shared" si="131"/>
        <v>1251.59</v>
      </c>
      <c r="T247" s="13">
        <f t="shared" si="131"/>
        <v>1349.16</v>
      </c>
      <c r="U247" s="13">
        <f t="shared" si="131"/>
        <v>1409.98</v>
      </c>
      <c r="V247" s="13">
        <f t="shared" si="131"/>
        <v>1376.39</v>
      </c>
      <c r="W247" s="13">
        <f t="shared" si="131"/>
        <v>1363.03</v>
      </c>
      <c r="X247" s="13">
        <f t="shared" si="131"/>
        <v>1286.11</v>
      </c>
      <c r="Y247" s="13">
        <f t="shared" si="131"/>
        <v>1206.19</v>
      </c>
    </row>
    <row r="248" spans="1:25" ht="15.75">
      <c r="A248" s="8">
        <f>'февраль2014 ДЭ'!A248</f>
        <v>41679</v>
      </c>
      <c r="B248" s="13">
        <f aca="true" t="shared" si="132" ref="B248:Y248">B72</f>
        <v>1137.46</v>
      </c>
      <c r="C248" s="13">
        <f t="shared" si="132"/>
        <v>1041.53</v>
      </c>
      <c r="D248" s="13">
        <f t="shared" si="132"/>
        <v>1013.26</v>
      </c>
      <c r="E248" s="13">
        <f t="shared" si="132"/>
        <v>924.61</v>
      </c>
      <c r="F248" s="13">
        <f t="shared" si="132"/>
        <v>916.92</v>
      </c>
      <c r="G248" s="13">
        <f t="shared" si="132"/>
        <v>940.33</v>
      </c>
      <c r="H248" s="13">
        <f t="shared" si="132"/>
        <v>994.57</v>
      </c>
      <c r="I248" s="13">
        <f t="shared" si="132"/>
        <v>1022.28</v>
      </c>
      <c r="J248" s="13">
        <f t="shared" si="132"/>
        <v>1116.48</v>
      </c>
      <c r="K248" s="13">
        <f t="shared" si="132"/>
        <v>1205.54</v>
      </c>
      <c r="L248" s="13">
        <f t="shared" si="132"/>
        <v>1231.19</v>
      </c>
      <c r="M248" s="13">
        <f t="shared" si="132"/>
        <v>1242.04</v>
      </c>
      <c r="N248" s="13">
        <f t="shared" si="132"/>
        <v>1233.8</v>
      </c>
      <c r="O248" s="13">
        <f t="shared" si="132"/>
        <v>1226.74</v>
      </c>
      <c r="P248" s="13">
        <f t="shared" si="132"/>
        <v>1222.92</v>
      </c>
      <c r="Q248" s="13">
        <f t="shared" si="132"/>
        <v>1215.59</v>
      </c>
      <c r="R248" s="13">
        <f t="shared" si="132"/>
        <v>1216.64</v>
      </c>
      <c r="S248" s="13">
        <f t="shared" si="132"/>
        <v>1232.65</v>
      </c>
      <c r="T248" s="13">
        <f t="shared" si="132"/>
        <v>1285.55</v>
      </c>
      <c r="U248" s="13">
        <f t="shared" si="132"/>
        <v>1415.21</v>
      </c>
      <c r="V248" s="13">
        <f t="shared" si="132"/>
        <v>1376.06</v>
      </c>
      <c r="W248" s="13">
        <f t="shared" si="132"/>
        <v>1349.82</v>
      </c>
      <c r="X248" s="13">
        <f t="shared" si="132"/>
        <v>1247.11</v>
      </c>
      <c r="Y248" s="13">
        <f t="shared" si="132"/>
        <v>1178.53</v>
      </c>
    </row>
    <row r="249" spans="1:25" ht="15.75">
      <c r="A249" s="8">
        <f>'февраль2014 ДЭ'!A249</f>
        <v>41680</v>
      </c>
      <c r="B249" s="13">
        <f aca="true" t="shared" si="133" ref="B249:Y249">B73</f>
        <v>1041.76</v>
      </c>
      <c r="C249" s="13">
        <f t="shared" si="133"/>
        <v>921.7</v>
      </c>
      <c r="D249" s="13">
        <f t="shared" si="133"/>
        <v>878.87</v>
      </c>
      <c r="E249" s="13">
        <f t="shared" si="133"/>
        <v>856.67</v>
      </c>
      <c r="F249" s="13">
        <f t="shared" si="133"/>
        <v>857.82</v>
      </c>
      <c r="G249" s="13">
        <f t="shared" si="133"/>
        <v>928.37</v>
      </c>
      <c r="H249" s="13">
        <f t="shared" si="133"/>
        <v>1055.74</v>
      </c>
      <c r="I249" s="13">
        <f t="shared" si="133"/>
        <v>1240.4</v>
      </c>
      <c r="J249" s="13">
        <f t="shared" si="133"/>
        <v>1387.14</v>
      </c>
      <c r="K249" s="13">
        <f t="shared" si="133"/>
        <v>1432.77</v>
      </c>
      <c r="L249" s="13">
        <f t="shared" si="133"/>
        <v>1442.55</v>
      </c>
      <c r="M249" s="13">
        <f t="shared" si="133"/>
        <v>1493.24</v>
      </c>
      <c r="N249" s="13">
        <f t="shared" si="133"/>
        <v>1427.39</v>
      </c>
      <c r="O249" s="13">
        <f t="shared" si="133"/>
        <v>1429.06</v>
      </c>
      <c r="P249" s="13">
        <f t="shared" si="133"/>
        <v>1442.44</v>
      </c>
      <c r="Q249" s="13">
        <f t="shared" si="133"/>
        <v>1415.25</v>
      </c>
      <c r="R249" s="13">
        <f t="shared" si="133"/>
        <v>1387.53</v>
      </c>
      <c r="S249" s="13">
        <f t="shared" si="133"/>
        <v>1374.18</v>
      </c>
      <c r="T249" s="13">
        <f t="shared" si="133"/>
        <v>1407.9</v>
      </c>
      <c r="U249" s="13">
        <f t="shared" si="133"/>
        <v>1438.11</v>
      </c>
      <c r="V249" s="13">
        <f t="shared" si="133"/>
        <v>1431.33</v>
      </c>
      <c r="W249" s="13">
        <f t="shared" si="133"/>
        <v>1417.53</v>
      </c>
      <c r="X249" s="13">
        <f t="shared" si="133"/>
        <v>1264.76</v>
      </c>
      <c r="Y249" s="13">
        <f t="shared" si="133"/>
        <v>1150.98</v>
      </c>
    </row>
    <row r="250" spans="1:25" ht="15.75">
      <c r="A250" s="8">
        <f>'февраль2014 ДЭ'!A250</f>
        <v>41681</v>
      </c>
      <c r="B250" s="13">
        <f aca="true" t="shared" si="134" ref="B250:Y250">B74</f>
        <v>1016.94</v>
      </c>
      <c r="C250" s="13">
        <f t="shared" si="134"/>
        <v>911.38</v>
      </c>
      <c r="D250" s="13">
        <f t="shared" si="134"/>
        <v>868.75</v>
      </c>
      <c r="E250" s="13">
        <f t="shared" si="134"/>
        <v>844.07</v>
      </c>
      <c r="F250" s="13">
        <f t="shared" si="134"/>
        <v>860.64</v>
      </c>
      <c r="G250" s="13">
        <f t="shared" si="134"/>
        <v>920.88</v>
      </c>
      <c r="H250" s="13">
        <f t="shared" si="134"/>
        <v>1042.59</v>
      </c>
      <c r="I250" s="13">
        <f t="shared" si="134"/>
        <v>1208.31</v>
      </c>
      <c r="J250" s="13">
        <f t="shared" si="134"/>
        <v>1282.16</v>
      </c>
      <c r="K250" s="13">
        <f t="shared" si="134"/>
        <v>1370.9</v>
      </c>
      <c r="L250" s="13">
        <f t="shared" si="134"/>
        <v>1383.1</v>
      </c>
      <c r="M250" s="13">
        <f t="shared" si="134"/>
        <v>1411.03</v>
      </c>
      <c r="N250" s="13">
        <f t="shared" si="134"/>
        <v>1346.91</v>
      </c>
      <c r="O250" s="13">
        <f t="shared" si="134"/>
        <v>1344.69</v>
      </c>
      <c r="P250" s="13">
        <f t="shared" si="134"/>
        <v>1365.4</v>
      </c>
      <c r="Q250" s="13">
        <f t="shared" si="134"/>
        <v>1321.59</v>
      </c>
      <c r="R250" s="13">
        <f t="shared" si="134"/>
        <v>1290.41</v>
      </c>
      <c r="S250" s="13">
        <f t="shared" si="134"/>
        <v>1276.08</v>
      </c>
      <c r="T250" s="13">
        <f t="shared" si="134"/>
        <v>1332.74</v>
      </c>
      <c r="U250" s="13">
        <f t="shared" si="134"/>
        <v>1380.26</v>
      </c>
      <c r="V250" s="13">
        <f t="shared" si="134"/>
        <v>1360.47</v>
      </c>
      <c r="W250" s="13">
        <f t="shared" si="134"/>
        <v>1341.32</v>
      </c>
      <c r="X250" s="13">
        <f t="shared" si="134"/>
        <v>1212.19</v>
      </c>
      <c r="Y250" s="13">
        <f t="shared" si="134"/>
        <v>1124.84</v>
      </c>
    </row>
    <row r="251" spans="1:25" ht="15.75">
      <c r="A251" s="8">
        <f>'февраль2014 ДЭ'!A251</f>
        <v>41682</v>
      </c>
      <c r="B251" s="13">
        <f aca="true" t="shared" si="135" ref="B251:Y251">B75</f>
        <v>1080.7</v>
      </c>
      <c r="C251" s="13">
        <f t="shared" si="135"/>
        <v>1027.86</v>
      </c>
      <c r="D251" s="13">
        <f t="shared" si="135"/>
        <v>961.57</v>
      </c>
      <c r="E251" s="13">
        <f t="shared" si="135"/>
        <v>894.26</v>
      </c>
      <c r="F251" s="13">
        <f t="shared" si="135"/>
        <v>934.22</v>
      </c>
      <c r="G251" s="13">
        <f t="shared" si="135"/>
        <v>987.43</v>
      </c>
      <c r="H251" s="13">
        <f t="shared" si="135"/>
        <v>1062.36</v>
      </c>
      <c r="I251" s="13">
        <f t="shared" si="135"/>
        <v>1186.88</v>
      </c>
      <c r="J251" s="13">
        <f t="shared" si="135"/>
        <v>1324.98</v>
      </c>
      <c r="K251" s="13">
        <f t="shared" si="135"/>
        <v>1423.51</v>
      </c>
      <c r="L251" s="13">
        <f t="shared" si="135"/>
        <v>1442.34</v>
      </c>
      <c r="M251" s="13">
        <f t="shared" si="135"/>
        <v>1474.39</v>
      </c>
      <c r="N251" s="13">
        <f t="shared" si="135"/>
        <v>1417.6</v>
      </c>
      <c r="O251" s="13">
        <f t="shared" si="135"/>
        <v>1421.74</v>
      </c>
      <c r="P251" s="13">
        <f t="shared" si="135"/>
        <v>1437.05</v>
      </c>
      <c r="Q251" s="13">
        <f t="shared" si="135"/>
        <v>1395.25</v>
      </c>
      <c r="R251" s="13">
        <f t="shared" si="135"/>
        <v>1379.62</v>
      </c>
      <c r="S251" s="13">
        <f t="shared" si="135"/>
        <v>1350.43</v>
      </c>
      <c r="T251" s="13">
        <f t="shared" si="135"/>
        <v>1386.01</v>
      </c>
      <c r="U251" s="13">
        <f t="shared" si="135"/>
        <v>1440.98</v>
      </c>
      <c r="V251" s="13">
        <f t="shared" si="135"/>
        <v>1436.94</v>
      </c>
      <c r="W251" s="13">
        <f t="shared" si="135"/>
        <v>1406.63</v>
      </c>
      <c r="X251" s="13">
        <f t="shared" si="135"/>
        <v>1199.02</v>
      </c>
      <c r="Y251" s="13">
        <f t="shared" si="135"/>
        <v>1134.52</v>
      </c>
    </row>
    <row r="252" spans="1:25" ht="15.75">
      <c r="A252" s="8">
        <f>'февраль2014 ДЭ'!A252</f>
        <v>41683</v>
      </c>
      <c r="B252" s="13">
        <f aca="true" t="shared" si="136" ref="B252:Y252">B76</f>
        <v>1061.37</v>
      </c>
      <c r="C252" s="13">
        <f t="shared" si="136"/>
        <v>1032.17</v>
      </c>
      <c r="D252" s="13">
        <f t="shared" si="136"/>
        <v>987.44</v>
      </c>
      <c r="E252" s="13">
        <f t="shared" si="136"/>
        <v>927.81</v>
      </c>
      <c r="F252" s="13">
        <f t="shared" si="136"/>
        <v>983.78</v>
      </c>
      <c r="G252" s="13">
        <f t="shared" si="136"/>
        <v>1014.78</v>
      </c>
      <c r="H252" s="13">
        <f t="shared" si="136"/>
        <v>1066.44</v>
      </c>
      <c r="I252" s="13">
        <f t="shared" si="136"/>
        <v>1189.48</v>
      </c>
      <c r="J252" s="13">
        <f t="shared" si="136"/>
        <v>1369.23</v>
      </c>
      <c r="K252" s="13">
        <f t="shared" si="136"/>
        <v>1495.52</v>
      </c>
      <c r="L252" s="13">
        <f t="shared" si="136"/>
        <v>1538.29</v>
      </c>
      <c r="M252" s="13">
        <f t="shared" si="136"/>
        <v>1615.23</v>
      </c>
      <c r="N252" s="13">
        <f t="shared" si="136"/>
        <v>1498.56</v>
      </c>
      <c r="O252" s="13">
        <f t="shared" si="136"/>
        <v>1506.57</v>
      </c>
      <c r="P252" s="13">
        <f t="shared" si="136"/>
        <v>1544.73</v>
      </c>
      <c r="Q252" s="13">
        <f t="shared" si="136"/>
        <v>1485.78</v>
      </c>
      <c r="R252" s="13">
        <f t="shared" si="136"/>
        <v>1461.99</v>
      </c>
      <c r="S252" s="13">
        <f t="shared" si="136"/>
        <v>1388.13</v>
      </c>
      <c r="T252" s="13">
        <f t="shared" si="136"/>
        <v>1431.44</v>
      </c>
      <c r="U252" s="13">
        <f t="shared" si="136"/>
        <v>1533.67</v>
      </c>
      <c r="V252" s="13">
        <f t="shared" si="136"/>
        <v>1503.3</v>
      </c>
      <c r="W252" s="13">
        <f t="shared" si="136"/>
        <v>1429.19</v>
      </c>
      <c r="X252" s="13">
        <f t="shared" si="136"/>
        <v>1249.48</v>
      </c>
      <c r="Y252" s="13">
        <f t="shared" si="136"/>
        <v>1133.63</v>
      </c>
    </row>
    <row r="253" spans="1:25" ht="15.75">
      <c r="A253" s="8">
        <f>'февраль2014 ДЭ'!A253</f>
        <v>41684</v>
      </c>
      <c r="B253" s="13">
        <f aca="true" t="shared" si="137" ref="B253:Y253">B77</f>
        <v>1046.8</v>
      </c>
      <c r="C253" s="13">
        <f t="shared" si="137"/>
        <v>1021.3</v>
      </c>
      <c r="D253" s="13">
        <f t="shared" si="137"/>
        <v>979.01</v>
      </c>
      <c r="E253" s="13">
        <f t="shared" si="137"/>
        <v>860.5</v>
      </c>
      <c r="F253" s="13">
        <f t="shared" si="137"/>
        <v>942.88</v>
      </c>
      <c r="G253" s="13">
        <f t="shared" si="137"/>
        <v>993.46</v>
      </c>
      <c r="H253" s="13">
        <f t="shared" si="137"/>
        <v>1039.86</v>
      </c>
      <c r="I253" s="13">
        <f t="shared" si="137"/>
        <v>1168.41</v>
      </c>
      <c r="J253" s="13">
        <f t="shared" si="137"/>
        <v>1337.49</v>
      </c>
      <c r="K253" s="13">
        <f t="shared" si="137"/>
        <v>1393.33</v>
      </c>
      <c r="L253" s="13">
        <f t="shared" si="137"/>
        <v>1398.88</v>
      </c>
      <c r="M253" s="13">
        <f t="shared" si="137"/>
        <v>1463.51</v>
      </c>
      <c r="N253" s="13">
        <f t="shared" si="137"/>
        <v>1385.04</v>
      </c>
      <c r="O253" s="13">
        <f t="shared" si="137"/>
        <v>1383.78</v>
      </c>
      <c r="P253" s="13">
        <f t="shared" si="137"/>
        <v>1384.34</v>
      </c>
      <c r="Q253" s="13">
        <f t="shared" si="137"/>
        <v>1355.81</v>
      </c>
      <c r="R253" s="13">
        <f t="shared" si="137"/>
        <v>1258.67</v>
      </c>
      <c r="S253" s="13">
        <f t="shared" si="137"/>
        <v>1234.43</v>
      </c>
      <c r="T253" s="13">
        <f t="shared" si="137"/>
        <v>1273.96</v>
      </c>
      <c r="U253" s="13">
        <f t="shared" si="137"/>
        <v>1365.64</v>
      </c>
      <c r="V253" s="13">
        <f t="shared" si="137"/>
        <v>1364.74</v>
      </c>
      <c r="W253" s="13">
        <f t="shared" si="137"/>
        <v>1296.34</v>
      </c>
      <c r="X253" s="13">
        <f t="shared" si="137"/>
        <v>1163.81</v>
      </c>
      <c r="Y253" s="13">
        <f t="shared" si="137"/>
        <v>1069.81</v>
      </c>
    </row>
    <row r="254" spans="1:25" ht="15.75">
      <c r="A254" s="8">
        <f>'февраль2014 ДЭ'!A254</f>
        <v>41685</v>
      </c>
      <c r="B254" s="13">
        <f aca="true" t="shared" si="138" ref="B254:Y254">B78</f>
        <v>1089.08</v>
      </c>
      <c r="C254" s="13">
        <f t="shared" si="138"/>
        <v>1044.23</v>
      </c>
      <c r="D254" s="13">
        <f t="shared" si="138"/>
        <v>1027.75</v>
      </c>
      <c r="E254" s="13">
        <f t="shared" si="138"/>
        <v>979.53</v>
      </c>
      <c r="F254" s="13">
        <f t="shared" si="138"/>
        <v>991.86</v>
      </c>
      <c r="G254" s="13">
        <f t="shared" si="138"/>
        <v>1004.38</v>
      </c>
      <c r="H254" s="13">
        <f t="shared" si="138"/>
        <v>1029.01</v>
      </c>
      <c r="I254" s="13">
        <f t="shared" si="138"/>
        <v>1075.81</v>
      </c>
      <c r="J254" s="13">
        <f t="shared" si="138"/>
        <v>1129.34</v>
      </c>
      <c r="K254" s="13">
        <f t="shared" si="138"/>
        <v>1177.27</v>
      </c>
      <c r="L254" s="13">
        <f t="shared" si="138"/>
        <v>1213.96</v>
      </c>
      <c r="M254" s="13">
        <f t="shared" si="138"/>
        <v>1219.12</v>
      </c>
      <c r="N254" s="13">
        <f t="shared" si="138"/>
        <v>1196.71</v>
      </c>
      <c r="O254" s="13">
        <f t="shared" si="138"/>
        <v>1179.85</v>
      </c>
      <c r="P254" s="13">
        <f t="shared" si="138"/>
        <v>1171.53</v>
      </c>
      <c r="Q254" s="13">
        <f t="shared" si="138"/>
        <v>1162.81</v>
      </c>
      <c r="R254" s="13">
        <f t="shared" si="138"/>
        <v>1164.34</v>
      </c>
      <c r="S254" s="13">
        <f t="shared" si="138"/>
        <v>1150.92</v>
      </c>
      <c r="T254" s="13">
        <f t="shared" si="138"/>
        <v>1227</v>
      </c>
      <c r="U254" s="13">
        <f t="shared" si="138"/>
        <v>1296.34</v>
      </c>
      <c r="V254" s="13">
        <f t="shared" si="138"/>
        <v>1271.11</v>
      </c>
      <c r="W254" s="13">
        <f t="shared" si="138"/>
        <v>1228.13</v>
      </c>
      <c r="X254" s="13">
        <f t="shared" si="138"/>
        <v>1168.75</v>
      </c>
      <c r="Y254" s="13">
        <f t="shared" si="138"/>
        <v>1085.11</v>
      </c>
    </row>
    <row r="255" spans="1:25" ht="15.75">
      <c r="A255" s="8">
        <f>'февраль2014 ДЭ'!A255</f>
        <v>41686</v>
      </c>
      <c r="B255" s="13">
        <f aca="true" t="shared" si="139" ref="B255:Y255">B79</f>
        <v>1023.37</v>
      </c>
      <c r="C255" s="13">
        <f t="shared" si="139"/>
        <v>995.52</v>
      </c>
      <c r="D255" s="13">
        <f t="shared" si="139"/>
        <v>926.43</v>
      </c>
      <c r="E255" s="13">
        <f t="shared" si="139"/>
        <v>862.26</v>
      </c>
      <c r="F255" s="13">
        <f t="shared" si="139"/>
        <v>864.7</v>
      </c>
      <c r="G255" s="13">
        <f t="shared" si="139"/>
        <v>931.47</v>
      </c>
      <c r="H255" s="13">
        <f t="shared" si="139"/>
        <v>957.67</v>
      </c>
      <c r="I255" s="13">
        <f t="shared" si="139"/>
        <v>1005.6</v>
      </c>
      <c r="J255" s="13">
        <f t="shared" si="139"/>
        <v>1046.62</v>
      </c>
      <c r="K255" s="13">
        <f t="shared" si="139"/>
        <v>1111.86</v>
      </c>
      <c r="L255" s="13">
        <f t="shared" si="139"/>
        <v>1144.27</v>
      </c>
      <c r="M255" s="13">
        <f t="shared" si="139"/>
        <v>1160.99</v>
      </c>
      <c r="N255" s="13">
        <f t="shared" si="139"/>
        <v>1151.03</v>
      </c>
      <c r="O255" s="13">
        <f t="shared" si="139"/>
        <v>1147.71</v>
      </c>
      <c r="P255" s="13">
        <f t="shared" si="139"/>
        <v>1145.56</v>
      </c>
      <c r="Q255" s="13">
        <f t="shared" si="139"/>
        <v>1141.7</v>
      </c>
      <c r="R255" s="13">
        <f t="shared" si="139"/>
        <v>1140.29</v>
      </c>
      <c r="S255" s="13">
        <f t="shared" si="139"/>
        <v>1141.8</v>
      </c>
      <c r="T255" s="13">
        <f t="shared" si="139"/>
        <v>1219.96</v>
      </c>
      <c r="U255" s="13">
        <f t="shared" si="139"/>
        <v>1314.32</v>
      </c>
      <c r="V255" s="13">
        <f t="shared" si="139"/>
        <v>1287.31</v>
      </c>
      <c r="W255" s="13">
        <f t="shared" si="139"/>
        <v>1261.76</v>
      </c>
      <c r="X255" s="13">
        <f t="shared" si="139"/>
        <v>1145.46</v>
      </c>
      <c r="Y255" s="13">
        <f t="shared" si="139"/>
        <v>1110.53</v>
      </c>
    </row>
    <row r="256" spans="1:25" ht="15.75">
      <c r="A256" s="8">
        <f>'февраль2014 ДЭ'!A256</f>
        <v>41687</v>
      </c>
      <c r="B256" s="13">
        <f aca="true" t="shared" si="140" ref="B256:Y256">B80</f>
        <v>1044.21</v>
      </c>
      <c r="C256" s="13">
        <f t="shared" si="140"/>
        <v>1008.27</v>
      </c>
      <c r="D256" s="13">
        <f t="shared" si="140"/>
        <v>895.08</v>
      </c>
      <c r="E256" s="13">
        <f t="shared" si="140"/>
        <v>893.86</v>
      </c>
      <c r="F256" s="13">
        <f t="shared" si="140"/>
        <v>935.37</v>
      </c>
      <c r="G256" s="13">
        <f t="shared" si="140"/>
        <v>987.53</v>
      </c>
      <c r="H256" s="13">
        <f t="shared" si="140"/>
        <v>1080.88</v>
      </c>
      <c r="I256" s="13">
        <f t="shared" si="140"/>
        <v>1265.37</v>
      </c>
      <c r="J256" s="13">
        <f t="shared" si="140"/>
        <v>1344.99</v>
      </c>
      <c r="K256" s="13">
        <f t="shared" si="140"/>
        <v>1454.23</v>
      </c>
      <c r="L256" s="13">
        <f t="shared" si="140"/>
        <v>1467.66</v>
      </c>
      <c r="M256" s="13">
        <f t="shared" si="140"/>
        <v>1476.46</v>
      </c>
      <c r="N256" s="13">
        <f t="shared" si="140"/>
        <v>1438.92</v>
      </c>
      <c r="O256" s="13">
        <f t="shared" si="140"/>
        <v>1431.88</v>
      </c>
      <c r="P256" s="13">
        <f t="shared" si="140"/>
        <v>1445</v>
      </c>
      <c r="Q256" s="13">
        <f t="shared" si="140"/>
        <v>1396.14</v>
      </c>
      <c r="R256" s="13">
        <f t="shared" si="140"/>
        <v>1366.84</v>
      </c>
      <c r="S256" s="13">
        <f t="shared" si="140"/>
        <v>1344.22</v>
      </c>
      <c r="T256" s="13">
        <f t="shared" si="140"/>
        <v>1365.38</v>
      </c>
      <c r="U256" s="13">
        <f t="shared" si="140"/>
        <v>1448.44</v>
      </c>
      <c r="V256" s="13">
        <f t="shared" si="140"/>
        <v>1453.15</v>
      </c>
      <c r="W256" s="13">
        <f t="shared" si="140"/>
        <v>1379.2</v>
      </c>
      <c r="X256" s="13">
        <f t="shared" si="140"/>
        <v>1294.83</v>
      </c>
      <c r="Y256" s="13">
        <f t="shared" si="140"/>
        <v>1146</v>
      </c>
    </row>
    <row r="257" spans="1:25" ht="15.75">
      <c r="A257" s="8">
        <f>'февраль2014 ДЭ'!A257</f>
        <v>41688</v>
      </c>
      <c r="B257" s="13">
        <f aca="true" t="shared" si="141" ref="B257:Y257">B81</f>
        <v>1017.1</v>
      </c>
      <c r="C257" s="13">
        <f t="shared" si="141"/>
        <v>920.85</v>
      </c>
      <c r="D257" s="13">
        <f t="shared" si="141"/>
        <v>858.02</v>
      </c>
      <c r="E257" s="13">
        <f t="shared" si="141"/>
        <v>842.17</v>
      </c>
      <c r="F257" s="13">
        <f t="shared" si="141"/>
        <v>871.72</v>
      </c>
      <c r="G257" s="13">
        <f t="shared" si="141"/>
        <v>989.54</v>
      </c>
      <c r="H257" s="13">
        <f t="shared" si="141"/>
        <v>1036.77</v>
      </c>
      <c r="I257" s="13">
        <f t="shared" si="141"/>
        <v>1185.26</v>
      </c>
      <c r="J257" s="13">
        <f t="shared" si="141"/>
        <v>1242.92</v>
      </c>
      <c r="K257" s="13">
        <f t="shared" si="141"/>
        <v>1382.43</v>
      </c>
      <c r="L257" s="13">
        <f t="shared" si="141"/>
        <v>1411.18</v>
      </c>
      <c r="M257" s="13">
        <f t="shared" si="141"/>
        <v>1382.88</v>
      </c>
      <c r="N257" s="13">
        <f t="shared" si="141"/>
        <v>1329.37</v>
      </c>
      <c r="O257" s="13">
        <f t="shared" si="141"/>
        <v>1327.14</v>
      </c>
      <c r="P257" s="13">
        <f t="shared" si="141"/>
        <v>1347.17</v>
      </c>
      <c r="Q257" s="13">
        <f t="shared" si="141"/>
        <v>1272.69</v>
      </c>
      <c r="R257" s="13">
        <f t="shared" si="141"/>
        <v>1238.83</v>
      </c>
      <c r="S257" s="13">
        <f t="shared" si="141"/>
        <v>1224.1</v>
      </c>
      <c r="T257" s="13">
        <f t="shared" si="141"/>
        <v>1240.41</v>
      </c>
      <c r="U257" s="13">
        <f t="shared" si="141"/>
        <v>1326.32</v>
      </c>
      <c r="V257" s="13">
        <f t="shared" si="141"/>
        <v>1331.83</v>
      </c>
      <c r="W257" s="13">
        <f t="shared" si="141"/>
        <v>1258.67</v>
      </c>
      <c r="X257" s="13">
        <f t="shared" si="141"/>
        <v>1204.38</v>
      </c>
      <c r="Y257" s="13">
        <f t="shared" si="141"/>
        <v>1130.79</v>
      </c>
    </row>
    <row r="258" spans="1:25" ht="15.75">
      <c r="A258" s="8">
        <f>'февраль2014 ДЭ'!A258</f>
        <v>41689</v>
      </c>
      <c r="B258" s="13">
        <f aca="true" t="shared" si="142" ref="B258:Y258">B82</f>
        <v>1006.81</v>
      </c>
      <c r="C258" s="13">
        <f t="shared" si="142"/>
        <v>929.5</v>
      </c>
      <c r="D258" s="13">
        <f t="shared" si="142"/>
        <v>857.36</v>
      </c>
      <c r="E258" s="13">
        <f t="shared" si="142"/>
        <v>830.78</v>
      </c>
      <c r="F258" s="13">
        <f t="shared" si="142"/>
        <v>892.91</v>
      </c>
      <c r="G258" s="13">
        <f t="shared" si="142"/>
        <v>910.14</v>
      </c>
      <c r="H258" s="13">
        <f t="shared" si="142"/>
        <v>1011.96</v>
      </c>
      <c r="I258" s="13">
        <f t="shared" si="142"/>
        <v>1179.43</v>
      </c>
      <c r="J258" s="13">
        <f t="shared" si="142"/>
        <v>1229.86</v>
      </c>
      <c r="K258" s="13">
        <f t="shared" si="142"/>
        <v>1335.06</v>
      </c>
      <c r="L258" s="13">
        <f t="shared" si="142"/>
        <v>1348.74</v>
      </c>
      <c r="M258" s="13">
        <f t="shared" si="142"/>
        <v>1340.42</v>
      </c>
      <c r="N258" s="13">
        <f t="shared" si="142"/>
        <v>1326.35</v>
      </c>
      <c r="O258" s="13">
        <f t="shared" si="142"/>
        <v>1335.55</v>
      </c>
      <c r="P258" s="13">
        <f t="shared" si="142"/>
        <v>1342.59</v>
      </c>
      <c r="Q258" s="13">
        <f t="shared" si="142"/>
        <v>1304.17</v>
      </c>
      <c r="R258" s="13">
        <f t="shared" si="142"/>
        <v>1255.15</v>
      </c>
      <c r="S258" s="13">
        <f t="shared" si="142"/>
        <v>1241.75</v>
      </c>
      <c r="T258" s="13">
        <f t="shared" si="142"/>
        <v>1261.65</v>
      </c>
      <c r="U258" s="13">
        <f t="shared" si="142"/>
        <v>1361.31</v>
      </c>
      <c r="V258" s="13">
        <f t="shared" si="142"/>
        <v>1364.31</v>
      </c>
      <c r="W258" s="13">
        <f t="shared" si="142"/>
        <v>1324.1</v>
      </c>
      <c r="X258" s="13">
        <f t="shared" si="142"/>
        <v>1205.11</v>
      </c>
      <c r="Y258" s="13">
        <f t="shared" si="142"/>
        <v>1083.61</v>
      </c>
    </row>
    <row r="259" spans="1:25" ht="15.75">
      <c r="A259" s="8">
        <f>'февраль2014 ДЭ'!A259</f>
        <v>41690</v>
      </c>
      <c r="B259" s="13">
        <f aca="true" t="shared" si="143" ref="B259:Y259">B83</f>
        <v>1018.72</v>
      </c>
      <c r="C259" s="13">
        <f t="shared" si="143"/>
        <v>977.42</v>
      </c>
      <c r="D259" s="13">
        <f t="shared" si="143"/>
        <v>888.47</v>
      </c>
      <c r="E259" s="13">
        <f t="shared" si="143"/>
        <v>870.4</v>
      </c>
      <c r="F259" s="13">
        <f t="shared" si="143"/>
        <v>939.18</v>
      </c>
      <c r="G259" s="13">
        <f t="shared" si="143"/>
        <v>949.24</v>
      </c>
      <c r="H259" s="13">
        <f t="shared" si="143"/>
        <v>1027.89</v>
      </c>
      <c r="I259" s="13">
        <f t="shared" si="143"/>
        <v>1195.98</v>
      </c>
      <c r="J259" s="13">
        <f t="shared" si="143"/>
        <v>1245.68</v>
      </c>
      <c r="K259" s="13">
        <f t="shared" si="143"/>
        <v>1386.25</v>
      </c>
      <c r="L259" s="13">
        <f t="shared" si="143"/>
        <v>1381.59</v>
      </c>
      <c r="M259" s="13">
        <f t="shared" si="143"/>
        <v>1350.53</v>
      </c>
      <c r="N259" s="13">
        <f t="shared" si="143"/>
        <v>1314.46</v>
      </c>
      <c r="O259" s="13">
        <f t="shared" si="143"/>
        <v>1319.16</v>
      </c>
      <c r="P259" s="13">
        <f t="shared" si="143"/>
        <v>1328.16</v>
      </c>
      <c r="Q259" s="13">
        <f t="shared" si="143"/>
        <v>1282.36</v>
      </c>
      <c r="R259" s="13">
        <f t="shared" si="143"/>
        <v>1253.55</v>
      </c>
      <c r="S259" s="13">
        <f t="shared" si="143"/>
        <v>1232.59</v>
      </c>
      <c r="T259" s="13">
        <f t="shared" si="143"/>
        <v>1241.29</v>
      </c>
      <c r="U259" s="13">
        <f t="shared" si="143"/>
        <v>1364.53</v>
      </c>
      <c r="V259" s="13">
        <f t="shared" si="143"/>
        <v>1364.42</v>
      </c>
      <c r="W259" s="13">
        <f t="shared" si="143"/>
        <v>1301.59</v>
      </c>
      <c r="X259" s="13">
        <f t="shared" si="143"/>
        <v>1225.33</v>
      </c>
      <c r="Y259" s="13">
        <f t="shared" si="143"/>
        <v>1098.04</v>
      </c>
    </row>
    <row r="260" spans="1:25" ht="15.75">
      <c r="A260" s="8">
        <f>'февраль2014 ДЭ'!A260</f>
        <v>41691</v>
      </c>
      <c r="B260" s="13">
        <f aca="true" t="shared" si="144" ref="B260:Y260">B84</f>
        <v>1014.51</v>
      </c>
      <c r="C260" s="13">
        <f t="shared" si="144"/>
        <v>971.18</v>
      </c>
      <c r="D260" s="13">
        <f t="shared" si="144"/>
        <v>907.03</v>
      </c>
      <c r="E260" s="13">
        <f t="shared" si="144"/>
        <v>853.25</v>
      </c>
      <c r="F260" s="13">
        <f t="shared" si="144"/>
        <v>911.69</v>
      </c>
      <c r="G260" s="13">
        <f t="shared" si="144"/>
        <v>940.97</v>
      </c>
      <c r="H260" s="13">
        <f t="shared" si="144"/>
        <v>1028.07</v>
      </c>
      <c r="I260" s="13">
        <f t="shared" si="144"/>
        <v>1191.58</v>
      </c>
      <c r="J260" s="13">
        <f t="shared" si="144"/>
        <v>1245.51</v>
      </c>
      <c r="K260" s="13">
        <f t="shared" si="144"/>
        <v>1399.3</v>
      </c>
      <c r="L260" s="13">
        <f t="shared" si="144"/>
        <v>1384.6</v>
      </c>
      <c r="M260" s="13">
        <f t="shared" si="144"/>
        <v>1373.11</v>
      </c>
      <c r="N260" s="13">
        <f t="shared" si="144"/>
        <v>1286.36</v>
      </c>
      <c r="O260" s="13">
        <f t="shared" si="144"/>
        <v>1285.02</v>
      </c>
      <c r="P260" s="13">
        <f t="shared" si="144"/>
        <v>1277.34</v>
      </c>
      <c r="Q260" s="13">
        <f t="shared" si="144"/>
        <v>1236.56</v>
      </c>
      <c r="R260" s="13">
        <f t="shared" si="144"/>
        <v>1222.61</v>
      </c>
      <c r="S260" s="13">
        <f t="shared" si="144"/>
        <v>1214.38</v>
      </c>
      <c r="T260" s="13">
        <f t="shared" si="144"/>
        <v>1226.54</v>
      </c>
      <c r="U260" s="13">
        <f t="shared" si="144"/>
        <v>1303.94</v>
      </c>
      <c r="V260" s="13">
        <f t="shared" si="144"/>
        <v>1334.56</v>
      </c>
      <c r="W260" s="13">
        <f t="shared" si="144"/>
        <v>1281.66</v>
      </c>
      <c r="X260" s="13">
        <f t="shared" si="144"/>
        <v>1212.54</v>
      </c>
      <c r="Y260" s="13">
        <f t="shared" si="144"/>
        <v>1071.37</v>
      </c>
    </row>
    <row r="261" spans="1:25" ht="15.75">
      <c r="A261" s="8">
        <f>'февраль2014 ДЭ'!A261</f>
        <v>41692</v>
      </c>
      <c r="B261" s="13">
        <f aca="true" t="shared" si="145" ref="B261:Y261">B85</f>
        <v>1078.68</v>
      </c>
      <c r="C261" s="13">
        <f t="shared" si="145"/>
        <v>1053.34</v>
      </c>
      <c r="D261" s="13">
        <f t="shared" si="145"/>
        <v>1033.03</v>
      </c>
      <c r="E261" s="13">
        <f t="shared" si="145"/>
        <v>983.24</v>
      </c>
      <c r="F261" s="13">
        <f t="shared" si="145"/>
        <v>997.31</v>
      </c>
      <c r="G261" s="13">
        <f t="shared" si="145"/>
        <v>978.69</v>
      </c>
      <c r="H261" s="13">
        <f t="shared" si="145"/>
        <v>952.25</v>
      </c>
      <c r="I261" s="13">
        <f t="shared" si="145"/>
        <v>1026.33</v>
      </c>
      <c r="J261" s="13">
        <f t="shared" si="145"/>
        <v>1136.19</v>
      </c>
      <c r="K261" s="13">
        <f t="shared" si="145"/>
        <v>1200.6</v>
      </c>
      <c r="L261" s="13">
        <f t="shared" si="145"/>
        <v>1236.37</v>
      </c>
      <c r="M261" s="13">
        <f t="shared" si="145"/>
        <v>1218.67</v>
      </c>
      <c r="N261" s="13">
        <f t="shared" si="145"/>
        <v>1210.84</v>
      </c>
      <c r="O261" s="13">
        <f t="shared" si="145"/>
        <v>1205.59</v>
      </c>
      <c r="P261" s="13">
        <f t="shared" si="145"/>
        <v>1201.18</v>
      </c>
      <c r="Q261" s="13">
        <f t="shared" si="145"/>
        <v>1195.46</v>
      </c>
      <c r="R261" s="13">
        <f t="shared" si="145"/>
        <v>1189.92</v>
      </c>
      <c r="S261" s="13">
        <f t="shared" si="145"/>
        <v>1181.83</v>
      </c>
      <c r="T261" s="13">
        <f t="shared" si="145"/>
        <v>1253.81</v>
      </c>
      <c r="U261" s="13">
        <f t="shared" si="145"/>
        <v>1305.06</v>
      </c>
      <c r="V261" s="13">
        <f t="shared" si="145"/>
        <v>1301.29</v>
      </c>
      <c r="W261" s="13">
        <f t="shared" si="145"/>
        <v>1260.52</v>
      </c>
      <c r="X261" s="13">
        <f t="shared" si="145"/>
        <v>1239.42</v>
      </c>
      <c r="Y261" s="13">
        <f t="shared" si="145"/>
        <v>1073.18</v>
      </c>
    </row>
    <row r="262" spans="1:25" ht="15.75">
      <c r="A262" s="8">
        <f>'февраль2014 ДЭ'!A262</f>
        <v>41693</v>
      </c>
      <c r="B262" s="13">
        <f aca="true" t="shared" si="146" ref="B262:Y262">B86</f>
        <v>1055.75</v>
      </c>
      <c r="C262" s="13">
        <f t="shared" si="146"/>
        <v>937.9</v>
      </c>
      <c r="D262" s="13">
        <f t="shared" si="146"/>
        <v>868.94</v>
      </c>
      <c r="E262" s="13">
        <f t="shared" si="146"/>
        <v>808.35</v>
      </c>
      <c r="F262" s="13">
        <f t="shared" si="146"/>
        <v>809.08</v>
      </c>
      <c r="G262" s="13">
        <f t="shared" si="146"/>
        <v>797.74</v>
      </c>
      <c r="H262" s="13">
        <f t="shared" si="146"/>
        <v>866.48</v>
      </c>
      <c r="I262" s="13">
        <f t="shared" si="146"/>
        <v>843.52</v>
      </c>
      <c r="J262" s="13">
        <f t="shared" si="146"/>
        <v>1026.21</v>
      </c>
      <c r="K262" s="13">
        <f t="shared" si="146"/>
        <v>1071.67</v>
      </c>
      <c r="L262" s="13">
        <f t="shared" si="146"/>
        <v>1084.68</v>
      </c>
      <c r="M262" s="13">
        <f t="shared" si="146"/>
        <v>1099.94</v>
      </c>
      <c r="N262" s="13">
        <f t="shared" si="146"/>
        <v>1101.95</v>
      </c>
      <c r="O262" s="13">
        <f t="shared" si="146"/>
        <v>1094.45</v>
      </c>
      <c r="P262" s="13">
        <f t="shared" si="146"/>
        <v>1091.44</v>
      </c>
      <c r="Q262" s="13">
        <f t="shared" si="146"/>
        <v>1092.51</v>
      </c>
      <c r="R262" s="13">
        <f t="shared" si="146"/>
        <v>1082.25</v>
      </c>
      <c r="S262" s="13">
        <f t="shared" si="146"/>
        <v>1087.68</v>
      </c>
      <c r="T262" s="13">
        <f t="shared" si="146"/>
        <v>1203.05</v>
      </c>
      <c r="U262" s="13">
        <f t="shared" si="146"/>
        <v>1292.83</v>
      </c>
      <c r="V262" s="13">
        <f t="shared" si="146"/>
        <v>1292.52</v>
      </c>
      <c r="W262" s="13">
        <f t="shared" si="146"/>
        <v>1251.49</v>
      </c>
      <c r="X262" s="13">
        <f t="shared" si="146"/>
        <v>1148.6</v>
      </c>
      <c r="Y262" s="13">
        <f t="shared" si="146"/>
        <v>1075.62</v>
      </c>
    </row>
    <row r="263" spans="1:25" ht="15.75">
      <c r="A263" s="8">
        <f>'февраль2014 ДЭ'!A263</f>
        <v>41694</v>
      </c>
      <c r="B263" s="13">
        <f aca="true" t="shared" si="147" ref="B263:Y263">B87</f>
        <v>1020.57</v>
      </c>
      <c r="C263" s="13">
        <f t="shared" si="147"/>
        <v>938.86</v>
      </c>
      <c r="D263" s="13">
        <f t="shared" si="147"/>
        <v>842.72</v>
      </c>
      <c r="E263" s="13">
        <f t="shared" si="147"/>
        <v>803.21</v>
      </c>
      <c r="F263" s="13">
        <f t="shared" si="147"/>
        <v>861.5</v>
      </c>
      <c r="G263" s="13">
        <f t="shared" si="147"/>
        <v>885.85</v>
      </c>
      <c r="H263" s="13">
        <f t="shared" si="147"/>
        <v>969.54</v>
      </c>
      <c r="I263" s="13">
        <f t="shared" si="147"/>
        <v>1169.55</v>
      </c>
      <c r="J263" s="13">
        <f t="shared" si="147"/>
        <v>1237.52</v>
      </c>
      <c r="K263" s="13">
        <f t="shared" si="147"/>
        <v>1322.23</v>
      </c>
      <c r="L263" s="13">
        <f t="shared" si="147"/>
        <v>1335.82</v>
      </c>
      <c r="M263" s="13">
        <f t="shared" si="147"/>
        <v>1346.56</v>
      </c>
      <c r="N263" s="13">
        <f t="shared" si="147"/>
        <v>1287.8</v>
      </c>
      <c r="O263" s="13">
        <f t="shared" si="147"/>
        <v>1288.82</v>
      </c>
      <c r="P263" s="13">
        <f t="shared" si="147"/>
        <v>1294.9</v>
      </c>
      <c r="Q263" s="13">
        <f t="shared" si="147"/>
        <v>1270.02</v>
      </c>
      <c r="R263" s="13">
        <f t="shared" si="147"/>
        <v>1260.15</v>
      </c>
      <c r="S263" s="13">
        <f t="shared" si="147"/>
        <v>1245.25</v>
      </c>
      <c r="T263" s="13">
        <f t="shared" si="147"/>
        <v>1252.14</v>
      </c>
      <c r="U263" s="13">
        <f t="shared" si="147"/>
        <v>1335.41</v>
      </c>
      <c r="V263" s="13">
        <f t="shared" si="147"/>
        <v>1348.61</v>
      </c>
      <c r="W263" s="13">
        <f t="shared" si="147"/>
        <v>1308.45</v>
      </c>
      <c r="X263" s="13">
        <f t="shared" si="147"/>
        <v>1218.16</v>
      </c>
      <c r="Y263" s="13">
        <f t="shared" si="147"/>
        <v>1063.42</v>
      </c>
    </row>
    <row r="264" spans="1:25" ht="15.75">
      <c r="A264" s="8">
        <f>'февраль2014 ДЭ'!A264</f>
        <v>41695</v>
      </c>
      <c r="B264" s="13">
        <f aca="true" t="shared" si="148" ref="B264:Y264">B88</f>
        <v>1082.18</v>
      </c>
      <c r="C264" s="13">
        <f t="shared" si="148"/>
        <v>994.88</v>
      </c>
      <c r="D264" s="13">
        <f t="shared" si="148"/>
        <v>912.51</v>
      </c>
      <c r="E264" s="13">
        <f t="shared" si="148"/>
        <v>883.44</v>
      </c>
      <c r="F264" s="13">
        <f t="shared" si="148"/>
        <v>950.34</v>
      </c>
      <c r="G264" s="13">
        <f t="shared" si="148"/>
        <v>1017.8</v>
      </c>
      <c r="H264" s="13">
        <f t="shared" si="148"/>
        <v>1077.68</v>
      </c>
      <c r="I264" s="13">
        <f t="shared" si="148"/>
        <v>1226.04</v>
      </c>
      <c r="J264" s="13">
        <f t="shared" si="148"/>
        <v>1322.86</v>
      </c>
      <c r="K264" s="13">
        <f t="shared" si="148"/>
        <v>1390.87</v>
      </c>
      <c r="L264" s="13">
        <f t="shared" si="148"/>
        <v>1406.04</v>
      </c>
      <c r="M264" s="13">
        <f t="shared" si="148"/>
        <v>1367.8</v>
      </c>
      <c r="N264" s="13">
        <f t="shared" si="148"/>
        <v>1364.11</v>
      </c>
      <c r="O264" s="13">
        <f t="shared" si="148"/>
        <v>1347.55</v>
      </c>
      <c r="P264" s="13">
        <f t="shared" si="148"/>
        <v>1359.17</v>
      </c>
      <c r="Q264" s="13">
        <f t="shared" si="148"/>
        <v>1324.15</v>
      </c>
      <c r="R264" s="13">
        <f t="shared" si="148"/>
        <v>1306.61</v>
      </c>
      <c r="S264" s="13">
        <f t="shared" si="148"/>
        <v>1282.19</v>
      </c>
      <c r="T264" s="13">
        <f t="shared" si="148"/>
        <v>1323.61</v>
      </c>
      <c r="U264" s="13">
        <f t="shared" si="148"/>
        <v>1384.08</v>
      </c>
      <c r="V264" s="13">
        <f t="shared" si="148"/>
        <v>1428.31</v>
      </c>
      <c r="W264" s="13">
        <f t="shared" si="148"/>
        <v>1406.85</v>
      </c>
      <c r="X264" s="13">
        <f t="shared" si="148"/>
        <v>1275.76</v>
      </c>
      <c r="Y264" s="13">
        <f t="shared" si="148"/>
        <v>1169.67</v>
      </c>
    </row>
    <row r="265" spans="1:25" ht="15.75">
      <c r="A265" s="8">
        <f>'февраль2014 ДЭ'!A265</f>
        <v>41696</v>
      </c>
      <c r="B265" s="13">
        <f aca="true" t="shared" si="149" ref="B265:Y265">B89</f>
        <v>1090.21</v>
      </c>
      <c r="C265" s="13">
        <f t="shared" si="149"/>
        <v>1016.94</v>
      </c>
      <c r="D265" s="13">
        <f t="shared" si="149"/>
        <v>914.51</v>
      </c>
      <c r="E265" s="13">
        <f t="shared" si="149"/>
        <v>871.84</v>
      </c>
      <c r="F265" s="13">
        <f t="shared" si="149"/>
        <v>919.89</v>
      </c>
      <c r="G265" s="13">
        <f t="shared" si="149"/>
        <v>1010.8</v>
      </c>
      <c r="H265" s="13">
        <f t="shared" si="149"/>
        <v>1079.84</v>
      </c>
      <c r="I265" s="13">
        <f t="shared" si="149"/>
        <v>1216.47</v>
      </c>
      <c r="J265" s="13">
        <f t="shared" si="149"/>
        <v>1301.95</v>
      </c>
      <c r="K265" s="13">
        <f t="shared" si="149"/>
        <v>1411.37</v>
      </c>
      <c r="L265" s="13">
        <f t="shared" si="149"/>
        <v>1430.56</v>
      </c>
      <c r="M265" s="13">
        <f t="shared" si="149"/>
        <v>1409.65</v>
      </c>
      <c r="N265" s="13">
        <f t="shared" si="149"/>
        <v>1359.64</v>
      </c>
      <c r="O265" s="13">
        <f t="shared" si="149"/>
        <v>1358.54</v>
      </c>
      <c r="P265" s="13">
        <f t="shared" si="149"/>
        <v>1342.46</v>
      </c>
      <c r="Q265" s="13">
        <f t="shared" si="149"/>
        <v>1288.93</v>
      </c>
      <c r="R265" s="13">
        <f t="shared" si="149"/>
        <v>1261.92</v>
      </c>
      <c r="S265" s="13">
        <f t="shared" si="149"/>
        <v>1252.63</v>
      </c>
      <c r="T265" s="13">
        <f t="shared" si="149"/>
        <v>1273.2</v>
      </c>
      <c r="U265" s="13">
        <f t="shared" si="149"/>
        <v>1371.37</v>
      </c>
      <c r="V265" s="13">
        <f t="shared" si="149"/>
        <v>1396.89</v>
      </c>
      <c r="W265" s="13">
        <f t="shared" si="149"/>
        <v>1340.02</v>
      </c>
      <c r="X265" s="13">
        <f t="shared" si="149"/>
        <v>1241.26</v>
      </c>
      <c r="Y265" s="13">
        <f t="shared" si="149"/>
        <v>1184.35</v>
      </c>
    </row>
    <row r="266" spans="1:25" ht="15.75">
      <c r="A266" s="8">
        <f>'февраль2014 ДЭ'!A266</f>
        <v>41697</v>
      </c>
      <c r="B266" s="13">
        <f aca="true" t="shared" si="150" ref="B266:Y266">B90</f>
        <v>1089.96</v>
      </c>
      <c r="C266" s="13">
        <f t="shared" si="150"/>
        <v>1036.11</v>
      </c>
      <c r="D266" s="13">
        <f t="shared" si="150"/>
        <v>930.75</v>
      </c>
      <c r="E266" s="13">
        <f t="shared" si="150"/>
        <v>886.46</v>
      </c>
      <c r="F266" s="13">
        <f t="shared" si="150"/>
        <v>926.28</v>
      </c>
      <c r="G266" s="13">
        <f t="shared" si="150"/>
        <v>993.27</v>
      </c>
      <c r="H266" s="13">
        <f t="shared" si="150"/>
        <v>1078.28</v>
      </c>
      <c r="I266" s="13">
        <f t="shared" si="150"/>
        <v>1206.49</v>
      </c>
      <c r="J266" s="13">
        <f t="shared" si="150"/>
        <v>1311.77</v>
      </c>
      <c r="K266" s="13">
        <f t="shared" si="150"/>
        <v>1388.47</v>
      </c>
      <c r="L266" s="13">
        <f t="shared" si="150"/>
        <v>1386.64</v>
      </c>
      <c r="M266" s="13">
        <f t="shared" si="150"/>
        <v>1358.81</v>
      </c>
      <c r="N266" s="13">
        <f t="shared" si="150"/>
        <v>1333.61</v>
      </c>
      <c r="O266" s="13">
        <f t="shared" si="150"/>
        <v>1336.93</v>
      </c>
      <c r="P266" s="13">
        <f t="shared" si="150"/>
        <v>1317.76</v>
      </c>
      <c r="Q266" s="13">
        <f t="shared" si="150"/>
        <v>1265.95</v>
      </c>
      <c r="R266" s="13">
        <f t="shared" si="150"/>
        <v>1240.15</v>
      </c>
      <c r="S266" s="13">
        <f t="shared" si="150"/>
        <v>1224.39</v>
      </c>
      <c r="T266" s="13">
        <f t="shared" si="150"/>
        <v>1239.81</v>
      </c>
      <c r="U266" s="13">
        <f t="shared" si="150"/>
        <v>1330.98</v>
      </c>
      <c r="V266" s="13">
        <f t="shared" si="150"/>
        <v>1382.27</v>
      </c>
      <c r="W266" s="13">
        <f t="shared" si="150"/>
        <v>1326.38</v>
      </c>
      <c r="X266" s="13">
        <f t="shared" si="150"/>
        <v>1205.43</v>
      </c>
      <c r="Y266" s="13">
        <f t="shared" si="150"/>
        <v>1122.95</v>
      </c>
    </row>
    <row r="267" spans="1:25" ht="15.75">
      <c r="A267" s="8">
        <f>'февраль2014 ДЭ'!A267</f>
        <v>41698</v>
      </c>
      <c r="B267" s="13">
        <f aca="true" t="shared" si="151" ref="B267:Y267">B91</f>
        <v>1051.75</v>
      </c>
      <c r="C267" s="13">
        <f t="shared" si="151"/>
        <v>942.33</v>
      </c>
      <c r="D267" s="13">
        <f t="shared" si="151"/>
        <v>870.55</v>
      </c>
      <c r="E267" s="13">
        <f t="shared" si="151"/>
        <v>870.35</v>
      </c>
      <c r="F267" s="13">
        <f t="shared" si="151"/>
        <v>899.09</v>
      </c>
      <c r="G267" s="13">
        <f t="shared" si="151"/>
        <v>984.91</v>
      </c>
      <c r="H267" s="13">
        <f t="shared" si="151"/>
        <v>1078.65</v>
      </c>
      <c r="I267" s="13">
        <f t="shared" si="151"/>
        <v>1208.78</v>
      </c>
      <c r="J267" s="13">
        <f t="shared" si="151"/>
        <v>1298</v>
      </c>
      <c r="K267" s="13">
        <f t="shared" si="151"/>
        <v>1368.82</v>
      </c>
      <c r="L267" s="13">
        <f t="shared" si="151"/>
        <v>1368.22</v>
      </c>
      <c r="M267" s="13">
        <f t="shared" si="151"/>
        <v>1354.45</v>
      </c>
      <c r="N267" s="13">
        <f t="shared" si="151"/>
        <v>1326.72</v>
      </c>
      <c r="O267" s="13">
        <f t="shared" si="151"/>
        <v>1324.92</v>
      </c>
      <c r="P267" s="13">
        <f t="shared" si="151"/>
        <v>1316.08</v>
      </c>
      <c r="Q267" s="13">
        <f t="shared" si="151"/>
        <v>1257.4</v>
      </c>
      <c r="R267" s="13">
        <f t="shared" si="151"/>
        <v>1240.94</v>
      </c>
      <c r="S267" s="13">
        <f t="shared" si="151"/>
        <v>1227.99</v>
      </c>
      <c r="T267" s="13">
        <f t="shared" si="151"/>
        <v>1231.95</v>
      </c>
      <c r="U267" s="13">
        <f t="shared" si="151"/>
        <v>1330.58</v>
      </c>
      <c r="V267" s="13">
        <f t="shared" si="151"/>
        <v>1376.49</v>
      </c>
      <c r="W267" s="13">
        <f t="shared" si="151"/>
        <v>1332.93</v>
      </c>
      <c r="X267" s="13">
        <f t="shared" si="151"/>
        <v>1208.21</v>
      </c>
      <c r="Y267" s="13">
        <f t="shared" si="151"/>
        <v>1094.45</v>
      </c>
    </row>
    <row r="268" spans="1:25" ht="15.75" hidden="1">
      <c r="A268" s="8">
        <f>'февраль2014 ДЭ'!A268</f>
        <v>0</v>
      </c>
      <c r="B268" s="13">
        <f aca="true" t="shared" si="152" ref="B268:Y268">B92</f>
        <v>0</v>
      </c>
      <c r="C268" s="13">
        <f t="shared" si="152"/>
        <v>0</v>
      </c>
      <c r="D268" s="13">
        <f t="shared" si="152"/>
        <v>0</v>
      </c>
      <c r="E268" s="13">
        <f t="shared" si="152"/>
        <v>0</v>
      </c>
      <c r="F268" s="13">
        <f t="shared" si="152"/>
        <v>0</v>
      </c>
      <c r="G268" s="13">
        <f t="shared" si="152"/>
        <v>0</v>
      </c>
      <c r="H268" s="13">
        <f t="shared" si="152"/>
        <v>0</v>
      </c>
      <c r="I268" s="13">
        <f t="shared" si="152"/>
        <v>0</v>
      </c>
      <c r="J268" s="13">
        <f t="shared" si="152"/>
        <v>0</v>
      </c>
      <c r="K268" s="13">
        <f t="shared" si="152"/>
        <v>0</v>
      </c>
      <c r="L268" s="13">
        <f t="shared" si="152"/>
        <v>0</v>
      </c>
      <c r="M268" s="13">
        <f t="shared" si="152"/>
        <v>0</v>
      </c>
      <c r="N268" s="13">
        <f t="shared" si="152"/>
        <v>0</v>
      </c>
      <c r="O268" s="13">
        <f t="shared" si="152"/>
        <v>0</v>
      </c>
      <c r="P268" s="13">
        <f t="shared" si="152"/>
        <v>0</v>
      </c>
      <c r="Q268" s="13">
        <f t="shared" si="152"/>
        <v>0</v>
      </c>
      <c r="R268" s="13">
        <f t="shared" si="152"/>
        <v>0</v>
      </c>
      <c r="S268" s="13">
        <f t="shared" si="152"/>
        <v>0</v>
      </c>
      <c r="T268" s="13">
        <f t="shared" si="152"/>
        <v>0</v>
      </c>
      <c r="U268" s="13">
        <f t="shared" si="152"/>
        <v>0</v>
      </c>
      <c r="V268" s="13">
        <f t="shared" si="152"/>
        <v>0</v>
      </c>
      <c r="W268" s="13">
        <f t="shared" si="152"/>
        <v>0</v>
      </c>
      <c r="X268" s="13">
        <f t="shared" si="152"/>
        <v>0</v>
      </c>
      <c r="Y268" s="13">
        <f t="shared" si="152"/>
        <v>0</v>
      </c>
    </row>
    <row r="269" spans="1:25" ht="15.75" hidden="1">
      <c r="A269" s="8">
        <f>'февраль2014 ДЭ'!A269</f>
        <v>0</v>
      </c>
      <c r="B269" s="13">
        <f aca="true" t="shared" si="153" ref="B269:Y269">B93</f>
        <v>0</v>
      </c>
      <c r="C269" s="13">
        <f t="shared" si="153"/>
        <v>0</v>
      </c>
      <c r="D269" s="13">
        <f t="shared" si="153"/>
        <v>0</v>
      </c>
      <c r="E269" s="13">
        <f t="shared" si="153"/>
        <v>0</v>
      </c>
      <c r="F269" s="13">
        <f t="shared" si="153"/>
        <v>0</v>
      </c>
      <c r="G269" s="13">
        <f t="shared" si="153"/>
        <v>0</v>
      </c>
      <c r="H269" s="13">
        <f t="shared" si="153"/>
        <v>0</v>
      </c>
      <c r="I269" s="13">
        <f t="shared" si="153"/>
        <v>0</v>
      </c>
      <c r="J269" s="13">
        <f t="shared" si="153"/>
        <v>0</v>
      </c>
      <c r="K269" s="13">
        <f t="shared" si="153"/>
        <v>0</v>
      </c>
      <c r="L269" s="13">
        <f t="shared" si="153"/>
        <v>0</v>
      </c>
      <c r="M269" s="13">
        <f t="shared" si="153"/>
        <v>0</v>
      </c>
      <c r="N269" s="13">
        <f t="shared" si="153"/>
        <v>0</v>
      </c>
      <c r="O269" s="13">
        <f t="shared" si="153"/>
        <v>0</v>
      </c>
      <c r="P269" s="13">
        <f t="shared" si="153"/>
        <v>0</v>
      </c>
      <c r="Q269" s="13">
        <f t="shared" si="153"/>
        <v>0</v>
      </c>
      <c r="R269" s="13">
        <f t="shared" si="153"/>
        <v>0</v>
      </c>
      <c r="S269" s="13">
        <f t="shared" si="153"/>
        <v>0</v>
      </c>
      <c r="T269" s="13">
        <f t="shared" si="153"/>
        <v>0</v>
      </c>
      <c r="U269" s="13">
        <f t="shared" si="153"/>
        <v>0</v>
      </c>
      <c r="V269" s="13">
        <f t="shared" si="153"/>
        <v>0</v>
      </c>
      <c r="W269" s="13">
        <f t="shared" si="153"/>
        <v>0</v>
      </c>
      <c r="X269" s="13">
        <f t="shared" si="153"/>
        <v>0</v>
      </c>
      <c r="Y269" s="13">
        <f t="shared" si="153"/>
        <v>0</v>
      </c>
    </row>
    <row r="270" spans="1:25" ht="15.75" hidden="1">
      <c r="A270" s="8">
        <f>'февраль2014 ДЭ'!A270</f>
        <v>0</v>
      </c>
      <c r="B270" s="13">
        <f aca="true" t="shared" si="154" ref="B270:Y270">B94</f>
        <v>0</v>
      </c>
      <c r="C270" s="13">
        <f t="shared" si="154"/>
        <v>0</v>
      </c>
      <c r="D270" s="13">
        <f t="shared" si="154"/>
        <v>0</v>
      </c>
      <c r="E270" s="13">
        <f t="shared" si="154"/>
        <v>0</v>
      </c>
      <c r="F270" s="13">
        <f t="shared" si="154"/>
        <v>0</v>
      </c>
      <c r="G270" s="13">
        <f t="shared" si="154"/>
        <v>0</v>
      </c>
      <c r="H270" s="13">
        <f t="shared" si="154"/>
        <v>0</v>
      </c>
      <c r="I270" s="13">
        <f t="shared" si="154"/>
        <v>0</v>
      </c>
      <c r="J270" s="13">
        <f t="shared" si="154"/>
        <v>0</v>
      </c>
      <c r="K270" s="13">
        <f t="shared" si="154"/>
        <v>0</v>
      </c>
      <c r="L270" s="13">
        <f t="shared" si="154"/>
        <v>0</v>
      </c>
      <c r="M270" s="13">
        <f t="shared" si="154"/>
        <v>0</v>
      </c>
      <c r="N270" s="13">
        <f t="shared" si="154"/>
        <v>0</v>
      </c>
      <c r="O270" s="13">
        <f t="shared" si="154"/>
        <v>0</v>
      </c>
      <c r="P270" s="13">
        <f t="shared" si="154"/>
        <v>0</v>
      </c>
      <c r="Q270" s="13">
        <f t="shared" si="154"/>
        <v>0</v>
      </c>
      <c r="R270" s="13">
        <f t="shared" si="154"/>
        <v>0</v>
      </c>
      <c r="S270" s="13">
        <f t="shared" si="154"/>
        <v>0</v>
      </c>
      <c r="T270" s="13">
        <f t="shared" si="154"/>
        <v>0</v>
      </c>
      <c r="U270" s="13">
        <f t="shared" si="154"/>
        <v>0</v>
      </c>
      <c r="V270" s="13">
        <f t="shared" si="154"/>
        <v>0</v>
      </c>
      <c r="W270" s="13">
        <f t="shared" si="154"/>
        <v>0</v>
      </c>
      <c r="X270" s="13">
        <f t="shared" si="154"/>
        <v>0</v>
      </c>
      <c r="Y270" s="13">
        <f t="shared" si="154"/>
        <v>0</v>
      </c>
    </row>
    <row r="271" spans="1:25" ht="12.75">
      <c r="A271" s="9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.75" customHeight="1">
      <c r="A272" s="89" t="s">
        <v>13</v>
      </c>
      <c r="B272" s="89" t="s">
        <v>46</v>
      </c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</row>
    <row r="273" spans="1:25" s="79" customFormat="1" ht="36" customHeight="1">
      <c r="A273" s="89"/>
      <c r="B273" s="78" t="s">
        <v>14</v>
      </c>
      <c r="C273" s="78" t="s">
        <v>15</v>
      </c>
      <c r="D273" s="78" t="s">
        <v>16</v>
      </c>
      <c r="E273" s="78" t="s">
        <v>17</v>
      </c>
      <c r="F273" s="78" t="s">
        <v>18</v>
      </c>
      <c r="G273" s="78" t="s">
        <v>19</v>
      </c>
      <c r="H273" s="78" t="s">
        <v>20</v>
      </c>
      <c r="I273" s="78" t="s">
        <v>21</v>
      </c>
      <c r="J273" s="78" t="s">
        <v>22</v>
      </c>
      <c r="K273" s="78" t="s">
        <v>23</v>
      </c>
      <c r="L273" s="78" t="s">
        <v>24</v>
      </c>
      <c r="M273" s="78" t="s">
        <v>25</v>
      </c>
      <c r="N273" s="78" t="s">
        <v>26</v>
      </c>
      <c r="O273" s="78" t="s">
        <v>27</v>
      </c>
      <c r="P273" s="78" t="s">
        <v>28</v>
      </c>
      <c r="Q273" s="78" t="s">
        <v>29</v>
      </c>
      <c r="R273" s="78" t="s">
        <v>30</v>
      </c>
      <c r="S273" s="78" t="s">
        <v>31</v>
      </c>
      <c r="T273" s="78" t="s">
        <v>32</v>
      </c>
      <c r="U273" s="78" t="s">
        <v>33</v>
      </c>
      <c r="V273" s="78" t="s">
        <v>34</v>
      </c>
      <c r="W273" s="78" t="s">
        <v>35</v>
      </c>
      <c r="X273" s="78" t="s">
        <v>36</v>
      </c>
      <c r="Y273" s="78" t="s">
        <v>37</v>
      </c>
    </row>
    <row r="274" spans="1:25" ht="15.75">
      <c r="A274" s="8">
        <f>'февраль2014 ДЭ'!A274</f>
        <v>41671</v>
      </c>
      <c r="B274" s="13">
        <f>B64</f>
        <v>1125.86</v>
      </c>
      <c r="C274" s="13">
        <f aca="true" t="shared" si="155" ref="C274:Y274">C64</f>
        <v>1049.84</v>
      </c>
      <c r="D274" s="13">
        <f t="shared" si="155"/>
        <v>1009.14</v>
      </c>
      <c r="E274" s="13">
        <f t="shared" si="155"/>
        <v>973.58</v>
      </c>
      <c r="F274" s="13">
        <f t="shared" si="155"/>
        <v>981.42</v>
      </c>
      <c r="G274" s="13">
        <f t="shared" si="155"/>
        <v>1007.66</v>
      </c>
      <c r="H274" s="13">
        <f t="shared" si="155"/>
        <v>1019.34</v>
      </c>
      <c r="I274" s="13">
        <f t="shared" si="155"/>
        <v>1195.22</v>
      </c>
      <c r="J274" s="13">
        <f t="shared" si="155"/>
        <v>1287.4</v>
      </c>
      <c r="K274" s="13">
        <f t="shared" si="155"/>
        <v>1369.46</v>
      </c>
      <c r="L274" s="13">
        <f t="shared" si="155"/>
        <v>1430.62</v>
      </c>
      <c r="M274" s="13">
        <f t="shared" si="155"/>
        <v>1423.57</v>
      </c>
      <c r="N274" s="13">
        <f t="shared" si="155"/>
        <v>1380.11</v>
      </c>
      <c r="O274" s="13">
        <f t="shared" si="155"/>
        <v>1365.83</v>
      </c>
      <c r="P274" s="13">
        <f t="shared" si="155"/>
        <v>1350.16</v>
      </c>
      <c r="Q274" s="13">
        <f t="shared" si="155"/>
        <v>1339.68</v>
      </c>
      <c r="R274" s="13">
        <f t="shared" si="155"/>
        <v>1312.42</v>
      </c>
      <c r="S274" s="13">
        <f t="shared" si="155"/>
        <v>1327.47</v>
      </c>
      <c r="T274" s="13">
        <f t="shared" si="155"/>
        <v>1422.25</v>
      </c>
      <c r="U274" s="13">
        <f t="shared" si="155"/>
        <v>1441.38</v>
      </c>
      <c r="V274" s="13">
        <f t="shared" si="155"/>
        <v>1413.23</v>
      </c>
      <c r="W274" s="13">
        <f t="shared" si="155"/>
        <v>1384.32</v>
      </c>
      <c r="X274" s="13">
        <f t="shared" si="155"/>
        <v>1310.36</v>
      </c>
      <c r="Y274" s="13">
        <f t="shared" si="155"/>
        <v>1210.39</v>
      </c>
    </row>
    <row r="275" spans="1:25" ht="15.75">
      <c r="A275" s="8">
        <f>'февраль2014 ДЭ'!A275</f>
        <v>41672</v>
      </c>
      <c r="B275" s="13">
        <f aca="true" t="shared" si="156" ref="B275:Y275">B65</f>
        <v>1150.13</v>
      </c>
      <c r="C275" s="13">
        <f t="shared" si="156"/>
        <v>1057.9</v>
      </c>
      <c r="D275" s="13">
        <f t="shared" si="156"/>
        <v>962.8</v>
      </c>
      <c r="E275" s="13">
        <f t="shared" si="156"/>
        <v>914.39</v>
      </c>
      <c r="F275" s="13">
        <f t="shared" si="156"/>
        <v>911.84</v>
      </c>
      <c r="G275" s="13">
        <f t="shared" si="156"/>
        <v>934.01</v>
      </c>
      <c r="H275" s="13">
        <f t="shared" si="156"/>
        <v>954.42</v>
      </c>
      <c r="I275" s="13">
        <f t="shared" si="156"/>
        <v>1032.05</v>
      </c>
      <c r="J275" s="13">
        <f t="shared" si="156"/>
        <v>1153.06</v>
      </c>
      <c r="K275" s="13">
        <f t="shared" si="156"/>
        <v>1210.75</v>
      </c>
      <c r="L275" s="13">
        <f t="shared" si="156"/>
        <v>1235.59</v>
      </c>
      <c r="M275" s="13">
        <f t="shared" si="156"/>
        <v>1239.91</v>
      </c>
      <c r="N275" s="13">
        <f t="shared" si="156"/>
        <v>1235.66</v>
      </c>
      <c r="O275" s="13">
        <f t="shared" si="156"/>
        <v>1231.66</v>
      </c>
      <c r="P275" s="13">
        <f t="shared" si="156"/>
        <v>1230.14</v>
      </c>
      <c r="Q275" s="13">
        <f t="shared" si="156"/>
        <v>1230.14</v>
      </c>
      <c r="R275" s="13">
        <f t="shared" si="156"/>
        <v>1225.3</v>
      </c>
      <c r="S275" s="13">
        <f t="shared" si="156"/>
        <v>1229.2</v>
      </c>
      <c r="T275" s="13">
        <f t="shared" si="156"/>
        <v>1311.6</v>
      </c>
      <c r="U275" s="13">
        <f t="shared" si="156"/>
        <v>1420.75</v>
      </c>
      <c r="V275" s="13">
        <f t="shared" si="156"/>
        <v>1388.45</v>
      </c>
      <c r="W275" s="13">
        <f t="shared" si="156"/>
        <v>1357.37</v>
      </c>
      <c r="X275" s="13">
        <f t="shared" si="156"/>
        <v>1238.09</v>
      </c>
      <c r="Y275" s="13">
        <f t="shared" si="156"/>
        <v>1198.91</v>
      </c>
    </row>
    <row r="276" spans="1:25" ht="15.75">
      <c r="A276" s="8">
        <f>'февраль2014 ДЭ'!A276</f>
        <v>41673</v>
      </c>
      <c r="B276" s="13">
        <f aca="true" t="shared" si="157" ref="B276:Y276">B66</f>
        <v>1104.05</v>
      </c>
      <c r="C276" s="13">
        <f t="shared" si="157"/>
        <v>1044.56</v>
      </c>
      <c r="D276" s="13">
        <f t="shared" si="157"/>
        <v>965.52</v>
      </c>
      <c r="E276" s="13">
        <f t="shared" si="157"/>
        <v>928.18</v>
      </c>
      <c r="F276" s="13">
        <f t="shared" si="157"/>
        <v>981.61</v>
      </c>
      <c r="G276" s="13">
        <f t="shared" si="157"/>
        <v>1030.22</v>
      </c>
      <c r="H276" s="13">
        <f t="shared" si="157"/>
        <v>1128.12</v>
      </c>
      <c r="I276" s="13">
        <f t="shared" si="157"/>
        <v>1292.04</v>
      </c>
      <c r="J276" s="13">
        <f t="shared" si="157"/>
        <v>1438.77</v>
      </c>
      <c r="K276" s="13">
        <f t="shared" si="157"/>
        <v>1471.48</v>
      </c>
      <c r="L276" s="13">
        <f t="shared" si="157"/>
        <v>1474.49</v>
      </c>
      <c r="M276" s="13">
        <f t="shared" si="157"/>
        <v>1513.63</v>
      </c>
      <c r="N276" s="13">
        <f t="shared" si="157"/>
        <v>1462.55</v>
      </c>
      <c r="O276" s="13">
        <f t="shared" si="157"/>
        <v>1462.86</v>
      </c>
      <c r="P276" s="13">
        <f t="shared" si="157"/>
        <v>1469.28</v>
      </c>
      <c r="Q276" s="13">
        <f t="shared" si="157"/>
        <v>1447.01</v>
      </c>
      <c r="R276" s="13">
        <f t="shared" si="157"/>
        <v>1435.66</v>
      </c>
      <c r="S276" s="13">
        <f t="shared" si="157"/>
        <v>1427.46</v>
      </c>
      <c r="T276" s="13">
        <f t="shared" si="157"/>
        <v>1444.94</v>
      </c>
      <c r="U276" s="13">
        <f t="shared" si="157"/>
        <v>1459.91</v>
      </c>
      <c r="V276" s="13">
        <f t="shared" si="157"/>
        <v>1454.53</v>
      </c>
      <c r="W276" s="13">
        <f t="shared" si="157"/>
        <v>1438.77</v>
      </c>
      <c r="X276" s="13">
        <f t="shared" si="157"/>
        <v>1305.43</v>
      </c>
      <c r="Y276" s="13">
        <f t="shared" si="157"/>
        <v>1181.18</v>
      </c>
    </row>
    <row r="277" spans="1:25" ht="15.75">
      <c r="A277" s="8">
        <f>'февраль2014 ДЭ'!A277</f>
        <v>41674</v>
      </c>
      <c r="B277" s="13">
        <f aca="true" t="shared" si="158" ref="B277:Y277">B67</f>
        <v>1047.71</v>
      </c>
      <c r="C277" s="13">
        <f t="shared" si="158"/>
        <v>927.91</v>
      </c>
      <c r="D277" s="13">
        <f t="shared" si="158"/>
        <v>901.73</v>
      </c>
      <c r="E277" s="13">
        <f t="shared" si="158"/>
        <v>890.93</v>
      </c>
      <c r="F277" s="13">
        <f t="shared" si="158"/>
        <v>898.58</v>
      </c>
      <c r="G277" s="13">
        <f t="shared" si="158"/>
        <v>969.74</v>
      </c>
      <c r="H277" s="13">
        <f t="shared" si="158"/>
        <v>1110.23</v>
      </c>
      <c r="I277" s="13">
        <f t="shared" si="158"/>
        <v>1219.36</v>
      </c>
      <c r="J277" s="13">
        <f t="shared" si="158"/>
        <v>1365.92</v>
      </c>
      <c r="K277" s="13">
        <f t="shared" si="158"/>
        <v>1434.41</v>
      </c>
      <c r="L277" s="13">
        <f t="shared" si="158"/>
        <v>1470.58</v>
      </c>
      <c r="M277" s="13">
        <f t="shared" si="158"/>
        <v>1445.79</v>
      </c>
      <c r="N277" s="13">
        <f t="shared" si="158"/>
        <v>1397.79</v>
      </c>
      <c r="O277" s="13">
        <f t="shared" si="158"/>
        <v>1391.99</v>
      </c>
      <c r="P277" s="13">
        <f t="shared" si="158"/>
        <v>1428.94</v>
      </c>
      <c r="Q277" s="13">
        <f t="shared" si="158"/>
        <v>1388.04</v>
      </c>
      <c r="R277" s="13">
        <f t="shared" si="158"/>
        <v>1354.26</v>
      </c>
      <c r="S277" s="13">
        <f t="shared" si="158"/>
        <v>1368.61</v>
      </c>
      <c r="T277" s="13">
        <f t="shared" si="158"/>
        <v>1388.01</v>
      </c>
      <c r="U277" s="13">
        <f t="shared" si="158"/>
        <v>1419.3</v>
      </c>
      <c r="V277" s="13">
        <f t="shared" si="158"/>
        <v>1402.21</v>
      </c>
      <c r="W277" s="13">
        <f t="shared" si="158"/>
        <v>1395.17</v>
      </c>
      <c r="X277" s="13">
        <f t="shared" si="158"/>
        <v>1313.1</v>
      </c>
      <c r="Y277" s="13">
        <f t="shared" si="158"/>
        <v>1149.71</v>
      </c>
    </row>
    <row r="278" spans="1:25" ht="15.75">
      <c r="A278" s="8">
        <f>'февраль2014 ДЭ'!A278</f>
        <v>41675</v>
      </c>
      <c r="B278" s="13">
        <f aca="true" t="shared" si="159" ref="B278:Y278">B68</f>
        <v>1040.96</v>
      </c>
      <c r="C278" s="13">
        <f t="shared" si="159"/>
        <v>907.54</v>
      </c>
      <c r="D278" s="13">
        <f t="shared" si="159"/>
        <v>884.01</v>
      </c>
      <c r="E278" s="13">
        <f t="shared" si="159"/>
        <v>874.05</v>
      </c>
      <c r="F278" s="13">
        <f t="shared" si="159"/>
        <v>890.69</v>
      </c>
      <c r="G278" s="13">
        <f t="shared" si="159"/>
        <v>1017.95</v>
      </c>
      <c r="H278" s="13">
        <f t="shared" si="159"/>
        <v>1093.48</v>
      </c>
      <c r="I278" s="13">
        <f t="shared" si="159"/>
        <v>1245.48</v>
      </c>
      <c r="J278" s="13">
        <f t="shared" si="159"/>
        <v>1396.31</v>
      </c>
      <c r="K278" s="13">
        <f t="shared" si="159"/>
        <v>1454.49</v>
      </c>
      <c r="L278" s="13">
        <f t="shared" si="159"/>
        <v>1469.19</v>
      </c>
      <c r="M278" s="13">
        <f t="shared" si="159"/>
        <v>1471.04</v>
      </c>
      <c r="N278" s="13">
        <f t="shared" si="159"/>
        <v>1426.5</v>
      </c>
      <c r="O278" s="13">
        <f t="shared" si="159"/>
        <v>1420.76</v>
      </c>
      <c r="P278" s="13">
        <f t="shared" si="159"/>
        <v>1450.15</v>
      </c>
      <c r="Q278" s="13">
        <f t="shared" si="159"/>
        <v>1415</v>
      </c>
      <c r="R278" s="13">
        <f t="shared" si="159"/>
        <v>1396.33</v>
      </c>
      <c r="S278" s="13">
        <f t="shared" si="159"/>
        <v>1385.04</v>
      </c>
      <c r="T278" s="13">
        <f t="shared" si="159"/>
        <v>1403.08</v>
      </c>
      <c r="U278" s="13">
        <f t="shared" si="159"/>
        <v>1430.31</v>
      </c>
      <c r="V278" s="13">
        <f t="shared" si="159"/>
        <v>1410.82</v>
      </c>
      <c r="W278" s="13">
        <f t="shared" si="159"/>
        <v>1400.3</v>
      </c>
      <c r="X278" s="13">
        <f t="shared" si="159"/>
        <v>1278.03</v>
      </c>
      <c r="Y278" s="13">
        <f t="shared" si="159"/>
        <v>1111.39</v>
      </c>
    </row>
    <row r="279" spans="1:25" ht="15.75">
      <c r="A279" s="8">
        <f>'февраль2014 ДЭ'!A279</f>
        <v>41676</v>
      </c>
      <c r="B279" s="13">
        <f aca="true" t="shared" si="160" ref="B279:Y279">B69</f>
        <v>1058.99</v>
      </c>
      <c r="C279" s="13">
        <f t="shared" si="160"/>
        <v>1007.79</v>
      </c>
      <c r="D279" s="13">
        <f t="shared" si="160"/>
        <v>979.59</v>
      </c>
      <c r="E279" s="13">
        <f t="shared" si="160"/>
        <v>967.05</v>
      </c>
      <c r="F279" s="13">
        <f t="shared" si="160"/>
        <v>982.12</v>
      </c>
      <c r="G279" s="13">
        <f t="shared" si="160"/>
        <v>1023.79</v>
      </c>
      <c r="H279" s="13">
        <f t="shared" si="160"/>
        <v>1109.14</v>
      </c>
      <c r="I279" s="13">
        <f t="shared" si="160"/>
        <v>1282.25</v>
      </c>
      <c r="J279" s="13">
        <f t="shared" si="160"/>
        <v>1386.87</v>
      </c>
      <c r="K279" s="13">
        <f t="shared" si="160"/>
        <v>1466.31</v>
      </c>
      <c r="L279" s="13">
        <f t="shared" si="160"/>
        <v>1465.82</v>
      </c>
      <c r="M279" s="13">
        <f t="shared" si="160"/>
        <v>1490.55</v>
      </c>
      <c r="N279" s="13">
        <f t="shared" si="160"/>
        <v>1393.53</v>
      </c>
      <c r="O279" s="13">
        <f t="shared" si="160"/>
        <v>1374.3</v>
      </c>
      <c r="P279" s="13">
        <f t="shared" si="160"/>
        <v>1389.92</v>
      </c>
      <c r="Q279" s="13">
        <f t="shared" si="160"/>
        <v>1362.85</v>
      </c>
      <c r="R279" s="13">
        <f t="shared" si="160"/>
        <v>1348.96</v>
      </c>
      <c r="S279" s="13">
        <f t="shared" si="160"/>
        <v>1342.76</v>
      </c>
      <c r="T279" s="13">
        <f t="shared" si="160"/>
        <v>1354.66</v>
      </c>
      <c r="U279" s="13">
        <f t="shared" si="160"/>
        <v>1383.67</v>
      </c>
      <c r="V279" s="13">
        <f t="shared" si="160"/>
        <v>1375.9</v>
      </c>
      <c r="W279" s="13">
        <f t="shared" si="160"/>
        <v>1358.19</v>
      </c>
      <c r="X279" s="13">
        <f t="shared" si="160"/>
        <v>1214.94</v>
      </c>
      <c r="Y279" s="13">
        <f t="shared" si="160"/>
        <v>1126.05</v>
      </c>
    </row>
    <row r="280" spans="1:25" ht="15.75">
      <c r="A280" s="8">
        <f>'февраль2014 ДЭ'!A280</f>
        <v>41677</v>
      </c>
      <c r="B280" s="13">
        <f aca="true" t="shared" si="161" ref="B280:Y280">B70</f>
        <v>1077.53</v>
      </c>
      <c r="C280" s="13">
        <f t="shared" si="161"/>
        <v>993.36</v>
      </c>
      <c r="D280" s="13">
        <f t="shared" si="161"/>
        <v>966.96</v>
      </c>
      <c r="E280" s="13">
        <f t="shared" si="161"/>
        <v>958.25</v>
      </c>
      <c r="F280" s="13">
        <f t="shared" si="161"/>
        <v>966.51</v>
      </c>
      <c r="G280" s="13">
        <f t="shared" si="161"/>
        <v>1020.08</v>
      </c>
      <c r="H280" s="13">
        <f t="shared" si="161"/>
        <v>1143.34</v>
      </c>
      <c r="I280" s="13">
        <f t="shared" si="161"/>
        <v>1283.33</v>
      </c>
      <c r="J280" s="13">
        <f t="shared" si="161"/>
        <v>1414.62</v>
      </c>
      <c r="K280" s="13">
        <f t="shared" si="161"/>
        <v>1452.22</v>
      </c>
      <c r="L280" s="13">
        <f t="shared" si="161"/>
        <v>1449.18</v>
      </c>
      <c r="M280" s="13">
        <f t="shared" si="161"/>
        <v>1488.87</v>
      </c>
      <c r="N280" s="13">
        <f t="shared" si="161"/>
        <v>1438.24</v>
      </c>
      <c r="O280" s="13">
        <f t="shared" si="161"/>
        <v>1434.92</v>
      </c>
      <c r="P280" s="13">
        <f t="shared" si="161"/>
        <v>1447.51</v>
      </c>
      <c r="Q280" s="13">
        <f t="shared" si="161"/>
        <v>1414.78</v>
      </c>
      <c r="R280" s="13">
        <f t="shared" si="161"/>
        <v>1393.6</v>
      </c>
      <c r="S280" s="13">
        <f t="shared" si="161"/>
        <v>1376.32</v>
      </c>
      <c r="T280" s="13">
        <f t="shared" si="161"/>
        <v>1407.95</v>
      </c>
      <c r="U280" s="13">
        <f t="shared" si="161"/>
        <v>1435.23</v>
      </c>
      <c r="V280" s="13">
        <f t="shared" si="161"/>
        <v>1416.33</v>
      </c>
      <c r="W280" s="13">
        <f t="shared" si="161"/>
        <v>1409.2</v>
      </c>
      <c r="X280" s="13">
        <f t="shared" si="161"/>
        <v>1295.41</v>
      </c>
      <c r="Y280" s="13">
        <f t="shared" si="161"/>
        <v>1108.02</v>
      </c>
    </row>
    <row r="281" spans="1:25" ht="15.75">
      <c r="A281" s="8">
        <f>'февраль2014 ДЭ'!A281</f>
        <v>41678</v>
      </c>
      <c r="B281" s="13">
        <f aca="true" t="shared" si="162" ref="B281:Y281">B71</f>
        <v>1196.47</v>
      </c>
      <c r="C281" s="13">
        <f t="shared" si="162"/>
        <v>1119.63</v>
      </c>
      <c r="D281" s="13">
        <f t="shared" si="162"/>
        <v>1030.23</v>
      </c>
      <c r="E281" s="13">
        <f t="shared" si="162"/>
        <v>1010.14</v>
      </c>
      <c r="F281" s="13">
        <f t="shared" si="162"/>
        <v>1011.74</v>
      </c>
      <c r="G281" s="13">
        <f t="shared" si="162"/>
        <v>1028.84</v>
      </c>
      <c r="H281" s="13">
        <f t="shared" si="162"/>
        <v>1062.76</v>
      </c>
      <c r="I281" s="13">
        <f t="shared" si="162"/>
        <v>1176.17</v>
      </c>
      <c r="J281" s="13">
        <f t="shared" si="162"/>
        <v>1231.09</v>
      </c>
      <c r="K281" s="13">
        <f t="shared" si="162"/>
        <v>1334.33</v>
      </c>
      <c r="L281" s="13">
        <f t="shared" si="162"/>
        <v>1359.02</v>
      </c>
      <c r="M281" s="13">
        <f t="shared" si="162"/>
        <v>1356.66</v>
      </c>
      <c r="N281" s="13">
        <f t="shared" si="162"/>
        <v>1346.28</v>
      </c>
      <c r="O281" s="13">
        <f t="shared" si="162"/>
        <v>1324.85</v>
      </c>
      <c r="P281" s="13">
        <f t="shared" si="162"/>
        <v>1317.76</v>
      </c>
      <c r="Q281" s="13">
        <f t="shared" si="162"/>
        <v>1258.41</v>
      </c>
      <c r="R281" s="13">
        <f t="shared" si="162"/>
        <v>1241.97</v>
      </c>
      <c r="S281" s="13">
        <f t="shared" si="162"/>
        <v>1251.59</v>
      </c>
      <c r="T281" s="13">
        <f t="shared" si="162"/>
        <v>1349.16</v>
      </c>
      <c r="U281" s="13">
        <f t="shared" si="162"/>
        <v>1409.98</v>
      </c>
      <c r="V281" s="13">
        <f t="shared" si="162"/>
        <v>1376.39</v>
      </c>
      <c r="W281" s="13">
        <f t="shared" si="162"/>
        <v>1363.03</v>
      </c>
      <c r="X281" s="13">
        <f t="shared" si="162"/>
        <v>1286.11</v>
      </c>
      <c r="Y281" s="13">
        <f t="shared" si="162"/>
        <v>1206.19</v>
      </c>
    </row>
    <row r="282" spans="1:25" ht="15.75">
      <c r="A282" s="8">
        <f>'февраль2014 ДЭ'!A282</f>
        <v>41679</v>
      </c>
      <c r="B282" s="13">
        <f aca="true" t="shared" si="163" ref="B282:Y282">B72</f>
        <v>1137.46</v>
      </c>
      <c r="C282" s="13">
        <f t="shared" si="163"/>
        <v>1041.53</v>
      </c>
      <c r="D282" s="13">
        <f t="shared" si="163"/>
        <v>1013.26</v>
      </c>
      <c r="E282" s="13">
        <f t="shared" si="163"/>
        <v>924.61</v>
      </c>
      <c r="F282" s="13">
        <f t="shared" si="163"/>
        <v>916.92</v>
      </c>
      <c r="G282" s="13">
        <f t="shared" si="163"/>
        <v>940.33</v>
      </c>
      <c r="H282" s="13">
        <f t="shared" si="163"/>
        <v>994.57</v>
      </c>
      <c r="I282" s="13">
        <f t="shared" si="163"/>
        <v>1022.28</v>
      </c>
      <c r="J282" s="13">
        <f t="shared" si="163"/>
        <v>1116.48</v>
      </c>
      <c r="K282" s="13">
        <f t="shared" si="163"/>
        <v>1205.54</v>
      </c>
      <c r="L282" s="13">
        <f t="shared" si="163"/>
        <v>1231.19</v>
      </c>
      <c r="M282" s="13">
        <f t="shared" si="163"/>
        <v>1242.04</v>
      </c>
      <c r="N282" s="13">
        <f t="shared" si="163"/>
        <v>1233.8</v>
      </c>
      <c r="O282" s="13">
        <f t="shared" si="163"/>
        <v>1226.74</v>
      </c>
      <c r="P282" s="13">
        <f t="shared" si="163"/>
        <v>1222.92</v>
      </c>
      <c r="Q282" s="13">
        <f t="shared" si="163"/>
        <v>1215.59</v>
      </c>
      <c r="R282" s="13">
        <f t="shared" si="163"/>
        <v>1216.64</v>
      </c>
      <c r="S282" s="13">
        <f t="shared" si="163"/>
        <v>1232.65</v>
      </c>
      <c r="T282" s="13">
        <f t="shared" si="163"/>
        <v>1285.55</v>
      </c>
      <c r="U282" s="13">
        <f t="shared" si="163"/>
        <v>1415.21</v>
      </c>
      <c r="V282" s="13">
        <f t="shared" si="163"/>
        <v>1376.06</v>
      </c>
      <c r="W282" s="13">
        <f t="shared" si="163"/>
        <v>1349.82</v>
      </c>
      <c r="X282" s="13">
        <f t="shared" si="163"/>
        <v>1247.11</v>
      </c>
      <c r="Y282" s="13">
        <f t="shared" si="163"/>
        <v>1178.53</v>
      </c>
    </row>
    <row r="283" spans="1:25" ht="15.75">
      <c r="A283" s="8">
        <f>'февраль2014 ДЭ'!A283</f>
        <v>41680</v>
      </c>
      <c r="B283" s="13">
        <f aca="true" t="shared" si="164" ref="B283:Y283">B73</f>
        <v>1041.76</v>
      </c>
      <c r="C283" s="13">
        <f t="shared" si="164"/>
        <v>921.7</v>
      </c>
      <c r="D283" s="13">
        <f t="shared" si="164"/>
        <v>878.87</v>
      </c>
      <c r="E283" s="13">
        <f t="shared" si="164"/>
        <v>856.67</v>
      </c>
      <c r="F283" s="13">
        <f t="shared" si="164"/>
        <v>857.82</v>
      </c>
      <c r="G283" s="13">
        <f t="shared" si="164"/>
        <v>928.37</v>
      </c>
      <c r="H283" s="13">
        <f t="shared" si="164"/>
        <v>1055.74</v>
      </c>
      <c r="I283" s="13">
        <f t="shared" si="164"/>
        <v>1240.4</v>
      </c>
      <c r="J283" s="13">
        <f t="shared" si="164"/>
        <v>1387.14</v>
      </c>
      <c r="K283" s="13">
        <f t="shared" si="164"/>
        <v>1432.77</v>
      </c>
      <c r="L283" s="13">
        <f t="shared" si="164"/>
        <v>1442.55</v>
      </c>
      <c r="M283" s="13">
        <f t="shared" si="164"/>
        <v>1493.24</v>
      </c>
      <c r="N283" s="13">
        <f t="shared" si="164"/>
        <v>1427.39</v>
      </c>
      <c r="O283" s="13">
        <f t="shared" si="164"/>
        <v>1429.06</v>
      </c>
      <c r="P283" s="13">
        <f t="shared" si="164"/>
        <v>1442.44</v>
      </c>
      <c r="Q283" s="13">
        <f t="shared" si="164"/>
        <v>1415.25</v>
      </c>
      <c r="R283" s="13">
        <f t="shared" si="164"/>
        <v>1387.53</v>
      </c>
      <c r="S283" s="13">
        <f t="shared" si="164"/>
        <v>1374.18</v>
      </c>
      <c r="T283" s="13">
        <f t="shared" si="164"/>
        <v>1407.9</v>
      </c>
      <c r="U283" s="13">
        <f t="shared" si="164"/>
        <v>1438.11</v>
      </c>
      <c r="V283" s="13">
        <f t="shared" si="164"/>
        <v>1431.33</v>
      </c>
      <c r="W283" s="13">
        <f t="shared" si="164"/>
        <v>1417.53</v>
      </c>
      <c r="X283" s="13">
        <f t="shared" si="164"/>
        <v>1264.76</v>
      </c>
      <c r="Y283" s="13">
        <f t="shared" si="164"/>
        <v>1150.98</v>
      </c>
    </row>
    <row r="284" spans="1:25" ht="15.75">
      <c r="A284" s="8">
        <f>'февраль2014 ДЭ'!A284</f>
        <v>41681</v>
      </c>
      <c r="B284" s="13">
        <f aca="true" t="shared" si="165" ref="B284:Y284">B74</f>
        <v>1016.94</v>
      </c>
      <c r="C284" s="13">
        <f t="shared" si="165"/>
        <v>911.38</v>
      </c>
      <c r="D284" s="13">
        <f t="shared" si="165"/>
        <v>868.75</v>
      </c>
      <c r="E284" s="13">
        <f t="shared" si="165"/>
        <v>844.07</v>
      </c>
      <c r="F284" s="13">
        <f t="shared" si="165"/>
        <v>860.64</v>
      </c>
      <c r="G284" s="13">
        <f t="shared" si="165"/>
        <v>920.88</v>
      </c>
      <c r="H284" s="13">
        <f t="shared" si="165"/>
        <v>1042.59</v>
      </c>
      <c r="I284" s="13">
        <f t="shared" si="165"/>
        <v>1208.31</v>
      </c>
      <c r="J284" s="13">
        <f t="shared" si="165"/>
        <v>1282.16</v>
      </c>
      <c r="K284" s="13">
        <f t="shared" si="165"/>
        <v>1370.9</v>
      </c>
      <c r="L284" s="13">
        <f t="shared" si="165"/>
        <v>1383.1</v>
      </c>
      <c r="M284" s="13">
        <f t="shared" si="165"/>
        <v>1411.03</v>
      </c>
      <c r="N284" s="13">
        <f t="shared" si="165"/>
        <v>1346.91</v>
      </c>
      <c r="O284" s="13">
        <f t="shared" si="165"/>
        <v>1344.69</v>
      </c>
      <c r="P284" s="13">
        <f t="shared" si="165"/>
        <v>1365.4</v>
      </c>
      <c r="Q284" s="13">
        <f t="shared" si="165"/>
        <v>1321.59</v>
      </c>
      <c r="R284" s="13">
        <f t="shared" si="165"/>
        <v>1290.41</v>
      </c>
      <c r="S284" s="13">
        <f t="shared" si="165"/>
        <v>1276.08</v>
      </c>
      <c r="T284" s="13">
        <f t="shared" si="165"/>
        <v>1332.74</v>
      </c>
      <c r="U284" s="13">
        <f t="shared" si="165"/>
        <v>1380.26</v>
      </c>
      <c r="V284" s="13">
        <f t="shared" si="165"/>
        <v>1360.47</v>
      </c>
      <c r="W284" s="13">
        <f t="shared" si="165"/>
        <v>1341.32</v>
      </c>
      <c r="X284" s="13">
        <f t="shared" si="165"/>
        <v>1212.19</v>
      </c>
      <c r="Y284" s="13">
        <f t="shared" si="165"/>
        <v>1124.84</v>
      </c>
    </row>
    <row r="285" spans="1:25" ht="15.75">
      <c r="A285" s="8">
        <f>'февраль2014 ДЭ'!A285</f>
        <v>41682</v>
      </c>
      <c r="B285" s="13">
        <f aca="true" t="shared" si="166" ref="B285:Y285">B75</f>
        <v>1080.7</v>
      </c>
      <c r="C285" s="13">
        <f t="shared" si="166"/>
        <v>1027.86</v>
      </c>
      <c r="D285" s="13">
        <f t="shared" si="166"/>
        <v>961.57</v>
      </c>
      <c r="E285" s="13">
        <f t="shared" si="166"/>
        <v>894.26</v>
      </c>
      <c r="F285" s="13">
        <f t="shared" si="166"/>
        <v>934.22</v>
      </c>
      <c r="G285" s="13">
        <f t="shared" si="166"/>
        <v>987.43</v>
      </c>
      <c r="H285" s="13">
        <f t="shared" si="166"/>
        <v>1062.36</v>
      </c>
      <c r="I285" s="13">
        <f t="shared" si="166"/>
        <v>1186.88</v>
      </c>
      <c r="J285" s="13">
        <f t="shared" si="166"/>
        <v>1324.98</v>
      </c>
      <c r="K285" s="13">
        <f t="shared" si="166"/>
        <v>1423.51</v>
      </c>
      <c r="L285" s="13">
        <f t="shared" si="166"/>
        <v>1442.34</v>
      </c>
      <c r="M285" s="13">
        <f t="shared" si="166"/>
        <v>1474.39</v>
      </c>
      <c r="N285" s="13">
        <f t="shared" si="166"/>
        <v>1417.6</v>
      </c>
      <c r="O285" s="13">
        <f t="shared" si="166"/>
        <v>1421.74</v>
      </c>
      <c r="P285" s="13">
        <f t="shared" si="166"/>
        <v>1437.05</v>
      </c>
      <c r="Q285" s="13">
        <f t="shared" si="166"/>
        <v>1395.25</v>
      </c>
      <c r="R285" s="13">
        <f t="shared" si="166"/>
        <v>1379.62</v>
      </c>
      <c r="S285" s="13">
        <f t="shared" si="166"/>
        <v>1350.43</v>
      </c>
      <c r="T285" s="13">
        <f t="shared" si="166"/>
        <v>1386.01</v>
      </c>
      <c r="U285" s="13">
        <f t="shared" si="166"/>
        <v>1440.98</v>
      </c>
      <c r="V285" s="13">
        <f t="shared" si="166"/>
        <v>1436.94</v>
      </c>
      <c r="W285" s="13">
        <f t="shared" si="166"/>
        <v>1406.63</v>
      </c>
      <c r="X285" s="13">
        <f t="shared" si="166"/>
        <v>1199.02</v>
      </c>
      <c r="Y285" s="13">
        <f t="shared" si="166"/>
        <v>1134.52</v>
      </c>
    </row>
    <row r="286" spans="1:25" ht="15.75">
      <c r="A286" s="8">
        <f>'февраль2014 ДЭ'!A286</f>
        <v>41683</v>
      </c>
      <c r="B286" s="13">
        <f aca="true" t="shared" si="167" ref="B286:Y286">B76</f>
        <v>1061.37</v>
      </c>
      <c r="C286" s="13">
        <f t="shared" si="167"/>
        <v>1032.17</v>
      </c>
      <c r="D286" s="13">
        <f t="shared" si="167"/>
        <v>987.44</v>
      </c>
      <c r="E286" s="13">
        <f t="shared" si="167"/>
        <v>927.81</v>
      </c>
      <c r="F286" s="13">
        <f t="shared" si="167"/>
        <v>983.78</v>
      </c>
      <c r="G286" s="13">
        <f t="shared" si="167"/>
        <v>1014.78</v>
      </c>
      <c r="H286" s="13">
        <f t="shared" si="167"/>
        <v>1066.44</v>
      </c>
      <c r="I286" s="13">
        <f t="shared" si="167"/>
        <v>1189.48</v>
      </c>
      <c r="J286" s="13">
        <f t="shared" si="167"/>
        <v>1369.23</v>
      </c>
      <c r="K286" s="13">
        <f t="shared" si="167"/>
        <v>1495.52</v>
      </c>
      <c r="L286" s="13">
        <f t="shared" si="167"/>
        <v>1538.29</v>
      </c>
      <c r="M286" s="13">
        <f t="shared" si="167"/>
        <v>1615.23</v>
      </c>
      <c r="N286" s="13">
        <f t="shared" si="167"/>
        <v>1498.56</v>
      </c>
      <c r="O286" s="13">
        <f t="shared" si="167"/>
        <v>1506.57</v>
      </c>
      <c r="P286" s="13">
        <f t="shared" si="167"/>
        <v>1544.73</v>
      </c>
      <c r="Q286" s="13">
        <f t="shared" si="167"/>
        <v>1485.78</v>
      </c>
      <c r="R286" s="13">
        <f t="shared" si="167"/>
        <v>1461.99</v>
      </c>
      <c r="S286" s="13">
        <f t="shared" si="167"/>
        <v>1388.13</v>
      </c>
      <c r="T286" s="13">
        <f t="shared" si="167"/>
        <v>1431.44</v>
      </c>
      <c r="U286" s="13">
        <f t="shared" si="167"/>
        <v>1533.67</v>
      </c>
      <c r="V286" s="13">
        <f t="shared" si="167"/>
        <v>1503.3</v>
      </c>
      <c r="W286" s="13">
        <f t="shared" si="167"/>
        <v>1429.19</v>
      </c>
      <c r="X286" s="13">
        <f t="shared" si="167"/>
        <v>1249.48</v>
      </c>
      <c r="Y286" s="13">
        <f t="shared" si="167"/>
        <v>1133.63</v>
      </c>
    </row>
    <row r="287" spans="1:25" ht="15.75">
      <c r="A287" s="8">
        <f>'февраль2014 ДЭ'!A287</f>
        <v>41684</v>
      </c>
      <c r="B287" s="13">
        <f aca="true" t="shared" si="168" ref="B287:Y287">B77</f>
        <v>1046.8</v>
      </c>
      <c r="C287" s="13">
        <f t="shared" si="168"/>
        <v>1021.3</v>
      </c>
      <c r="D287" s="13">
        <f t="shared" si="168"/>
        <v>979.01</v>
      </c>
      <c r="E287" s="13">
        <f t="shared" si="168"/>
        <v>860.5</v>
      </c>
      <c r="F287" s="13">
        <f t="shared" si="168"/>
        <v>942.88</v>
      </c>
      <c r="G287" s="13">
        <f t="shared" si="168"/>
        <v>993.46</v>
      </c>
      <c r="H287" s="13">
        <f t="shared" si="168"/>
        <v>1039.86</v>
      </c>
      <c r="I287" s="13">
        <f t="shared" si="168"/>
        <v>1168.41</v>
      </c>
      <c r="J287" s="13">
        <f t="shared" si="168"/>
        <v>1337.49</v>
      </c>
      <c r="K287" s="13">
        <f t="shared" si="168"/>
        <v>1393.33</v>
      </c>
      <c r="L287" s="13">
        <f t="shared" si="168"/>
        <v>1398.88</v>
      </c>
      <c r="M287" s="13">
        <f t="shared" si="168"/>
        <v>1463.51</v>
      </c>
      <c r="N287" s="13">
        <f t="shared" si="168"/>
        <v>1385.04</v>
      </c>
      <c r="O287" s="13">
        <f t="shared" si="168"/>
        <v>1383.78</v>
      </c>
      <c r="P287" s="13">
        <f t="shared" si="168"/>
        <v>1384.34</v>
      </c>
      <c r="Q287" s="13">
        <f t="shared" si="168"/>
        <v>1355.81</v>
      </c>
      <c r="R287" s="13">
        <f t="shared" si="168"/>
        <v>1258.67</v>
      </c>
      <c r="S287" s="13">
        <f t="shared" si="168"/>
        <v>1234.43</v>
      </c>
      <c r="T287" s="13">
        <f t="shared" si="168"/>
        <v>1273.96</v>
      </c>
      <c r="U287" s="13">
        <f t="shared" si="168"/>
        <v>1365.64</v>
      </c>
      <c r="V287" s="13">
        <f t="shared" si="168"/>
        <v>1364.74</v>
      </c>
      <c r="W287" s="13">
        <f t="shared" si="168"/>
        <v>1296.34</v>
      </c>
      <c r="X287" s="13">
        <f t="shared" si="168"/>
        <v>1163.81</v>
      </c>
      <c r="Y287" s="13">
        <f t="shared" si="168"/>
        <v>1069.81</v>
      </c>
    </row>
    <row r="288" spans="1:25" ht="15.75">
      <c r="A288" s="8">
        <f>'февраль2014 ДЭ'!A288</f>
        <v>41685</v>
      </c>
      <c r="B288" s="13">
        <f aca="true" t="shared" si="169" ref="B288:Y288">B78</f>
        <v>1089.08</v>
      </c>
      <c r="C288" s="13">
        <f t="shared" si="169"/>
        <v>1044.23</v>
      </c>
      <c r="D288" s="13">
        <f t="shared" si="169"/>
        <v>1027.75</v>
      </c>
      <c r="E288" s="13">
        <f t="shared" si="169"/>
        <v>979.53</v>
      </c>
      <c r="F288" s="13">
        <f t="shared" si="169"/>
        <v>991.86</v>
      </c>
      <c r="G288" s="13">
        <f t="shared" si="169"/>
        <v>1004.38</v>
      </c>
      <c r="H288" s="13">
        <f t="shared" si="169"/>
        <v>1029.01</v>
      </c>
      <c r="I288" s="13">
        <f t="shared" si="169"/>
        <v>1075.81</v>
      </c>
      <c r="J288" s="13">
        <f t="shared" si="169"/>
        <v>1129.34</v>
      </c>
      <c r="K288" s="13">
        <f t="shared" si="169"/>
        <v>1177.27</v>
      </c>
      <c r="L288" s="13">
        <f t="shared" si="169"/>
        <v>1213.96</v>
      </c>
      <c r="M288" s="13">
        <f t="shared" si="169"/>
        <v>1219.12</v>
      </c>
      <c r="N288" s="13">
        <f t="shared" si="169"/>
        <v>1196.71</v>
      </c>
      <c r="O288" s="13">
        <f t="shared" si="169"/>
        <v>1179.85</v>
      </c>
      <c r="P288" s="13">
        <f t="shared" si="169"/>
        <v>1171.53</v>
      </c>
      <c r="Q288" s="13">
        <f t="shared" si="169"/>
        <v>1162.81</v>
      </c>
      <c r="R288" s="13">
        <f t="shared" si="169"/>
        <v>1164.34</v>
      </c>
      <c r="S288" s="13">
        <f t="shared" si="169"/>
        <v>1150.92</v>
      </c>
      <c r="T288" s="13">
        <f t="shared" si="169"/>
        <v>1227</v>
      </c>
      <c r="U288" s="13">
        <f t="shared" si="169"/>
        <v>1296.34</v>
      </c>
      <c r="V288" s="13">
        <f t="shared" si="169"/>
        <v>1271.11</v>
      </c>
      <c r="W288" s="13">
        <f t="shared" si="169"/>
        <v>1228.13</v>
      </c>
      <c r="X288" s="13">
        <f t="shared" si="169"/>
        <v>1168.75</v>
      </c>
      <c r="Y288" s="13">
        <f t="shared" si="169"/>
        <v>1085.11</v>
      </c>
    </row>
    <row r="289" spans="1:25" ht="15.75">
      <c r="A289" s="8">
        <f>'февраль2014 ДЭ'!A289</f>
        <v>41686</v>
      </c>
      <c r="B289" s="13">
        <f aca="true" t="shared" si="170" ref="B289:Y289">B79</f>
        <v>1023.37</v>
      </c>
      <c r="C289" s="13">
        <f t="shared" si="170"/>
        <v>995.52</v>
      </c>
      <c r="D289" s="13">
        <f t="shared" si="170"/>
        <v>926.43</v>
      </c>
      <c r="E289" s="13">
        <f t="shared" si="170"/>
        <v>862.26</v>
      </c>
      <c r="F289" s="13">
        <f t="shared" si="170"/>
        <v>864.7</v>
      </c>
      <c r="G289" s="13">
        <f t="shared" si="170"/>
        <v>931.47</v>
      </c>
      <c r="H289" s="13">
        <f t="shared" si="170"/>
        <v>957.67</v>
      </c>
      <c r="I289" s="13">
        <f t="shared" si="170"/>
        <v>1005.6</v>
      </c>
      <c r="J289" s="13">
        <f t="shared" si="170"/>
        <v>1046.62</v>
      </c>
      <c r="K289" s="13">
        <f t="shared" si="170"/>
        <v>1111.86</v>
      </c>
      <c r="L289" s="13">
        <f t="shared" si="170"/>
        <v>1144.27</v>
      </c>
      <c r="M289" s="13">
        <f t="shared" si="170"/>
        <v>1160.99</v>
      </c>
      <c r="N289" s="13">
        <f t="shared" si="170"/>
        <v>1151.03</v>
      </c>
      <c r="O289" s="13">
        <f t="shared" si="170"/>
        <v>1147.71</v>
      </c>
      <c r="P289" s="13">
        <f t="shared" si="170"/>
        <v>1145.56</v>
      </c>
      <c r="Q289" s="13">
        <f t="shared" si="170"/>
        <v>1141.7</v>
      </c>
      <c r="R289" s="13">
        <f t="shared" si="170"/>
        <v>1140.29</v>
      </c>
      <c r="S289" s="13">
        <f t="shared" si="170"/>
        <v>1141.8</v>
      </c>
      <c r="T289" s="13">
        <f t="shared" si="170"/>
        <v>1219.96</v>
      </c>
      <c r="U289" s="13">
        <f t="shared" si="170"/>
        <v>1314.32</v>
      </c>
      <c r="V289" s="13">
        <f t="shared" si="170"/>
        <v>1287.31</v>
      </c>
      <c r="W289" s="13">
        <f t="shared" si="170"/>
        <v>1261.76</v>
      </c>
      <c r="X289" s="13">
        <f t="shared" si="170"/>
        <v>1145.46</v>
      </c>
      <c r="Y289" s="13">
        <f t="shared" si="170"/>
        <v>1110.53</v>
      </c>
    </row>
    <row r="290" spans="1:25" ht="15.75">
      <c r="A290" s="8">
        <f>'февраль2014 ДЭ'!A290</f>
        <v>41687</v>
      </c>
      <c r="B290" s="13">
        <f aca="true" t="shared" si="171" ref="B290:Y290">B80</f>
        <v>1044.21</v>
      </c>
      <c r="C290" s="13">
        <f t="shared" si="171"/>
        <v>1008.27</v>
      </c>
      <c r="D290" s="13">
        <f t="shared" si="171"/>
        <v>895.08</v>
      </c>
      <c r="E290" s="13">
        <f t="shared" si="171"/>
        <v>893.86</v>
      </c>
      <c r="F290" s="13">
        <f t="shared" si="171"/>
        <v>935.37</v>
      </c>
      <c r="G290" s="13">
        <f t="shared" si="171"/>
        <v>987.53</v>
      </c>
      <c r="H290" s="13">
        <f t="shared" si="171"/>
        <v>1080.88</v>
      </c>
      <c r="I290" s="13">
        <f t="shared" si="171"/>
        <v>1265.37</v>
      </c>
      <c r="J290" s="13">
        <f t="shared" si="171"/>
        <v>1344.99</v>
      </c>
      <c r="K290" s="13">
        <f t="shared" si="171"/>
        <v>1454.23</v>
      </c>
      <c r="L290" s="13">
        <f t="shared" si="171"/>
        <v>1467.66</v>
      </c>
      <c r="M290" s="13">
        <f t="shared" si="171"/>
        <v>1476.46</v>
      </c>
      <c r="N290" s="13">
        <f t="shared" si="171"/>
        <v>1438.92</v>
      </c>
      <c r="O290" s="13">
        <f t="shared" si="171"/>
        <v>1431.88</v>
      </c>
      <c r="P290" s="13">
        <f t="shared" si="171"/>
        <v>1445</v>
      </c>
      <c r="Q290" s="13">
        <f t="shared" si="171"/>
        <v>1396.14</v>
      </c>
      <c r="R290" s="13">
        <f t="shared" si="171"/>
        <v>1366.84</v>
      </c>
      <c r="S290" s="13">
        <f t="shared" si="171"/>
        <v>1344.22</v>
      </c>
      <c r="T290" s="13">
        <f t="shared" si="171"/>
        <v>1365.38</v>
      </c>
      <c r="U290" s="13">
        <f t="shared" si="171"/>
        <v>1448.44</v>
      </c>
      <c r="V290" s="13">
        <f t="shared" si="171"/>
        <v>1453.15</v>
      </c>
      <c r="W290" s="13">
        <f t="shared" si="171"/>
        <v>1379.2</v>
      </c>
      <c r="X290" s="13">
        <f t="shared" si="171"/>
        <v>1294.83</v>
      </c>
      <c r="Y290" s="13">
        <f t="shared" si="171"/>
        <v>1146</v>
      </c>
    </row>
    <row r="291" spans="1:25" ht="15.75">
      <c r="A291" s="8">
        <f>'февраль2014 ДЭ'!A291</f>
        <v>41688</v>
      </c>
      <c r="B291" s="13">
        <f aca="true" t="shared" si="172" ref="B291:Y291">B81</f>
        <v>1017.1</v>
      </c>
      <c r="C291" s="13">
        <f t="shared" si="172"/>
        <v>920.85</v>
      </c>
      <c r="D291" s="13">
        <f t="shared" si="172"/>
        <v>858.02</v>
      </c>
      <c r="E291" s="13">
        <f t="shared" si="172"/>
        <v>842.17</v>
      </c>
      <c r="F291" s="13">
        <f t="shared" si="172"/>
        <v>871.72</v>
      </c>
      <c r="G291" s="13">
        <f t="shared" si="172"/>
        <v>989.54</v>
      </c>
      <c r="H291" s="13">
        <f t="shared" si="172"/>
        <v>1036.77</v>
      </c>
      <c r="I291" s="13">
        <f t="shared" si="172"/>
        <v>1185.26</v>
      </c>
      <c r="J291" s="13">
        <f t="shared" si="172"/>
        <v>1242.92</v>
      </c>
      <c r="K291" s="13">
        <f t="shared" si="172"/>
        <v>1382.43</v>
      </c>
      <c r="L291" s="13">
        <f t="shared" si="172"/>
        <v>1411.18</v>
      </c>
      <c r="M291" s="13">
        <f t="shared" si="172"/>
        <v>1382.88</v>
      </c>
      <c r="N291" s="13">
        <f t="shared" si="172"/>
        <v>1329.37</v>
      </c>
      <c r="O291" s="13">
        <f t="shared" si="172"/>
        <v>1327.14</v>
      </c>
      <c r="P291" s="13">
        <f t="shared" si="172"/>
        <v>1347.17</v>
      </c>
      <c r="Q291" s="13">
        <f t="shared" si="172"/>
        <v>1272.69</v>
      </c>
      <c r="R291" s="13">
        <f t="shared" si="172"/>
        <v>1238.83</v>
      </c>
      <c r="S291" s="13">
        <f t="shared" si="172"/>
        <v>1224.1</v>
      </c>
      <c r="T291" s="13">
        <f t="shared" si="172"/>
        <v>1240.41</v>
      </c>
      <c r="U291" s="13">
        <f t="shared" si="172"/>
        <v>1326.32</v>
      </c>
      <c r="V291" s="13">
        <f t="shared" si="172"/>
        <v>1331.83</v>
      </c>
      <c r="W291" s="13">
        <f t="shared" si="172"/>
        <v>1258.67</v>
      </c>
      <c r="X291" s="13">
        <f t="shared" si="172"/>
        <v>1204.38</v>
      </c>
      <c r="Y291" s="13">
        <f t="shared" si="172"/>
        <v>1130.79</v>
      </c>
    </row>
    <row r="292" spans="1:25" ht="15.75">
      <c r="A292" s="8">
        <f>'февраль2014 ДЭ'!A292</f>
        <v>41689</v>
      </c>
      <c r="B292" s="13">
        <f aca="true" t="shared" si="173" ref="B292:Y292">B82</f>
        <v>1006.81</v>
      </c>
      <c r="C292" s="13">
        <f t="shared" si="173"/>
        <v>929.5</v>
      </c>
      <c r="D292" s="13">
        <f t="shared" si="173"/>
        <v>857.36</v>
      </c>
      <c r="E292" s="13">
        <f t="shared" si="173"/>
        <v>830.78</v>
      </c>
      <c r="F292" s="13">
        <f t="shared" si="173"/>
        <v>892.91</v>
      </c>
      <c r="G292" s="13">
        <f t="shared" si="173"/>
        <v>910.14</v>
      </c>
      <c r="H292" s="13">
        <f t="shared" si="173"/>
        <v>1011.96</v>
      </c>
      <c r="I292" s="13">
        <f t="shared" si="173"/>
        <v>1179.43</v>
      </c>
      <c r="J292" s="13">
        <f t="shared" si="173"/>
        <v>1229.86</v>
      </c>
      <c r="K292" s="13">
        <f t="shared" si="173"/>
        <v>1335.06</v>
      </c>
      <c r="L292" s="13">
        <f t="shared" si="173"/>
        <v>1348.74</v>
      </c>
      <c r="M292" s="13">
        <f t="shared" si="173"/>
        <v>1340.42</v>
      </c>
      <c r="N292" s="13">
        <f t="shared" si="173"/>
        <v>1326.35</v>
      </c>
      <c r="O292" s="13">
        <f t="shared" si="173"/>
        <v>1335.55</v>
      </c>
      <c r="P292" s="13">
        <f t="shared" si="173"/>
        <v>1342.59</v>
      </c>
      <c r="Q292" s="13">
        <f t="shared" si="173"/>
        <v>1304.17</v>
      </c>
      <c r="R292" s="13">
        <f t="shared" si="173"/>
        <v>1255.15</v>
      </c>
      <c r="S292" s="13">
        <f t="shared" si="173"/>
        <v>1241.75</v>
      </c>
      <c r="T292" s="13">
        <f t="shared" si="173"/>
        <v>1261.65</v>
      </c>
      <c r="U292" s="13">
        <f t="shared" si="173"/>
        <v>1361.31</v>
      </c>
      <c r="V292" s="13">
        <f t="shared" si="173"/>
        <v>1364.31</v>
      </c>
      <c r="W292" s="13">
        <f t="shared" si="173"/>
        <v>1324.1</v>
      </c>
      <c r="X292" s="13">
        <f t="shared" si="173"/>
        <v>1205.11</v>
      </c>
      <c r="Y292" s="13">
        <f t="shared" si="173"/>
        <v>1083.61</v>
      </c>
    </row>
    <row r="293" spans="1:25" ht="15.75">
      <c r="A293" s="8">
        <f>'февраль2014 ДЭ'!A293</f>
        <v>41690</v>
      </c>
      <c r="B293" s="13">
        <f aca="true" t="shared" si="174" ref="B293:Y293">B83</f>
        <v>1018.72</v>
      </c>
      <c r="C293" s="13">
        <f t="shared" si="174"/>
        <v>977.42</v>
      </c>
      <c r="D293" s="13">
        <f t="shared" si="174"/>
        <v>888.47</v>
      </c>
      <c r="E293" s="13">
        <f t="shared" si="174"/>
        <v>870.4</v>
      </c>
      <c r="F293" s="13">
        <f t="shared" si="174"/>
        <v>939.18</v>
      </c>
      <c r="G293" s="13">
        <f t="shared" si="174"/>
        <v>949.24</v>
      </c>
      <c r="H293" s="13">
        <f t="shared" si="174"/>
        <v>1027.89</v>
      </c>
      <c r="I293" s="13">
        <f t="shared" si="174"/>
        <v>1195.98</v>
      </c>
      <c r="J293" s="13">
        <f t="shared" si="174"/>
        <v>1245.68</v>
      </c>
      <c r="K293" s="13">
        <f t="shared" si="174"/>
        <v>1386.25</v>
      </c>
      <c r="L293" s="13">
        <f t="shared" si="174"/>
        <v>1381.59</v>
      </c>
      <c r="M293" s="13">
        <f t="shared" si="174"/>
        <v>1350.53</v>
      </c>
      <c r="N293" s="13">
        <f t="shared" si="174"/>
        <v>1314.46</v>
      </c>
      <c r="O293" s="13">
        <f t="shared" si="174"/>
        <v>1319.16</v>
      </c>
      <c r="P293" s="13">
        <f t="shared" si="174"/>
        <v>1328.16</v>
      </c>
      <c r="Q293" s="13">
        <f t="shared" si="174"/>
        <v>1282.36</v>
      </c>
      <c r="R293" s="13">
        <f t="shared" si="174"/>
        <v>1253.55</v>
      </c>
      <c r="S293" s="13">
        <f t="shared" si="174"/>
        <v>1232.59</v>
      </c>
      <c r="T293" s="13">
        <f t="shared" si="174"/>
        <v>1241.29</v>
      </c>
      <c r="U293" s="13">
        <f t="shared" si="174"/>
        <v>1364.53</v>
      </c>
      <c r="V293" s="13">
        <f t="shared" si="174"/>
        <v>1364.42</v>
      </c>
      <c r="W293" s="13">
        <f t="shared" si="174"/>
        <v>1301.59</v>
      </c>
      <c r="X293" s="13">
        <f t="shared" si="174"/>
        <v>1225.33</v>
      </c>
      <c r="Y293" s="13">
        <f t="shared" si="174"/>
        <v>1098.04</v>
      </c>
    </row>
    <row r="294" spans="1:25" ht="15.75">
      <c r="A294" s="8">
        <f>'февраль2014 ДЭ'!A294</f>
        <v>41691</v>
      </c>
      <c r="B294" s="13">
        <f aca="true" t="shared" si="175" ref="B294:Y294">B84</f>
        <v>1014.51</v>
      </c>
      <c r="C294" s="13">
        <f t="shared" si="175"/>
        <v>971.18</v>
      </c>
      <c r="D294" s="13">
        <f t="shared" si="175"/>
        <v>907.03</v>
      </c>
      <c r="E294" s="13">
        <f t="shared" si="175"/>
        <v>853.25</v>
      </c>
      <c r="F294" s="13">
        <f t="shared" si="175"/>
        <v>911.69</v>
      </c>
      <c r="G294" s="13">
        <f t="shared" si="175"/>
        <v>940.97</v>
      </c>
      <c r="H294" s="13">
        <f t="shared" si="175"/>
        <v>1028.07</v>
      </c>
      <c r="I294" s="13">
        <f t="shared" si="175"/>
        <v>1191.58</v>
      </c>
      <c r="J294" s="13">
        <f t="shared" si="175"/>
        <v>1245.51</v>
      </c>
      <c r="K294" s="13">
        <f t="shared" si="175"/>
        <v>1399.3</v>
      </c>
      <c r="L294" s="13">
        <f t="shared" si="175"/>
        <v>1384.6</v>
      </c>
      <c r="M294" s="13">
        <f t="shared" si="175"/>
        <v>1373.11</v>
      </c>
      <c r="N294" s="13">
        <f t="shared" si="175"/>
        <v>1286.36</v>
      </c>
      <c r="O294" s="13">
        <f t="shared" si="175"/>
        <v>1285.02</v>
      </c>
      <c r="P294" s="13">
        <f t="shared" si="175"/>
        <v>1277.34</v>
      </c>
      <c r="Q294" s="13">
        <f t="shared" si="175"/>
        <v>1236.56</v>
      </c>
      <c r="R294" s="13">
        <f t="shared" si="175"/>
        <v>1222.61</v>
      </c>
      <c r="S294" s="13">
        <f t="shared" si="175"/>
        <v>1214.38</v>
      </c>
      <c r="T294" s="13">
        <f t="shared" si="175"/>
        <v>1226.54</v>
      </c>
      <c r="U294" s="13">
        <f t="shared" si="175"/>
        <v>1303.94</v>
      </c>
      <c r="V294" s="13">
        <f t="shared" si="175"/>
        <v>1334.56</v>
      </c>
      <c r="W294" s="13">
        <f t="shared" si="175"/>
        <v>1281.66</v>
      </c>
      <c r="X294" s="13">
        <f t="shared" si="175"/>
        <v>1212.54</v>
      </c>
      <c r="Y294" s="13">
        <f t="shared" si="175"/>
        <v>1071.37</v>
      </c>
    </row>
    <row r="295" spans="1:25" ht="15.75">
      <c r="A295" s="8">
        <f>'февраль2014 ДЭ'!A295</f>
        <v>41692</v>
      </c>
      <c r="B295" s="13">
        <f aca="true" t="shared" si="176" ref="B295:Y295">B85</f>
        <v>1078.68</v>
      </c>
      <c r="C295" s="13">
        <f t="shared" si="176"/>
        <v>1053.34</v>
      </c>
      <c r="D295" s="13">
        <f t="shared" si="176"/>
        <v>1033.03</v>
      </c>
      <c r="E295" s="13">
        <f t="shared" si="176"/>
        <v>983.24</v>
      </c>
      <c r="F295" s="13">
        <f t="shared" si="176"/>
        <v>997.31</v>
      </c>
      <c r="G295" s="13">
        <f t="shared" si="176"/>
        <v>978.69</v>
      </c>
      <c r="H295" s="13">
        <f t="shared" si="176"/>
        <v>952.25</v>
      </c>
      <c r="I295" s="13">
        <f t="shared" si="176"/>
        <v>1026.33</v>
      </c>
      <c r="J295" s="13">
        <f t="shared" si="176"/>
        <v>1136.19</v>
      </c>
      <c r="K295" s="13">
        <f t="shared" si="176"/>
        <v>1200.6</v>
      </c>
      <c r="L295" s="13">
        <f t="shared" si="176"/>
        <v>1236.37</v>
      </c>
      <c r="M295" s="13">
        <f t="shared" si="176"/>
        <v>1218.67</v>
      </c>
      <c r="N295" s="13">
        <f t="shared" si="176"/>
        <v>1210.84</v>
      </c>
      <c r="O295" s="13">
        <f t="shared" si="176"/>
        <v>1205.59</v>
      </c>
      <c r="P295" s="13">
        <f t="shared" si="176"/>
        <v>1201.18</v>
      </c>
      <c r="Q295" s="13">
        <f t="shared" si="176"/>
        <v>1195.46</v>
      </c>
      <c r="R295" s="13">
        <f t="shared" si="176"/>
        <v>1189.92</v>
      </c>
      <c r="S295" s="13">
        <f t="shared" si="176"/>
        <v>1181.83</v>
      </c>
      <c r="T295" s="13">
        <f t="shared" si="176"/>
        <v>1253.81</v>
      </c>
      <c r="U295" s="13">
        <f t="shared" si="176"/>
        <v>1305.06</v>
      </c>
      <c r="V295" s="13">
        <f t="shared" si="176"/>
        <v>1301.29</v>
      </c>
      <c r="W295" s="13">
        <f t="shared" si="176"/>
        <v>1260.52</v>
      </c>
      <c r="X295" s="13">
        <f t="shared" si="176"/>
        <v>1239.42</v>
      </c>
      <c r="Y295" s="13">
        <f t="shared" si="176"/>
        <v>1073.18</v>
      </c>
    </row>
    <row r="296" spans="1:25" ht="15.75">
      <c r="A296" s="8">
        <f>'февраль2014 ДЭ'!A296</f>
        <v>41693</v>
      </c>
      <c r="B296" s="13">
        <f aca="true" t="shared" si="177" ref="B296:Y296">B86</f>
        <v>1055.75</v>
      </c>
      <c r="C296" s="13">
        <f t="shared" si="177"/>
        <v>937.9</v>
      </c>
      <c r="D296" s="13">
        <f t="shared" si="177"/>
        <v>868.94</v>
      </c>
      <c r="E296" s="13">
        <f t="shared" si="177"/>
        <v>808.35</v>
      </c>
      <c r="F296" s="13">
        <f t="shared" si="177"/>
        <v>809.08</v>
      </c>
      <c r="G296" s="13">
        <f t="shared" si="177"/>
        <v>797.74</v>
      </c>
      <c r="H296" s="13">
        <f t="shared" si="177"/>
        <v>866.48</v>
      </c>
      <c r="I296" s="13">
        <f t="shared" si="177"/>
        <v>843.52</v>
      </c>
      <c r="J296" s="13">
        <f t="shared" si="177"/>
        <v>1026.21</v>
      </c>
      <c r="K296" s="13">
        <f t="shared" si="177"/>
        <v>1071.67</v>
      </c>
      <c r="L296" s="13">
        <f t="shared" si="177"/>
        <v>1084.68</v>
      </c>
      <c r="M296" s="13">
        <f t="shared" si="177"/>
        <v>1099.94</v>
      </c>
      <c r="N296" s="13">
        <f t="shared" si="177"/>
        <v>1101.95</v>
      </c>
      <c r="O296" s="13">
        <f t="shared" si="177"/>
        <v>1094.45</v>
      </c>
      <c r="P296" s="13">
        <f t="shared" si="177"/>
        <v>1091.44</v>
      </c>
      <c r="Q296" s="13">
        <f t="shared" si="177"/>
        <v>1092.51</v>
      </c>
      <c r="R296" s="13">
        <f t="shared" si="177"/>
        <v>1082.25</v>
      </c>
      <c r="S296" s="13">
        <f t="shared" si="177"/>
        <v>1087.68</v>
      </c>
      <c r="T296" s="13">
        <f t="shared" si="177"/>
        <v>1203.05</v>
      </c>
      <c r="U296" s="13">
        <f t="shared" si="177"/>
        <v>1292.83</v>
      </c>
      <c r="V296" s="13">
        <f t="shared" si="177"/>
        <v>1292.52</v>
      </c>
      <c r="W296" s="13">
        <f t="shared" si="177"/>
        <v>1251.49</v>
      </c>
      <c r="X296" s="13">
        <f t="shared" si="177"/>
        <v>1148.6</v>
      </c>
      <c r="Y296" s="13">
        <f t="shared" si="177"/>
        <v>1075.62</v>
      </c>
    </row>
    <row r="297" spans="1:25" ht="15.75">
      <c r="A297" s="8">
        <f>'февраль2014 ДЭ'!A297</f>
        <v>41694</v>
      </c>
      <c r="B297" s="13">
        <f aca="true" t="shared" si="178" ref="B297:Y297">B87</f>
        <v>1020.57</v>
      </c>
      <c r="C297" s="13">
        <f t="shared" si="178"/>
        <v>938.86</v>
      </c>
      <c r="D297" s="13">
        <f t="shared" si="178"/>
        <v>842.72</v>
      </c>
      <c r="E297" s="13">
        <f t="shared" si="178"/>
        <v>803.21</v>
      </c>
      <c r="F297" s="13">
        <f t="shared" si="178"/>
        <v>861.5</v>
      </c>
      <c r="G297" s="13">
        <f t="shared" si="178"/>
        <v>885.85</v>
      </c>
      <c r="H297" s="13">
        <f t="shared" si="178"/>
        <v>969.54</v>
      </c>
      <c r="I297" s="13">
        <f t="shared" si="178"/>
        <v>1169.55</v>
      </c>
      <c r="J297" s="13">
        <f t="shared" si="178"/>
        <v>1237.52</v>
      </c>
      <c r="K297" s="13">
        <f t="shared" si="178"/>
        <v>1322.23</v>
      </c>
      <c r="L297" s="13">
        <f t="shared" si="178"/>
        <v>1335.82</v>
      </c>
      <c r="M297" s="13">
        <f t="shared" si="178"/>
        <v>1346.56</v>
      </c>
      <c r="N297" s="13">
        <f t="shared" si="178"/>
        <v>1287.8</v>
      </c>
      <c r="O297" s="13">
        <f t="shared" si="178"/>
        <v>1288.82</v>
      </c>
      <c r="P297" s="13">
        <f t="shared" si="178"/>
        <v>1294.9</v>
      </c>
      <c r="Q297" s="13">
        <f t="shared" si="178"/>
        <v>1270.02</v>
      </c>
      <c r="R297" s="13">
        <f t="shared" si="178"/>
        <v>1260.15</v>
      </c>
      <c r="S297" s="13">
        <f t="shared" si="178"/>
        <v>1245.25</v>
      </c>
      <c r="T297" s="13">
        <f t="shared" si="178"/>
        <v>1252.14</v>
      </c>
      <c r="U297" s="13">
        <f t="shared" si="178"/>
        <v>1335.41</v>
      </c>
      <c r="V297" s="13">
        <f t="shared" si="178"/>
        <v>1348.61</v>
      </c>
      <c r="W297" s="13">
        <f t="shared" si="178"/>
        <v>1308.45</v>
      </c>
      <c r="X297" s="13">
        <f t="shared" si="178"/>
        <v>1218.16</v>
      </c>
      <c r="Y297" s="13">
        <f t="shared" si="178"/>
        <v>1063.42</v>
      </c>
    </row>
    <row r="298" spans="1:25" ht="15.75">
      <c r="A298" s="8">
        <f>'февраль2014 ДЭ'!A298</f>
        <v>41695</v>
      </c>
      <c r="B298" s="13">
        <f aca="true" t="shared" si="179" ref="B298:Y298">B88</f>
        <v>1082.18</v>
      </c>
      <c r="C298" s="13">
        <f t="shared" si="179"/>
        <v>994.88</v>
      </c>
      <c r="D298" s="13">
        <f t="shared" si="179"/>
        <v>912.51</v>
      </c>
      <c r="E298" s="13">
        <f t="shared" si="179"/>
        <v>883.44</v>
      </c>
      <c r="F298" s="13">
        <f t="shared" si="179"/>
        <v>950.34</v>
      </c>
      <c r="G298" s="13">
        <f t="shared" si="179"/>
        <v>1017.8</v>
      </c>
      <c r="H298" s="13">
        <f t="shared" si="179"/>
        <v>1077.68</v>
      </c>
      <c r="I298" s="13">
        <f t="shared" si="179"/>
        <v>1226.04</v>
      </c>
      <c r="J298" s="13">
        <f t="shared" si="179"/>
        <v>1322.86</v>
      </c>
      <c r="K298" s="13">
        <f t="shared" si="179"/>
        <v>1390.87</v>
      </c>
      <c r="L298" s="13">
        <f t="shared" si="179"/>
        <v>1406.04</v>
      </c>
      <c r="M298" s="13">
        <f t="shared" si="179"/>
        <v>1367.8</v>
      </c>
      <c r="N298" s="13">
        <f t="shared" si="179"/>
        <v>1364.11</v>
      </c>
      <c r="O298" s="13">
        <f t="shared" si="179"/>
        <v>1347.55</v>
      </c>
      <c r="P298" s="13">
        <f t="shared" si="179"/>
        <v>1359.17</v>
      </c>
      <c r="Q298" s="13">
        <f t="shared" si="179"/>
        <v>1324.15</v>
      </c>
      <c r="R298" s="13">
        <f t="shared" si="179"/>
        <v>1306.61</v>
      </c>
      <c r="S298" s="13">
        <f t="shared" si="179"/>
        <v>1282.19</v>
      </c>
      <c r="T298" s="13">
        <f t="shared" si="179"/>
        <v>1323.61</v>
      </c>
      <c r="U298" s="13">
        <f t="shared" si="179"/>
        <v>1384.08</v>
      </c>
      <c r="V298" s="13">
        <f t="shared" si="179"/>
        <v>1428.31</v>
      </c>
      <c r="W298" s="13">
        <f t="shared" si="179"/>
        <v>1406.85</v>
      </c>
      <c r="X298" s="13">
        <f t="shared" si="179"/>
        <v>1275.76</v>
      </c>
      <c r="Y298" s="13">
        <f t="shared" si="179"/>
        <v>1169.67</v>
      </c>
    </row>
    <row r="299" spans="1:25" ht="15.75">
      <c r="A299" s="8">
        <f>'февраль2014 ДЭ'!A299</f>
        <v>41696</v>
      </c>
      <c r="B299" s="13">
        <f aca="true" t="shared" si="180" ref="B299:Y299">B89</f>
        <v>1090.21</v>
      </c>
      <c r="C299" s="13">
        <f t="shared" si="180"/>
        <v>1016.94</v>
      </c>
      <c r="D299" s="13">
        <f t="shared" si="180"/>
        <v>914.51</v>
      </c>
      <c r="E299" s="13">
        <f t="shared" si="180"/>
        <v>871.84</v>
      </c>
      <c r="F299" s="13">
        <f t="shared" si="180"/>
        <v>919.89</v>
      </c>
      <c r="G299" s="13">
        <f t="shared" si="180"/>
        <v>1010.8</v>
      </c>
      <c r="H299" s="13">
        <f t="shared" si="180"/>
        <v>1079.84</v>
      </c>
      <c r="I299" s="13">
        <f t="shared" si="180"/>
        <v>1216.47</v>
      </c>
      <c r="J299" s="13">
        <f t="shared" si="180"/>
        <v>1301.95</v>
      </c>
      <c r="K299" s="13">
        <f t="shared" si="180"/>
        <v>1411.37</v>
      </c>
      <c r="L299" s="13">
        <f t="shared" si="180"/>
        <v>1430.56</v>
      </c>
      <c r="M299" s="13">
        <f t="shared" si="180"/>
        <v>1409.65</v>
      </c>
      <c r="N299" s="13">
        <f t="shared" si="180"/>
        <v>1359.64</v>
      </c>
      <c r="O299" s="13">
        <f t="shared" si="180"/>
        <v>1358.54</v>
      </c>
      <c r="P299" s="13">
        <f t="shared" si="180"/>
        <v>1342.46</v>
      </c>
      <c r="Q299" s="13">
        <f t="shared" si="180"/>
        <v>1288.93</v>
      </c>
      <c r="R299" s="13">
        <f t="shared" si="180"/>
        <v>1261.92</v>
      </c>
      <c r="S299" s="13">
        <f t="shared" si="180"/>
        <v>1252.63</v>
      </c>
      <c r="T299" s="13">
        <f t="shared" si="180"/>
        <v>1273.2</v>
      </c>
      <c r="U299" s="13">
        <f t="shared" si="180"/>
        <v>1371.37</v>
      </c>
      <c r="V299" s="13">
        <f t="shared" si="180"/>
        <v>1396.89</v>
      </c>
      <c r="W299" s="13">
        <f t="shared" si="180"/>
        <v>1340.02</v>
      </c>
      <c r="X299" s="13">
        <f t="shared" si="180"/>
        <v>1241.26</v>
      </c>
      <c r="Y299" s="13">
        <f t="shared" si="180"/>
        <v>1184.35</v>
      </c>
    </row>
    <row r="300" spans="1:25" ht="15.75">
      <c r="A300" s="8">
        <f>'февраль2014 ДЭ'!A300</f>
        <v>41697</v>
      </c>
      <c r="B300" s="13">
        <f aca="true" t="shared" si="181" ref="B300:Y300">B90</f>
        <v>1089.96</v>
      </c>
      <c r="C300" s="13">
        <f t="shared" si="181"/>
        <v>1036.11</v>
      </c>
      <c r="D300" s="13">
        <f t="shared" si="181"/>
        <v>930.75</v>
      </c>
      <c r="E300" s="13">
        <f t="shared" si="181"/>
        <v>886.46</v>
      </c>
      <c r="F300" s="13">
        <f t="shared" si="181"/>
        <v>926.28</v>
      </c>
      <c r="G300" s="13">
        <f t="shared" si="181"/>
        <v>993.27</v>
      </c>
      <c r="H300" s="13">
        <f t="shared" si="181"/>
        <v>1078.28</v>
      </c>
      <c r="I300" s="13">
        <f t="shared" si="181"/>
        <v>1206.49</v>
      </c>
      <c r="J300" s="13">
        <f t="shared" si="181"/>
        <v>1311.77</v>
      </c>
      <c r="K300" s="13">
        <f t="shared" si="181"/>
        <v>1388.47</v>
      </c>
      <c r="L300" s="13">
        <f t="shared" si="181"/>
        <v>1386.64</v>
      </c>
      <c r="M300" s="13">
        <f t="shared" si="181"/>
        <v>1358.81</v>
      </c>
      <c r="N300" s="13">
        <f t="shared" si="181"/>
        <v>1333.61</v>
      </c>
      <c r="O300" s="13">
        <f t="shared" si="181"/>
        <v>1336.93</v>
      </c>
      <c r="P300" s="13">
        <f t="shared" si="181"/>
        <v>1317.76</v>
      </c>
      <c r="Q300" s="13">
        <f t="shared" si="181"/>
        <v>1265.95</v>
      </c>
      <c r="R300" s="13">
        <f t="shared" si="181"/>
        <v>1240.15</v>
      </c>
      <c r="S300" s="13">
        <f t="shared" si="181"/>
        <v>1224.39</v>
      </c>
      <c r="T300" s="13">
        <f t="shared" si="181"/>
        <v>1239.81</v>
      </c>
      <c r="U300" s="13">
        <f t="shared" si="181"/>
        <v>1330.98</v>
      </c>
      <c r="V300" s="13">
        <f t="shared" si="181"/>
        <v>1382.27</v>
      </c>
      <c r="W300" s="13">
        <f t="shared" si="181"/>
        <v>1326.38</v>
      </c>
      <c r="X300" s="13">
        <f t="shared" si="181"/>
        <v>1205.43</v>
      </c>
      <c r="Y300" s="13">
        <f t="shared" si="181"/>
        <v>1122.95</v>
      </c>
    </row>
    <row r="301" spans="1:25" ht="15.75">
      <c r="A301" s="8">
        <f>'февраль2014 ДЭ'!A301</f>
        <v>41698</v>
      </c>
      <c r="B301" s="13">
        <f aca="true" t="shared" si="182" ref="B301:Y301">B91</f>
        <v>1051.75</v>
      </c>
      <c r="C301" s="13">
        <f t="shared" si="182"/>
        <v>942.33</v>
      </c>
      <c r="D301" s="13">
        <f t="shared" si="182"/>
        <v>870.55</v>
      </c>
      <c r="E301" s="13">
        <f t="shared" si="182"/>
        <v>870.35</v>
      </c>
      <c r="F301" s="13">
        <f t="shared" si="182"/>
        <v>899.09</v>
      </c>
      <c r="G301" s="13">
        <f t="shared" si="182"/>
        <v>984.91</v>
      </c>
      <c r="H301" s="13">
        <f t="shared" si="182"/>
        <v>1078.65</v>
      </c>
      <c r="I301" s="13">
        <f t="shared" si="182"/>
        <v>1208.78</v>
      </c>
      <c r="J301" s="13">
        <f t="shared" si="182"/>
        <v>1298</v>
      </c>
      <c r="K301" s="13">
        <f t="shared" si="182"/>
        <v>1368.82</v>
      </c>
      <c r="L301" s="13">
        <f t="shared" si="182"/>
        <v>1368.22</v>
      </c>
      <c r="M301" s="13">
        <f t="shared" si="182"/>
        <v>1354.45</v>
      </c>
      <c r="N301" s="13">
        <f t="shared" si="182"/>
        <v>1326.72</v>
      </c>
      <c r="O301" s="13">
        <f t="shared" si="182"/>
        <v>1324.92</v>
      </c>
      <c r="P301" s="13">
        <f t="shared" si="182"/>
        <v>1316.08</v>
      </c>
      <c r="Q301" s="13">
        <f t="shared" si="182"/>
        <v>1257.4</v>
      </c>
      <c r="R301" s="13">
        <f t="shared" si="182"/>
        <v>1240.94</v>
      </c>
      <c r="S301" s="13">
        <f t="shared" si="182"/>
        <v>1227.99</v>
      </c>
      <c r="T301" s="13">
        <f t="shared" si="182"/>
        <v>1231.95</v>
      </c>
      <c r="U301" s="13">
        <f t="shared" si="182"/>
        <v>1330.58</v>
      </c>
      <c r="V301" s="13">
        <f t="shared" si="182"/>
        <v>1376.49</v>
      </c>
      <c r="W301" s="13">
        <f t="shared" si="182"/>
        <v>1332.93</v>
      </c>
      <c r="X301" s="13">
        <f t="shared" si="182"/>
        <v>1208.21</v>
      </c>
      <c r="Y301" s="13">
        <f t="shared" si="182"/>
        <v>1094.45</v>
      </c>
    </row>
    <row r="302" spans="1:25" ht="15.75" hidden="1">
      <c r="A302" s="8">
        <f>'февраль2014 ДЭ'!A302</f>
        <v>0</v>
      </c>
      <c r="B302" s="13">
        <f aca="true" t="shared" si="183" ref="B302:Y302">B92</f>
        <v>0</v>
      </c>
      <c r="C302" s="13">
        <f t="shared" si="183"/>
        <v>0</v>
      </c>
      <c r="D302" s="13">
        <f t="shared" si="183"/>
        <v>0</v>
      </c>
      <c r="E302" s="13">
        <f t="shared" si="183"/>
        <v>0</v>
      </c>
      <c r="F302" s="13">
        <f t="shared" si="183"/>
        <v>0</v>
      </c>
      <c r="G302" s="13">
        <f t="shared" si="183"/>
        <v>0</v>
      </c>
      <c r="H302" s="13">
        <f t="shared" si="183"/>
        <v>0</v>
      </c>
      <c r="I302" s="13">
        <f t="shared" si="183"/>
        <v>0</v>
      </c>
      <c r="J302" s="13">
        <f t="shared" si="183"/>
        <v>0</v>
      </c>
      <c r="K302" s="13">
        <f t="shared" si="183"/>
        <v>0</v>
      </c>
      <c r="L302" s="13">
        <f t="shared" si="183"/>
        <v>0</v>
      </c>
      <c r="M302" s="13">
        <f t="shared" si="183"/>
        <v>0</v>
      </c>
      <c r="N302" s="13">
        <f t="shared" si="183"/>
        <v>0</v>
      </c>
      <c r="O302" s="13">
        <f t="shared" si="183"/>
        <v>0</v>
      </c>
      <c r="P302" s="13">
        <f t="shared" si="183"/>
        <v>0</v>
      </c>
      <c r="Q302" s="13">
        <f t="shared" si="183"/>
        <v>0</v>
      </c>
      <c r="R302" s="13">
        <f t="shared" si="183"/>
        <v>0</v>
      </c>
      <c r="S302" s="13">
        <f t="shared" si="183"/>
        <v>0</v>
      </c>
      <c r="T302" s="13">
        <f t="shared" si="183"/>
        <v>0</v>
      </c>
      <c r="U302" s="13">
        <f t="shared" si="183"/>
        <v>0</v>
      </c>
      <c r="V302" s="13">
        <f t="shared" si="183"/>
        <v>0</v>
      </c>
      <c r="W302" s="13">
        <f t="shared" si="183"/>
        <v>0</v>
      </c>
      <c r="X302" s="13">
        <f t="shared" si="183"/>
        <v>0</v>
      </c>
      <c r="Y302" s="13">
        <f t="shared" si="183"/>
        <v>0</v>
      </c>
    </row>
    <row r="303" spans="1:25" ht="15.75" hidden="1">
      <c r="A303" s="8">
        <f>'февраль2014 ДЭ'!A303</f>
        <v>0</v>
      </c>
      <c r="B303" s="13">
        <f aca="true" t="shared" si="184" ref="B303:Y303">B93</f>
        <v>0</v>
      </c>
      <c r="C303" s="13">
        <f t="shared" si="184"/>
        <v>0</v>
      </c>
      <c r="D303" s="13">
        <f t="shared" si="184"/>
        <v>0</v>
      </c>
      <c r="E303" s="13">
        <f t="shared" si="184"/>
        <v>0</v>
      </c>
      <c r="F303" s="13">
        <f t="shared" si="184"/>
        <v>0</v>
      </c>
      <c r="G303" s="13">
        <f t="shared" si="184"/>
        <v>0</v>
      </c>
      <c r="H303" s="13">
        <f t="shared" si="184"/>
        <v>0</v>
      </c>
      <c r="I303" s="13">
        <f t="shared" si="184"/>
        <v>0</v>
      </c>
      <c r="J303" s="13">
        <f t="shared" si="184"/>
        <v>0</v>
      </c>
      <c r="K303" s="13">
        <f t="shared" si="184"/>
        <v>0</v>
      </c>
      <c r="L303" s="13">
        <f t="shared" si="184"/>
        <v>0</v>
      </c>
      <c r="M303" s="13">
        <f t="shared" si="184"/>
        <v>0</v>
      </c>
      <c r="N303" s="13">
        <f t="shared" si="184"/>
        <v>0</v>
      </c>
      <c r="O303" s="13">
        <f t="shared" si="184"/>
        <v>0</v>
      </c>
      <c r="P303" s="13">
        <f t="shared" si="184"/>
        <v>0</v>
      </c>
      <c r="Q303" s="13">
        <f t="shared" si="184"/>
        <v>0</v>
      </c>
      <c r="R303" s="13">
        <f t="shared" si="184"/>
        <v>0</v>
      </c>
      <c r="S303" s="13">
        <f t="shared" si="184"/>
        <v>0</v>
      </c>
      <c r="T303" s="13">
        <f t="shared" si="184"/>
        <v>0</v>
      </c>
      <c r="U303" s="13">
        <f t="shared" si="184"/>
        <v>0</v>
      </c>
      <c r="V303" s="13">
        <f t="shared" si="184"/>
        <v>0</v>
      </c>
      <c r="W303" s="13">
        <f t="shared" si="184"/>
        <v>0</v>
      </c>
      <c r="X303" s="13">
        <f t="shared" si="184"/>
        <v>0</v>
      </c>
      <c r="Y303" s="13">
        <f t="shared" si="184"/>
        <v>0</v>
      </c>
    </row>
    <row r="304" spans="1:25" ht="15.75" hidden="1">
      <c r="A304" s="8">
        <f>'февраль2014 ДЭ'!A304</f>
        <v>0</v>
      </c>
      <c r="B304" s="13">
        <f aca="true" t="shared" si="185" ref="B304:Y304">B94</f>
        <v>0</v>
      </c>
      <c r="C304" s="13">
        <f t="shared" si="185"/>
        <v>0</v>
      </c>
      <c r="D304" s="13">
        <f t="shared" si="185"/>
        <v>0</v>
      </c>
      <c r="E304" s="13">
        <f t="shared" si="185"/>
        <v>0</v>
      </c>
      <c r="F304" s="13">
        <f t="shared" si="185"/>
        <v>0</v>
      </c>
      <c r="G304" s="13">
        <f t="shared" si="185"/>
        <v>0</v>
      </c>
      <c r="H304" s="13">
        <f t="shared" si="185"/>
        <v>0</v>
      </c>
      <c r="I304" s="13">
        <f t="shared" si="185"/>
        <v>0</v>
      </c>
      <c r="J304" s="13">
        <f t="shared" si="185"/>
        <v>0</v>
      </c>
      <c r="K304" s="13">
        <f t="shared" si="185"/>
        <v>0</v>
      </c>
      <c r="L304" s="13">
        <f t="shared" si="185"/>
        <v>0</v>
      </c>
      <c r="M304" s="13">
        <f t="shared" si="185"/>
        <v>0</v>
      </c>
      <c r="N304" s="13">
        <f t="shared" si="185"/>
        <v>0</v>
      </c>
      <c r="O304" s="13">
        <f t="shared" si="185"/>
        <v>0</v>
      </c>
      <c r="P304" s="13">
        <f t="shared" si="185"/>
        <v>0</v>
      </c>
      <c r="Q304" s="13">
        <f t="shared" si="185"/>
        <v>0</v>
      </c>
      <c r="R304" s="13">
        <f t="shared" si="185"/>
        <v>0</v>
      </c>
      <c r="S304" s="13">
        <f t="shared" si="185"/>
        <v>0</v>
      </c>
      <c r="T304" s="13">
        <f t="shared" si="185"/>
        <v>0</v>
      </c>
      <c r="U304" s="13">
        <f t="shared" si="185"/>
        <v>0</v>
      </c>
      <c r="V304" s="13">
        <f t="shared" si="185"/>
        <v>0</v>
      </c>
      <c r="W304" s="13">
        <f t="shared" si="185"/>
        <v>0</v>
      </c>
      <c r="X304" s="13">
        <f t="shared" si="185"/>
        <v>0</v>
      </c>
      <c r="Y304" s="13">
        <f t="shared" si="185"/>
        <v>0</v>
      </c>
    </row>
    <row r="305" spans="1:25" ht="12.75">
      <c r="A305" s="9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5.75" customHeight="1">
      <c r="A306" s="89" t="s">
        <v>13</v>
      </c>
      <c r="B306" s="89" t="s">
        <v>47</v>
      </c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</row>
    <row r="307" spans="1:25" s="79" customFormat="1" ht="40.5" customHeight="1">
      <c r="A307" s="89"/>
      <c r="B307" s="78" t="s">
        <v>14</v>
      </c>
      <c r="C307" s="78" t="s">
        <v>15</v>
      </c>
      <c r="D307" s="78" t="s">
        <v>16</v>
      </c>
      <c r="E307" s="78" t="s">
        <v>17</v>
      </c>
      <c r="F307" s="78" t="s">
        <v>18</v>
      </c>
      <c r="G307" s="78" t="s">
        <v>19</v>
      </c>
      <c r="H307" s="78" t="s">
        <v>20</v>
      </c>
      <c r="I307" s="78" t="s">
        <v>21</v>
      </c>
      <c r="J307" s="78" t="s">
        <v>22</v>
      </c>
      <c r="K307" s="78" t="s">
        <v>23</v>
      </c>
      <c r="L307" s="78" t="s">
        <v>24</v>
      </c>
      <c r="M307" s="78" t="s">
        <v>25</v>
      </c>
      <c r="N307" s="78" t="s">
        <v>26</v>
      </c>
      <c r="O307" s="78" t="s">
        <v>27</v>
      </c>
      <c r="P307" s="78" t="s">
        <v>28</v>
      </c>
      <c r="Q307" s="78" t="s">
        <v>29</v>
      </c>
      <c r="R307" s="78" t="s">
        <v>30</v>
      </c>
      <c r="S307" s="78" t="s">
        <v>31</v>
      </c>
      <c r="T307" s="78" t="s">
        <v>32</v>
      </c>
      <c r="U307" s="78" t="s">
        <v>33</v>
      </c>
      <c r="V307" s="78" t="s">
        <v>34</v>
      </c>
      <c r="W307" s="78" t="s">
        <v>35</v>
      </c>
      <c r="X307" s="78" t="s">
        <v>36</v>
      </c>
      <c r="Y307" s="78" t="s">
        <v>37</v>
      </c>
    </row>
    <row r="308" spans="1:25" ht="15.75">
      <c r="A308" s="8">
        <f>'февраль2014 ДЭ'!A308</f>
        <v>41671</v>
      </c>
      <c r="B308" s="13">
        <f>B64</f>
        <v>1125.86</v>
      </c>
      <c r="C308" s="13">
        <f aca="true" t="shared" si="186" ref="C308:Y308">C64</f>
        <v>1049.84</v>
      </c>
      <c r="D308" s="13">
        <f t="shared" si="186"/>
        <v>1009.14</v>
      </c>
      <c r="E308" s="13">
        <f t="shared" si="186"/>
        <v>973.58</v>
      </c>
      <c r="F308" s="13">
        <f t="shared" si="186"/>
        <v>981.42</v>
      </c>
      <c r="G308" s="13">
        <f t="shared" si="186"/>
        <v>1007.66</v>
      </c>
      <c r="H308" s="13">
        <f t="shared" si="186"/>
        <v>1019.34</v>
      </c>
      <c r="I308" s="13">
        <f t="shared" si="186"/>
        <v>1195.22</v>
      </c>
      <c r="J308" s="13">
        <f t="shared" si="186"/>
        <v>1287.4</v>
      </c>
      <c r="K308" s="13">
        <f t="shared" si="186"/>
        <v>1369.46</v>
      </c>
      <c r="L308" s="13">
        <f t="shared" si="186"/>
        <v>1430.62</v>
      </c>
      <c r="M308" s="13">
        <f t="shared" si="186"/>
        <v>1423.57</v>
      </c>
      <c r="N308" s="13">
        <f t="shared" si="186"/>
        <v>1380.11</v>
      </c>
      <c r="O308" s="13">
        <f t="shared" si="186"/>
        <v>1365.83</v>
      </c>
      <c r="P308" s="13">
        <f t="shared" si="186"/>
        <v>1350.16</v>
      </c>
      <c r="Q308" s="13">
        <f t="shared" si="186"/>
        <v>1339.68</v>
      </c>
      <c r="R308" s="13">
        <f t="shared" si="186"/>
        <v>1312.42</v>
      </c>
      <c r="S308" s="13">
        <f t="shared" si="186"/>
        <v>1327.47</v>
      </c>
      <c r="T308" s="13">
        <f t="shared" si="186"/>
        <v>1422.25</v>
      </c>
      <c r="U308" s="13">
        <f t="shared" si="186"/>
        <v>1441.38</v>
      </c>
      <c r="V308" s="13">
        <f t="shared" si="186"/>
        <v>1413.23</v>
      </c>
      <c r="W308" s="13">
        <f t="shared" si="186"/>
        <v>1384.32</v>
      </c>
      <c r="X308" s="13">
        <f t="shared" si="186"/>
        <v>1310.36</v>
      </c>
      <c r="Y308" s="13">
        <f t="shared" si="186"/>
        <v>1210.39</v>
      </c>
    </row>
    <row r="309" spans="1:25" ht="15.75">
      <c r="A309" s="8">
        <f>'февраль2014 ДЭ'!A309</f>
        <v>41672</v>
      </c>
      <c r="B309" s="13">
        <f aca="true" t="shared" si="187" ref="B309:Y309">B65</f>
        <v>1150.13</v>
      </c>
      <c r="C309" s="13">
        <f t="shared" si="187"/>
        <v>1057.9</v>
      </c>
      <c r="D309" s="13">
        <f t="shared" si="187"/>
        <v>962.8</v>
      </c>
      <c r="E309" s="13">
        <f t="shared" si="187"/>
        <v>914.39</v>
      </c>
      <c r="F309" s="13">
        <f t="shared" si="187"/>
        <v>911.84</v>
      </c>
      <c r="G309" s="13">
        <f t="shared" si="187"/>
        <v>934.01</v>
      </c>
      <c r="H309" s="13">
        <f t="shared" si="187"/>
        <v>954.42</v>
      </c>
      <c r="I309" s="13">
        <f t="shared" si="187"/>
        <v>1032.05</v>
      </c>
      <c r="J309" s="13">
        <f t="shared" si="187"/>
        <v>1153.06</v>
      </c>
      <c r="K309" s="13">
        <f t="shared" si="187"/>
        <v>1210.75</v>
      </c>
      <c r="L309" s="13">
        <f t="shared" si="187"/>
        <v>1235.59</v>
      </c>
      <c r="M309" s="13">
        <f t="shared" si="187"/>
        <v>1239.91</v>
      </c>
      <c r="N309" s="13">
        <f t="shared" si="187"/>
        <v>1235.66</v>
      </c>
      <c r="O309" s="13">
        <f t="shared" si="187"/>
        <v>1231.66</v>
      </c>
      <c r="P309" s="13">
        <f t="shared" si="187"/>
        <v>1230.14</v>
      </c>
      <c r="Q309" s="13">
        <f t="shared" si="187"/>
        <v>1230.14</v>
      </c>
      <c r="R309" s="13">
        <f t="shared" si="187"/>
        <v>1225.3</v>
      </c>
      <c r="S309" s="13">
        <f t="shared" si="187"/>
        <v>1229.2</v>
      </c>
      <c r="T309" s="13">
        <f t="shared" si="187"/>
        <v>1311.6</v>
      </c>
      <c r="U309" s="13">
        <f t="shared" si="187"/>
        <v>1420.75</v>
      </c>
      <c r="V309" s="13">
        <f t="shared" si="187"/>
        <v>1388.45</v>
      </c>
      <c r="W309" s="13">
        <f t="shared" si="187"/>
        <v>1357.37</v>
      </c>
      <c r="X309" s="13">
        <f t="shared" si="187"/>
        <v>1238.09</v>
      </c>
      <c r="Y309" s="13">
        <f t="shared" si="187"/>
        <v>1198.91</v>
      </c>
    </row>
    <row r="310" spans="1:25" ht="15.75">
      <c r="A310" s="8">
        <f>'февраль2014 ДЭ'!A310</f>
        <v>41673</v>
      </c>
      <c r="B310" s="13">
        <f aca="true" t="shared" si="188" ref="B310:Y310">B66</f>
        <v>1104.05</v>
      </c>
      <c r="C310" s="13">
        <f t="shared" si="188"/>
        <v>1044.56</v>
      </c>
      <c r="D310" s="13">
        <f t="shared" si="188"/>
        <v>965.52</v>
      </c>
      <c r="E310" s="13">
        <f t="shared" si="188"/>
        <v>928.18</v>
      </c>
      <c r="F310" s="13">
        <f t="shared" si="188"/>
        <v>981.61</v>
      </c>
      <c r="G310" s="13">
        <f t="shared" si="188"/>
        <v>1030.22</v>
      </c>
      <c r="H310" s="13">
        <f t="shared" si="188"/>
        <v>1128.12</v>
      </c>
      <c r="I310" s="13">
        <f t="shared" si="188"/>
        <v>1292.04</v>
      </c>
      <c r="J310" s="13">
        <f t="shared" si="188"/>
        <v>1438.77</v>
      </c>
      <c r="K310" s="13">
        <f t="shared" si="188"/>
        <v>1471.48</v>
      </c>
      <c r="L310" s="13">
        <f t="shared" si="188"/>
        <v>1474.49</v>
      </c>
      <c r="M310" s="13">
        <f t="shared" si="188"/>
        <v>1513.63</v>
      </c>
      <c r="N310" s="13">
        <f t="shared" si="188"/>
        <v>1462.55</v>
      </c>
      <c r="O310" s="13">
        <f t="shared" si="188"/>
        <v>1462.86</v>
      </c>
      <c r="P310" s="13">
        <f t="shared" si="188"/>
        <v>1469.28</v>
      </c>
      <c r="Q310" s="13">
        <f t="shared" si="188"/>
        <v>1447.01</v>
      </c>
      <c r="R310" s="13">
        <f t="shared" si="188"/>
        <v>1435.66</v>
      </c>
      <c r="S310" s="13">
        <f t="shared" si="188"/>
        <v>1427.46</v>
      </c>
      <c r="T310" s="13">
        <f t="shared" si="188"/>
        <v>1444.94</v>
      </c>
      <c r="U310" s="13">
        <f t="shared" si="188"/>
        <v>1459.91</v>
      </c>
      <c r="V310" s="13">
        <f t="shared" si="188"/>
        <v>1454.53</v>
      </c>
      <c r="W310" s="13">
        <f t="shared" si="188"/>
        <v>1438.77</v>
      </c>
      <c r="X310" s="13">
        <f t="shared" si="188"/>
        <v>1305.43</v>
      </c>
      <c r="Y310" s="13">
        <f t="shared" si="188"/>
        <v>1181.18</v>
      </c>
    </row>
    <row r="311" spans="1:25" ht="15.75">
      <c r="A311" s="8">
        <f>'февраль2014 ДЭ'!A311</f>
        <v>41674</v>
      </c>
      <c r="B311" s="13">
        <f aca="true" t="shared" si="189" ref="B311:Y311">B67</f>
        <v>1047.71</v>
      </c>
      <c r="C311" s="13">
        <f t="shared" si="189"/>
        <v>927.91</v>
      </c>
      <c r="D311" s="13">
        <f t="shared" si="189"/>
        <v>901.73</v>
      </c>
      <c r="E311" s="13">
        <f t="shared" si="189"/>
        <v>890.93</v>
      </c>
      <c r="F311" s="13">
        <f t="shared" si="189"/>
        <v>898.58</v>
      </c>
      <c r="G311" s="13">
        <f t="shared" si="189"/>
        <v>969.74</v>
      </c>
      <c r="H311" s="13">
        <f t="shared" si="189"/>
        <v>1110.23</v>
      </c>
      <c r="I311" s="13">
        <f t="shared" si="189"/>
        <v>1219.36</v>
      </c>
      <c r="J311" s="13">
        <f t="shared" si="189"/>
        <v>1365.92</v>
      </c>
      <c r="K311" s="13">
        <f t="shared" si="189"/>
        <v>1434.41</v>
      </c>
      <c r="L311" s="13">
        <f t="shared" si="189"/>
        <v>1470.58</v>
      </c>
      <c r="M311" s="13">
        <f t="shared" si="189"/>
        <v>1445.79</v>
      </c>
      <c r="N311" s="13">
        <f t="shared" si="189"/>
        <v>1397.79</v>
      </c>
      <c r="O311" s="13">
        <f t="shared" si="189"/>
        <v>1391.99</v>
      </c>
      <c r="P311" s="13">
        <f t="shared" si="189"/>
        <v>1428.94</v>
      </c>
      <c r="Q311" s="13">
        <f t="shared" si="189"/>
        <v>1388.04</v>
      </c>
      <c r="R311" s="13">
        <f t="shared" si="189"/>
        <v>1354.26</v>
      </c>
      <c r="S311" s="13">
        <f t="shared" si="189"/>
        <v>1368.61</v>
      </c>
      <c r="T311" s="13">
        <f t="shared" si="189"/>
        <v>1388.01</v>
      </c>
      <c r="U311" s="13">
        <f t="shared" si="189"/>
        <v>1419.3</v>
      </c>
      <c r="V311" s="13">
        <f t="shared" si="189"/>
        <v>1402.21</v>
      </c>
      <c r="W311" s="13">
        <f t="shared" si="189"/>
        <v>1395.17</v>
      </c>
      <c r="X311" s="13">
        <f t="shared" si="189"/>
        <v>1313.1</v>
      </c>
      <c r="Y311" s="13">
        <f t="shared" si="189"/>
        <v>1149.71</v>
      </c>
    </row>
    <row r="312" spans="1:25" ht="15.75">
      <c r="A312" s="8">
        <f>'февраль2014 ДЭ'!A312</f>
        <v>41675</v>
      </c>
      <c r="B312" s="13">
        <f aca="true" t="shared" si="190" ref="B312:Y312">B68</f>
        <v>1040.96</v>
      </c>
      <c r="C312" s="13">
        <f t="shared" si="190"/>
        <v>907.54</v>
      </c>
      <c r="D312" s="13">
        <f t="shared" si="190"/>
        <v>884.01</v>
      </c>
      <c r="E312" s="13">
        <f t="shared" si="190"/>
        <v>874.05</v>
      </c>
      <c r="F312" s="13">
        <f t="shared" si="190"/>
        <v>890.69</v>
      </c>
      <c r="G312" s="13">
        <f t="shared" si="190"/>
        <v>1017.95</v>
      </c>
      <c r="H312" s="13">
        <f t="shared" si="190"/>
        <v>1093.48</v>
      </c>
      <c r="I312" s="13">
        <f t="shared" si="190"/>
        <v>1245.48</v>
      </c>
      <c r="J312" s="13">
        <f t="shared" si="190"/>
        <v>1396.31</v>
      </c>
      <c r="K312" s="13">
        <f t="shared" si="190"/>
        <v>1454.49</v>
      </c>
      <c r="L312" s="13">
        <f t="shared" si="190"/>
        <v>1469.19</v>
      </c>
      <c r="M312" s="13">
        <f t="shared" si="190"/>
        <v>1471.04</v>
      </c>
      <c r="N312" s="13">
        <f t="shared" si="190"/>
        <v>1426.5</v>
      </c>
      <c r="O312" s="13">
        <f t="shared" si="190"/>
        <v>1420.76</v>
      </c>
      <c r="P312" s="13">
        <f t="shared" si="190"/>
        <v>1450.15</v>
      </c>
      <c r="Q312" s="13">
        <f t="shared" si="190"/>
        <v>1415</v>
      </c>
      <c r="R312" s="13">
        <f t="shared" si="190"/>
        <v>1396.33</v>
      </c>
      <c r="S312" s="13">
        <f t="shared" si="190"/>
        <v>1385.04</v>
      </c>
      <c r="T312" s="13">
        <f t="shared" si="190"/>
        <v>1403.08</v>
      </c>
      <c r="U312" s="13">
        <f t="shared" si="190"/>
        <v>1430.31</v>
      </c>
      <c r="V312" s="13">
        <f t="shared" si="190"/>
        <v>1410.82</v>
      </c>
      <c r="W312" s="13">
        <f t="shared" si="190"/>
        <v>1400.3</v>
      </c>
      <c r="X312" s="13">
        <f t="shared" si="190"/>
        <v>1278.03</v>
      </c>
      <c r="Y312" s="13">
        <f t="shared" si="190"/>
        <v>1111.39</v>
      </c>
    </row>
    <row r="313" spans="1:25" ht="15.75">
      <c r="A313" s="8">
        <f>'февраль2014 ДЭ'!A313</f>
        <v>41676</v>
      </c>
      <c r="B313" s="13">
        <f aca="true" t="shared" si="191" ref="B313:Y313">B69</f>
        <v>1058.99</v>
      </c>
      <c r="C313" s="13">
        <f t="shared" si="191"/>
        <v>1007.79</v>
      </c>
      <c r="D313" s="13">
        <f t="shared" si="191"/>
        <v>979.59</v>
      </c>
      <c r="E313" s="13">
        <f t="shared" si="191"/>
        <v>967.05</v>
      </c>
      <c r="F313" s="13">
        <f t="shared" si="191"/>
        <v>982.12</v>
      </c>
      <c r="G313" s="13">
        <f t="shared" si="191"/>
        <v>1023.79</v>
      </c>
      <c r="H313" s="13">
        <f t="shared" si="191"/>
        <v>1109.14</v>
      </c>
      <c r="I313" s="13">
        <f t="shared" si="191"/>
        <v>1282.25</v>
      </c>
      <c r="J313" s="13">
        <f t="shared" si="191"/>
        <v>1386.87</v>
      </c>
      <c r="K313" s="13">
        <f t="shared" si="191"/>
        <v>1466.31</v>
      </c>
      <c r="L313" s="13">
        <f t="shared" si="191"/>
        <v>1465.82</v>
      </c>
      <c r="M313" s="13">
        <f t="shared" si="191"/>
        <v>1490.55</v>
      </c>
      <c r="N313" s="13">
        <f t="shared" si="191"/>
        <v>1393.53</v>
      </c>
      <c r="O313" s="13">
        <f t="shared" si="191"/>
        <v>1374.3</v>
      </c>
      <c r="P313" s="13">
        <f t="shared" si="191"/>
        <v>1389.92</v>
      </c>
      <c r="Q313" s="13">
        <f t="shared" si="191"/>
        <v>1362.85</v>
      </c>
      <c r="R313" s="13">
        <f t="shared" si="191"/>
        <v>1348.96</v>
      </c>
      <c r="S313" s="13">
        <f t="shared" si="191"/>
        <v>1342.76</v>
      </c>
      <c r="T313" s="13">
        <f t="shared" si="191"/>
        <v>1354.66</v>
      </c>
      <c r="U313" s="13">
        <f t="shared" si="191"/>
        <v>1383.67</v>
      </c>
      <c r="V313" s="13">
        <f t="shared" si="191"/>
        <v>1375.9</v>
      </c>
      <c r="W313" s="13">
        <f t="shared" si="191"/>
        <v>1358.19</v>
      </c>
      <c r="X313" s="13">
        <f t="shared" si="191"/>
        <v>1214.94</v>
      </c>
      <c r="Y313" s="13">
        <f t="shared" si="191"/>
        <v>1126.05</v>
      </c>
    </row>
    <row r="314" spans="1:25" ht="15.75">
      <c r="A314" s="8">
        <f>'февраль2014 ДЭ'!A314</f>
        <v>41677</v>
      </c>
      <c r="B314" s="13">
        <f aca="true" t="shared" si="192" ref="B314:Y314">B70</f>
        <v>1077.53</v>
      </c>
      <c r="C314" s="13">
        <f t="shared" si="192"/>
        <v>993.36</v>
      </c>
      <c r="D314" s="13">
        <f t="shared" si="192"/>
        <v>966.96</v>
      </c>
      <c r="E314" s="13">
        <f t="shared" si="192"/>
        <v>958.25</v>
      </c>
      <c r="F314" s="13">
        <f t="shared" si="192"/>
        <v>966.51</v>
      </c>
      <c r="G314" s="13">
        <f t="shared" si="192"/>
        <v>1020.08</v>
      </c>
      <c r="H314" s="13">
        <f t="shared" si="192"/>
        <v>1143.34</v>
      </c>
      <c r="I314" s="13">
        <f t="shared" si="192"/>
        <v>1283.33</v>
      </c>
      <c r="J314" s="13">
        <f t="shared" si="192"/>
        <v>1414.62</v>
      </c>
      <c r="K314" s="13">
        <f t="shared" si="192"/>
        <v>1452.22</v>
      </c>
      <c r="L314" s="13">
        <f t="shared" si="192"/>
        <v>1449.18</v>
      </c>
      <c r="M314" s="13">
        <f t="shared" si="192"/>
        <v>1488.87</v>
      </c>
      <c r="N314" s="13">
        <f t="shared" si="192"/>
        <v>1438.24</v>
      </c>
      <c r="O314" s="13">
        <f t="shared" si="192"/>
        <v>1434.92</v>
      </c>
      <c r="P314" s="13">
        <f t="shared" si="192"/>
        <v>1447.51</v>
      </c>
      <c r="Q314" s="13">
        <f t="shared" si="192"/>
        <v>1414.78</v>
      </c>
      <c r="R314" s="13">
        <f t="shared" si="192"/>
        <v>1393.6</v>
      </c>
      <c r="S314" s="13">
        <f t="shared" si="192"/>
        <v>1376.32</v>
      </c>
      <c r="T314" s="13">
        <f t="shared" si="192"/>
        <v>1407.95</v>
      </c>
      <c r="U314" s="13">
        <f t="shared" si="192"/>
        <v>1435.23</v>
      </c>
      <c r="V314" s="13">
        <f t="shared" si="192"/>
        <v>1416.33</v>
      </c>
      <c r="W314" s="13">
        <f t="shared" si="192"/>
        <v>1409.2</v>
      </c>
      <c r="X314" s="13">
        <f t="shared" si="192"/>
        <v>1295.41</v>
      </c>
      <c r="Y314" s="13">
        <f t="shared" si="192"/>
        <v>1108.02</v>
      </c>
    </row>
    <row r="315" spans="1:25" ht="15.75">
      <c r="A315" s="8">
        <f>'февраль2014 ДЭ'!A315</f>
        <v>41678</v>
      </c>
      <c r="B315" s="13">
        <f aca="true" t="shared" si="193" ref="B315:Y315">B71</f>
        <v>1196.47</v>
      </c>
      <c r="C315" s="13">
        <f t="shared" si="193"/>
        <v>1119.63</v>
      </c>
      <c r="D315" s="13">
        <f t="shared" si="193"/>
        <v>1030.23</v>
      </c>
      <c r="E315" s="13">
        <f t="shared" si="193"/>
        <v>1010.14</v>
      </c>
      <c r="F315" s="13">
        <f t="shared" si="193"/>
        <v>1011.74</v>
      </c>
      <c r="G315" s="13">
        <f t="shared" si="193"/>
        <v>1028.84</v>
      </c>
      <c r="H315" s="13">
        <f t="shared" si="193"/>
        <v>1062.76</v>
      </c>
      <c r="I315" s="13">
        <f t="shared" si="193"/>
        <v>1176.17</v>
      </c>
      <c r="J315" s="13">
        <f t="shared" si="193"/>
        <v>1231.09</v>
      </c>
      <c r="K315" s="13">
        <f t="shared" si="193"/>
        <v>1334.33</v>
      </c>
      <c r="L315" s="13">
        <f t="shared" si="193"/>
        <v>1359.02</v>
      </c>
      <c r="M315" s="13">
        <f t="shared" si="193"/>
        <v>1356.66</v>
      </c>
      <c r="N315" s="13">
        <f t="shared" si="193"/>
        <v>1346.28</v>
      </c>
      <c r="O315" s="13">
        <f t="shared" si="193"/>
        <v>1324.85</v>
      </c>
      <c r="P315" s="13">
        <f t="shared" si="193"/>
        <v>1317.76</v>
      </c>
      <c r="Q315" s="13">
        <f t="shared" si="193"/>
        <v>1258.41</v>
      </c>
      <c r="R315" s="13">
        <f t="shared" si="193"/>
        <v>1241.97</v>
      </c>
      <c r="S315" s="13">
        <f t="shared" si="193"/>
        <v>1251.59</v>
      </c>
      <c r="T315" s="13">
        <f t="shared" si="193"/>
        <v>1349.16</v>
      </c>
      <c r="U315" s="13">
        <f t="shared" si="193"/>
        <v>1409.98</v>
      </c>
      <c r="V315" s="13">
        <f t="shared" si="193"/>
        <v>1376.39</v>
      </c>
      <c r="W315" s="13">
        <f t="shared" si="193"/>
        <v>1363.03</v>
      </c>
      <c r="X315" s="13">
        <f t="shared" si="193"/>
        <v>1286.11</v>
      </c>
      <c r="Y315" s="13">
        <f t="shared" si="193"/>
        <v>1206.19</v>
      </c>
    </row>
    <row r="316" spans="1:25" ht="15.75">
      <c r="A316" s="8">
        <f>'февраль2014 ДЭ'!A316</f>
        <v>41679</v>
      </c>
      <c r="B316" s="13">
        <f aca="true" t="shared" si="194" ref="B316:Y316">B72</f>
        <v>1137.46</v>
      </c>
      <c r="C316" s="13">
        <f t="shared" si="194"/>
        <v>1041.53</v>
      </c>
      <c r="D316" s="13">
        <f t="shared" si="194"/>
        <v>1013.26</v>
      </c>
      <c r="E316" s="13">
        <f t="shared" si="194"/>
        <v>924.61</v>
      </c>
      <c r="F316" s="13">
        <f t="shared" si="194"/>
        <v>916.92</v>
      </c>
      <c r="G316" s="13">
        <f t="shared" si="194"/>
        <v>940.33</v>
      </c>
      <c r="H316" s="13">
        <f t="shared" si="194"/>
        <v>994.57</v>
      </c>
      <c r="I316" s="13">
        <f t="shared" si="194"/>
        <v>1022.28</v>
      </c>
      <c r="J316" s="13">
        <f t="shared" si="194"/>
        <v>1116.48</v>
      </c>
      <c r="K316" s="13">
        <f t="shared" si="194"/>
        <v>1205.54</v>
      </c>
      <c r="L316" s="13">
        <f t="shared" si="194"/>
        <v>1231.19</v>
      </c>
      <c r="M316" s="13">
        <f t="shared" si="194"/>
        <v>1242.04</v>
      </c>
      <c r="N316" s="13">
        <f t="shared" si="194"/>
        <v>1233.8</v>
      </c>
      <c r="O316" s="13">
        <f t="shared" si="194"/>
        <v>1226.74</v>
      </c>
      <c r="P316" s="13">
        <f t="shared" si="194"/>
        <v>1222.92</v>
      </c>
      <c r="Q316" s="13">
        <f t="shared" si="194"/>
        <v>1215.59</v>
      </c>
      <c r="R316" s="13">
        <f t="shared" si="194"/>
        <v>1216.64</v>
      </c>
      <c r="S316" s="13">
        <f t="shared" si="194"/>
        <v>1232.65</v>
      </c>
      <c r="T316" s="13">
        <f t="shared" si="194"/>
        <v>1285.55</v>
      </c>
      <c r="U316" s="13">
        <f t="shared" si="194"/>
        <v>1415.21</v>
      </c>
      <c r="V316" s="13">
        <f t="shared" si="194"/>
        <v>1376.06</v>
      </c>
      <c r="W316" s="13">
        <f t="shared" si="194"/>
        <v>1349.82</v>
      </c>
      <c r="X316" s="13">
        <f t="shared" si="194"/>
        <v>1247.11</v>
      </c>
      <c r="Y316" s="13">
        <f t="shared" si="194"/>
        <v>1178.53</v>
      </c>
    </row>
    <row r="317" spans="1:25" ht="15.75">
      <c r="A317" s="8">
        <f>'февраль2014 ДЭ'!A317</f>
        <v>41680</v>
      </c>
      <c r="B317" s="13">
        <f aca="true" t="shared" si="195" ref="B317:Y317">B73</f>
        <v>1041.76</v>
      </c>
      <c r="C317" s="13">
        <f t="shared" si="195"/>
        <v>921.7</v>
      </c>
      <c r="D317" s="13">
        <f t="shared" si="195"/>
        <v>878.87</v>
      </c>
      <c r="E317" s="13">
        <f t="shared" si="195"/>
        <v>856.67</v>
      </c>
      <c r="F317" s="13">
        <f t="shared" si="195"/>
        <v>857.82</v>
      </c>
      <c r="G317" s="13">
        <f t="shared" si="195"/>
        <v>928.37</v>
      </c>
      <c r="H317" s="13">
        <f t="shared" si="195"/>
        <v>1055.74</v>
      </c>
      <c r="I317" s="13">
        <f t="shared" si="195"/>
        <v>1240.4</v>
      </c>
      <c r="J317" s="13">
        <f t="shared" si="195"/>
        <v>1387.14</v>
      </c>
      <c r="K317" s="13">
        <f t="shared" si="195"/>
        <v>1432.77</v>
      </c>
      <c r="L317" s="13">
        <f t="shared" si="195"/>
        <v>1442.55</v>
      </c>
      <c r="M317" s="13">
        <f t="shared" si="195"/>
        <v>1493.24</v>
      </c>
      <c r="N317" s="13">
        <f t="shared" si="195"/>
        <v>1427.39</v>
      </c>
      <c r="O317" s="13">
        <f t="shared" si="195"/>
        <v>1429.06</v>
      </c>
      <c r="P317" s="13">
        <f t="shared" si="195"/>
        <v>1442.44</v>
      </c>
      <c r="Q317" s="13">
        <f t="shared" si="195"/>
        <v>1415.25</v>
      </c>
      <c r="R317" s="13">
        <f t="shared" si="195"/>
        <v>1387.53</v>
      </c>
      <c r="S317" s="13">
        <f t="shared" si="195"/>
        <v>1374.18</v>
      </c>
      <c r="T317" s="13">
        <f t="shared" si="195"/>
        <v>1407.9</v>
      </c>
      <c r="U317" s="13">
        <f t="shared" si="195"/>
        <v>1438.11</v>
      </c>
      <c r="V317" s="13">
        <f t="shared" si="195"/>
        <v>1431.33</v>
      </c>
      <c r="W317" s="13">
        <f t="shared" si="195"/>
        <v>1417.53</v>
      </c>
      <c r="X317" s="13">
        <f t="shared" si="195"/>
        <v>1264.76</v>
      </c>
      <c r="Y317" s="13">
        <f t="shared" si="195"/>
        <v>1150.98</v>
      </c>
    </row>
    <row r="318" spans="1:25" ht="15.75">
      <c r="A318" s="8">
        <f>'февраль2014 ДЭ'!A318</f>
        <v>41681</v>
      </c>
      <c r="B318" s="13">
        <f aca="true" t="shared" si="196" ref="B318:Y318">B74</f>
        <v>1016.94</v>
      </c>
      <c r="C318" s="13">
        <f t="shared" si="196"/>
        <v>911.38</v>
      </c>
      <c r="D318" s="13">
        <f t="shared" si="196"/>
        <v>868.75</v>
      </c>
      <c r="E318" s="13">
        <f t="shared" si="196"/>
        <v>844.07</v>
      </c>
      <c r="F318" s="13">
        <f t="shared" si="196"/>
        <v>860.64</v>
      </c>
      <c r="G318" s="13">
        <f t="shared" si="196"/>
        <v>920.88</v>
      </c>
      <c r="H318" s="13">
        <f t="shared" si="196"/>
        <v>1042.59</v>
      </c>
      <c r="I318" s="13">
        <f t="shared" si="196"/>
        <v>1208.31</v>
      </c>
      <c r="J318" s="13">
        <f t="shared" si="196"/>
        <v>1282.16</v>
      </c>
      <c r="K318" s="13">
        <f t="shared" si="196"/>
        <v>1370.9</v>
      </c>
      <c r="L318" s="13">
        <f t="shared" si="196"/>
        <v>1383.1</v>
      </c>
      <c r="M318" s="13">
        <f t="shared" si="196"/>
        <v>1411.03</v>
      </c>
      <c r="N318" s="13">
        <f t="shared" si="196"/>
        <v>1346.91</v>
      </c>
      <c r="O318" s="13">
        <f t="shared" si="196"/>
        <v>1344.69</v>
      </c>
      <c r="P318" s="13">
        <f t="shared" si="196"/>
        <v>1365.4</v>
      </c>
      <c r="Q318" s="13">
        <f t="shared" si="196"/>
        <v>1321.59</v>
      </c>
      <c r="R318" s="13">
        <f t="shared" si="196"/>
        <v>1290.41</v>
      </c>
      <c r="S318" s="13">
        <f t="shared" si="196"/>
        <v>1276.08</v>
      </c>
      <c r="T318" s="13">
        <f t="shared" si="196"/>
        <v>1332.74</v>
      </c>
      <c r="U318" s="13">
        <f t="shared" si="196"/>
        <v>1380.26</v>
      </c>
      <c r="V318" s="13">
        <f t="shared" si="196"/>
        <v>1360.47</v>
      </c>
      <c r="W318" s="13">
        <f t="shared" si="196"/>
        <v>1341.32</v>
      </c>
      <c r="X318" s="13">
        <f t="shared" si="196"/>
        <v>1212.19</v>
      </c>
      <c r="Y318" s="13">
        <f t="shared" si="196"/>
        <v>1124.84</v>
      </c>
    </row>
    <row r="319" spans="1:25" ht="15.75">
      <c r="A319" s="8">
        <f>'февраль2014 ДЭ'!A319</f>
        <v>41682</v>
      </c>
      <c r="B319" s="13">
        <f aca="true" t="shared" si="197" ref="B319:Y319">B75</f>
        <v>1080.7</v>
      </c>
      <c r="C319" s="13">
        <f t="shared" si="197"/>
        <v>1027.86</v>
      </c>
      <c r="D319" s="13">
        <f t="shared" si="197"/>
        <v>961.57</v>
      </c>
      <c r="E319" s="13">
        <f t="shared" si="197"/>
        <v>894.26</v>
      </c>
      <c r="F319" s="13">
        <f t="shared" si="197"/>
        <v>934.22</v>
      </c>
      <c r="G319" s="13">
        <f t="shared" si="197"/>
        <v>987.43</v>
      </c>
      <c r="H319" s="13">
        <f t="shared" si="197"/>
        <v>1062.36</v>
      </c>
      <c r="I319" s="13">
        <f t="shared" si="197"/>
        <v>1186.88</v>
      </c>
      <c r="J319" s="13">
        <f t="shared" si="197"/>
        <v>1324.98</v>
      </c>
      <c r="K319" s="13">
        <f t="shared" si="197"/>
        <v>1423.51</v>
      </c>
      <c r="L319" s="13">
        <f t="shared" si="197"/>
        <v>1442.34</v>
      </c>
      <c r="M319" s="13">
        <f t="shared" si="197"/>
        <v>1474.39</v>
      </c>
      <c r="N319" s="13">
        <f t="shared" si="197"/>
        <v>1417.6</v>
      </c>
      <c r="O319" s="13">
        <f t="shared" si="197"/>
        <v>1421.74</v>
      </c>
      <c r="P319" s="13">
        <f t="shared" si="197"/>
        <v>1437.05</v>
      </c>
      <c r="Q319" s="13">
        <f t="shared" si="197"/>
        <v>1395.25</v>
      </c>
      <c r="R319" s="13">
        <f t="shared" si="197"/>
        <v>1379.62</v>
      </c>
      <c r="S319" s="13">
        <f t="shared" si="197"/>
        <v>1350.43</v>
      </c>
      <c r="T319" s="13">
        <f t="shared" si="197"/>
        <v>1386.01</v>
      </c>
      <c r="U319" s="13">
        <f t="shared" si="197"/>
        <v>1440.98</v>
      </c>
      <c r="V319" s="13">
        <f t="shared" si="197"/>
        <v>1436.94</v>
      </c>
      <c r="W319" s="13">
        <f t="shared" si="197"/>
        <v>1406.63</v>
      </c>
      <c r="X319" s="13">
        <f t="shared" si="197"/>
        <v>1199.02</v>
      </c>
      <c r="Y319" s="13">
        <f t="shared" si="197"/>
        <v>1134.52</v>
      </c>
    </row>
    <row r="320" spans="1:25" ht="15.75">
      <c r="A320" s="8">
        <f>'февраль2014 ДЭ'!A320</f>
        <v>41683</v>
      </c>
      <c r="B320" s="13">
        <f aca="true" t="shared" si="198" ref="B320:Y320">B76</f>
        <v>1061.37</v>
      </c>
      <c r="C320" s="13">
        <f t="shared" si="198"/>
        <v>1032.17</v>
      </c>
      <c r="D320" s="13">
        <f t="shared" si="198"/>
        <v>987.44</v>
      </c>
      <c r="E320" s="13">
        <f t="shared" si="198"/>
        <v>927.81</v>
      </c>
      <c r="F320" s="13">
        <f t="shared" si="198"/>
        <v>983.78</v>
      </c>
      <c r="G320" s="13">
        <f t="shared" si="198"/>
        <v>1014.78</v>
      </c>
      <c r="H320" s="13">
        <f t="shared" si="198"/>
        <v>1066.44</v>
      </c>
      <c r="I320" s="13">
        <f t="shared" si="198"/>
        <v>1189.48</v>
      </c>
      <c r="J320" s="13">
        <f t="shared" si="198"/>
        <v>1369.23</v>
      </c>
      <c r="K320" s="13">
        <f t="shared" si="198"/>
        <v>1495.52</v>
      </c>
      <c r="L320" s="13">
        <f t="shared" si="198"/>
        <v>1538.29</v>
      </c>
      <c r="M320" s="13">
        <f t="shared" si="198"/>
        <v>1615.23</v>
      </c>
      <c r="N320" s="13">
        <f t="shared" si="198"/>
        <v>1498.56</v>
      </c>
      <c r="O320" s="13">
        <f t="shared" si="198"/>
        <v>1506.57</v>
      </c>
      <c r="P320" s="13">
        <f t="shared" si="198"/>
        <v>1544.73</v>
      </c>
      <c r="Q320" s="13">
        <f t="shared" si="198"/>
        <v>1485.78</v>
      </c>
      <c r="R320" s="13">
        <f t="shared" si="198"/>
        <v>1461.99</v>
      </c>
      <c r="S320" s="13">
        <f t="shared" si="198"/>
        <v>1388.13</v>
      </c>
      <c r="T320" s="13">
        <f t="shared" si="198"/>
        <v>1431.44</v>
      </c>
      <c r="U320" s="13">
        <f t="shared" si="198"/>
        <v>1533.67</v>
      </c>
      <c r="V320" s="13">
        <f t="shared" si="198"/>
        <v>1503.3</v>
      </c>
      <c r="W320" s="13">
        <f t="shared" si="198"/>
        <v>1429.19</v>
      </c>
      <c r="X320" s="13">
        <f t="shared" si="198"/>
        <v>1249.48</v>
      </c>
      <c r="Y320" s="13">
        <f t="shared" si="198"/>
        <v>1133.63</v>
      </c>
    </row>
    <row r="321" spans="1:25" ht="15.75">
      <c r="A321" s="8">
        <f>'февраль2014 ДЭ'!A321</f>
        <v>41684</v>
      </c>
      <c r="B321" s="13">
        <f aca="true" t="shared" si="199" ref="B321:Y321">B77</f>
        <v>1046.8</v>
      </c>
      <c r="C321" s="13">
        <f t="shared" si="199"/>
        <v>1021.3</v>
      </c>
      <c r="D321" s="13">
        <f t="shared" si="199"/>
        <v>979.01</v>
      </c>
      <c r="E321" s="13">
        <f t="shared" si="199"/>
        <v>860.5</v>
      </c>
      <c r="F321" s="13">
        <f t="shared" si="199"/>
        <v>942.88</v>
      </c>
      <c r="G321" s="13">
        <f t="shared" si="199"/>
        <v>993.46</v>
      </c>
      <c r="H321" s="13">
        <f t="shared" si="199"/>
        <v>1039.86</v>
      </c>
      <c r="I321" s="13">
        <f t="shared" si="199"/>
        <v>1168.41</v>
      </c>
      <c r="J321" s="13">
        <f t="shared" si="199"/>
        <v>1337.49</v>
      </c>
      <c r="K321" s="13">
        <f t="shared" si="199"/>
        <v>1393.33</v>
      </c>
      <c r="L321" s="13">
        <f t="shared" si="199"/>
        <v>1398.88</v>
      </c>
      <c r="M321" s="13">
        <f t="shared" si="199"/>
        <v>1463.51</v>
      </c>
      <c r="N321" s="13">
        <f t="shared" si="199"/>
        <v>1385.04</v>
      </c>
      <c r="O321" s="13">
        <f t="shared" si="199"/>
        <v>1383.78</v>
      </c>
      <c r="P321" s="13">
        <f t="shared" si="199"/>
        <v>1384.34</v>
      </c>
      <c r="Q321" s="13">
        <f t="shared" si="199"/>
        <v>1355.81</v>
      </c>
      <c r="R321" s="13">
        <f t="shared" si="199"/>
        <v>1258.67</v>
      </c>
      <c r="S321" s="13">
        <f t="shared" si="199"/>
        <v>1234.43</v>
      </c>
      <c r="T321" s="13">
        <f t="shared" si="199"/>
        <v>1273.96</v>
      </c>
      <c r="U321" s="13">
        <f t="shared" si="199"/>
        <v>1365.64</v>
      </c>
      <c r="V321" s="13">
        <f t="shared" si="199"/>
        <v>1364.74</v>
      </c>
      <c r="W321" s="13">
        <f t="shared" si="199"/>
        <v>1296.34</v>
      </c>
      <c r="X321" s="13">
        <f t="shared" si="199"/>
        <v>1163.81</v>
      </c>
      <c r="Y321" s="13">
        <f t="shared" si="199"/>
        <v>1069.81</v>
      </c>
    </row>
    <row r="322" spans="1:25" ht="15.75">
      <c r="A322" s="8">
        <f>'февраль2014 ДЭ'!A322</f>
        <v>41685</v>
      </c>
      <c r="B322" s="13">
        <f aca="true" t="shared" si="200" ref="B322:Y322">B78</f>
        <v>1089.08</v>
      </c>
      <c r="C322" s="13">
        <f t="shared" si="200"/>
        <v>1044.23</v>
      </c>
      <c r="D322" s="13">
        <f t="shared" si="200"/>
        <v>1027.75</v>
      </c>
      <c r="E322" s="13">
        <f t="shared" si="200"/>
        <v>979.53</v>
      </c>
      <c r="F322" s="13">
        <f t="shared" si="200"/>
        <v>991.86</v>
      </c>
      <c r="G322" s="13">
        <f t="shared" si="200"/>
        <v>1004.38</v>
      </c>
      <c r="H322" s="13">
        <f t="shared" si="200"/>
        <v>1029.01</v>
      </c>
      <c r="I322" s="13">
        <f t="shared" si="200"/>
        <v>1075.81</v>
      </c>
      <c r="J322" s="13">
        <f t="shared" si="200"/>
        <v>1129.34</v>
      </c>
      <c r="K322" s="13">
        <f t="shared" si="200"/>
        <v>1177.27</v>
      </c>
      <c r="L322" s="13">
        <f t="shared" si="200"/>
        <v>1213.96</v>
      </c>
      <c r="M322" s="13">
        <f t="shared" si="200"/>
        <v>1219.12</v>
      </c>
      <c r="N322" s="13">
        <f t="shared" si="200"/>
        <v>1196.71</v>
      </c>
      <c r="O322" s="13">
        <f t="shared" si="200"/>
        <v>1179.85</v>
      </c>
      <c r="P322" s="13">
        <f t="shared" si="200"/>
        <v>1171.53</v>
      </c>
      <c r="Q322" s="13">
        <f t="shared" si="200"/>
        <v>1162.81</v>
      </c>
      <c r="R322" s="13">
        <f t="shared" si="200"/>
        <v>1164.34</v>
      </c>
      <c r="S322" s="13">
        <f t="shared" si="200"/>
        <v>1150.92</v>
      </c>
      <c r="T322" s="13">
        <f t="shared" si="200"/>
        <v>1227</v>
      </c>
      <c r="U322" s="13">
        <f t="shared" si="200"/>
        <v>1296.34</v>
      </c>
      <c r="V322" s="13">
        <f t="shared" si="200"/>
        <v>1271.11</v>
      </c>
      <c r="W322" s="13">
        <f t="shared" si="200"/>
        <v>1228.13</v>
      </c>
      <c r="X322" s="13">
        <f t="shared" si="200"/>
        <v>1168.75</v>
      </c>
      <c r="Y322" s="13">
        <f t="shared" si="200"/>
        <v>1085.11</v>
      </c>
    </row>
    <row r="323" spans="1:25" ht="15.75">
      <c r="A323" s="8">
        <f>'февраль2014 ДЭ'!A323</f>
        <v>41686</v>
      </c>
      <c r="B323" s="13">
        <f aca="true" t="shared" si="201" ref="B323:Y323">B79</f>
        <v>1023.37</v>
      </c>
      <c r="C323" s="13">
        <f t="shared" si="201"/>
        <v>995.52</v>
      </c>
      <c r="D323" s="13">
        <f t="shared" si="201"/>
        <v>926.43</v>
      </c>
      <c r="E323" s="13">
        <f t="shared" si="201"/>
        <v>862.26</v>
      </c>
      <c r="F323" s="13">
        <f t="shared" si="201"/>
        <v>864.7</v>
      </c>
      <c r="G323" s="13">
        <f t="shared" si="201"/>
        <v>931.47</v>
      </c>
      <c r="H323" s="13">
        <f t="shared" si="201"/>
        <v>957.67</v>
      </c>
      <c r="I323" s="13">
        <f t="shared" si="201"/>
        <v>1005.6</v>
      </c>
      <c r="J323" s="13">
        <f t="shared" si="201"/>
        <v>1046.62</v>
      </c>
      <c r="K323" s="13">
        <f t="shared" si="201"/>
        <v>1111.86</v>
      </c>
      <c r="L323" s="13">
        <f t="shared" si="201"/>
        <v>1144.27</v>
      </c>
      <c r="M323" s="13">
        <f t="shared" si="201"/>
        <v>1160.99</v>
      </c>
      <c r="N323" s="13">
        <f t="shared" si="201"/>
        <v>1151.03</v>
      </c>
      <c r="O323" s="13">
        <f t="shared" si="201"/>
        <v>1147.71</v>
      </c>
      <c r="P323" s="13">
        <f t="shared" si="201"/>
        <v>1145.56</v>
      </c>
      <c r="Q323" s="13">
        <f t="shared" si="201"/>
        <v>1141.7</v>
      </c>
      <c r="R323" s="13">
        <f t="shared" si="201"/>
        <v>1140.29</v>
      </c>
      <c r="S323" s="13">
        <f t="shared" si="201"/>
        <v>1141.8</v>
      </c>
      <c r="T323" s="13">
        <f t="shared" si="201"/>
        <v>1219.96</v>
      </c>
      <c r="U323" s="13">
        <f t="shared" si="201"/>
        <v>1314.32</v>
      </c>
      <c r="V323" s="13">
        <f t="shared" si="201"/>
        <v>1287.31</v>
      </c>
      <c r="W323" s="13">
        <f t="shared" si="201"/>
        <v>1261.76</v>
      </c>
      <c r="X323" s="13">
        <f t="shared" si="201"/>
        <v>1145.46</v>
      </c>
      <c r="Y323" s="13">
        <f t="shared" si="201"/>
        <v>1110.53</v>
      </c>
    </row>
    <row r="324" spans="1:25" ht="15.75">
      <c r="A324" s="8">
        <f>'февраль2014 ДЭ'!A324</f>
        <v>41687</v>
      </c>
      <c r="B324" s="13">
        <f aca="true" t="shared" si="202" ref="B324:Y324">B80</f>
        <v>1044.21</v>
      </c>
      <c r="C324" s="13">
        <f t="shared" si="202"/>
        <v>1008.27</v>
      </c>
      <c r="D324" s="13">
        <f t="shared" si="202"/>
        <v>895.08</v>
      </c>
      <c r="E324" s="13">
        <f t="shared" si="202"/>
        <v>893.86</v>
      </c>
      <c r="F324" s="13">
        <f t="shared" si="202"/>
        <v>935.37</v>
      </c>
      <c r="G324" s="13">
        <f t="shared" si="202"/>
        <v>987.53</v>
      </c>
      <c r="H324" s="13">
        <f t="shared" si="202"/>
        <v>1080.88</v>
      </c>
      <c r="I324" s="13">
        <f t="shared" si="202"/>
        <v>1265.37</v>
      </c>
      <c r="J324" s="13">
        <f t="shared" si="202"/>
        <v>1344.99</v>
      </c>
      <c r="K324" s="13">
        <f t="shared" si="202"/>
        <v>1454.23</v>
      </c>
      <c r="L324" s="13">
        <f t="shared" si="202"/>
        <v>1467.66</v>
      </c>
      <c r="M324" s="13">
        <f t="shared" si="202"/>
        <v>1476.46</v>
      </c>
      <c r="N324" s="13">
        <f t="shared" si="202"/>
        <v>1438.92</v>
      </c>
      <c r="O324" s="13">
        <f t="shared" si="202"/>
        <v>1431.88</v>
      </c>
      <c r="P324" s="13">
        <f t="shared" si="202"/>
        <v>1445</v>
      </c>
      <c r="Q324" s="13">
        <f t="shared" si="202"/>
        <v>1396.14</v>
      </c>
      <c r="R324" s="13">
        <f t="shared" si="202"/>
        <v>1366.84</v>
      </c>
      <c r="S324" s="13">
        <f t="shared" si="202"/>
        <v>1344.22</v>
      </c>
      <c r="T324" s="13">
        <f t="shared" si="202"/>
        <v>1365.38</v>
      </c>
      <c r="U324" s="13">
        <f t="shared" si="202"/>
        <v>1448.44</v>
      </c>
      <c r="V324" s="13">
        <f t="shared" si="202"/>
        <v>1453.15</v>
      </c>
      <c r="W324" s="13">
        <f t="shared" si="202"/>
        <v>1379.2</v>
      </c>
      <c r="X324" s="13">
        <f t="shared" si="202"/>
        <v>1294.83</v>
      </c>
      <c r="Y324" s="13">
        <f t="shared" si="202"/>
        <v>1146</v>
      </c>
    </row>
    <row r="325" spans="1:25" ht="15.75">
      <c r="A325" s="8">
        <f>'февраль2014 ДЭ'!A325</f>
        <v>41688</v>
      </c>
      <c r="B325" s="13">
        <f aca="true" t="shared" si="203" ref="B325:Y325">B81</f>
        <v>1017.1</v>
      </c>
      <c r="C325" s="13">
        <f t="shared" si="203"/>
        <v>920.85</v>
      </c>
      <c r="D325" s="13">
        <f t="shared" si="203"/>
        <v>858.02</v>
      </c>
      <c r="E325" s="13">
        <f t="shared" si="203"/>
        <v>842.17</v>
      </c>
      <c r="F325" s="13">
        <f t="shared" si="203"/>
        <v>871.72</v>
      </c>
      <c r="G325" s="13">
        <f t="shared" si="203"/>
        <v>989.54</v>
      </c>
      <c r="H325" s="13">
        <f t="shared" si="203"/>
        <v>1036.77</v>
      </c>
      <c r="I325" s="13">
        <f t="shared" si="203"/>
        <v>1185.26</v>
      </c>
      <c r="J325" s="13">
        <f t="shared" si="203"/>
        <v>1242.92</v>
      </c>
      <c r="K325" s="13">
        <f t="shared" si="203"/>
        <v>1382.43</v>
      </c>
      <c r="L325" s="13">
        <f t="shared" si="203"/>
        <v>1411.18</v>
      </c>
      <c r="M325" s="13">
        <f t="shared" si="203"/>
        <v>1382.88</v>
      </c>
      <c r="N325" s="13">
        <f t="shared" si="203"/>
        <v>1329.37</v>
      </c>
      <c r="O325" s="13">
        <f t="shared" si="203"/>
        <v>1327.14</v>
      </c>
      <c r="P325" s="13">
        <f t="shared" si="203"/>
        <v>1347.17</v>
      </c>
      <c r="Q325" s="13">
        <f t="shared" si="203"/>
        <v>1272.69</v>
      </c>
      <c r="R325" s="13">
        <f t="shared" si="203"/>
        <v>1238.83</v>
      </c>
      <c r="S325" s="13">
        <f t="shared" si="203"/>
        <v>1224.1</v>
      </c>
      <c r="T325" s="13">
        <f t="shared" si="203"/>
        <v>1240.41</v>
      </c>
      <c r="U325" s="13">
        <f t="shared" si="203"/>
        <v>1326.32</v>
      </c>
      <c r="V325" s="13">
        <f t="shared" si="203"/>
        <v>1331.83</v>
      </c>
      <c r="W325" s="13">
        <f t="shared" si="203"/>
        <v>1258.67</v>
      </c>
      <c r="X325" s="13">
        <f t="shared" si="203"/>
        <v>1204.38</v>
      </c>
      <c r="Y325" s="13">
        <f t="shared" si="203"/>
        <v>1130.79</v>
      </c>
    </row>
    <row r="326" spans="1:25" ht="15.75">
      <c r="A326" s="8">
        <f>'февраль2014 ДЭ'!A326</f>
        <v>41689</v>
      </c>
      <c r="B326" s="13">
        <f aca="true" t="shared" si="204" ref="B326:Y326">B82</f>
        <v>1006.81</v>
      </c>
      <c r="C326" s="13">
        <f t="shared" si="204"/>
        <v>929.5</v>
      </c>
      <c r="D326" s="13">
        <f t="shared" si="204"/>
        <v>857.36</v>
      </c>
      <c r="E326" s="13">
        <f t="shared" si="204"/>
        <v>830.78</v>
      </c>
      <c r="F326" s="13">
        <f t="shared" si="204"/>
        <v>892.91</v>
      </c>
      <c r="G326" s="13">
        <f t="shared" si="204"/>
        <v>910.14</v>
      </c>
      <c r="H326" s="13">
        <f t="shared" si="204"/>
        <v>1011.96</v>
      </c>
      <c r="I326" s="13">
        <f t="shared" si="204"/>
        <v>1179.43</v>
      </c>
      <c r="J326" s="13">
        <f t="shared" si="204"/>
        <v>1229.86</v>
      </c>
      <c r="K326" s="13">
        <f t="shared" si="204"/>
        <v>1335.06</v>
      </c>
      <c r="L326" s="13">
        <f t="shared" si="204"/>
        <v>1348.74</v>
      </c>
      <c r="M326" s="13">
        <f t="shared" si="204"/>
        <v>1340.42</v>
      </c>
      <c r="N326" s="13">
        <f t="shared" si="204"/>
        <v>1326.35</v>
      </c>
      <c r="O326" s="13">
        <f t="shared" si="204"/>
        <v>1335.55</v>
      </c>
      <c r="P326" s="13">
        <f t="shared" si="204"/>
        <v>1342.59</v>
      </c>
      <c r="Q326" s="13">
        <f t="shared" si="204"/>
        <v>1304.17</v>
      </c>
      <c r="R326" s="13">
        <f t="shared" si="204"/>
        <v>1255.15</v>
      </c>
      <c r="S326" s="13">
        <f t="shared" si="204"/>
        <v>1241.75</v>
      </c>
      <c r="T326" s="13">
        <f t="shared" si="204"/>
        <v>1261.65</v>
      </c>
      <c r="U326" s="13">
        <f t="shared" si="204"/>
        <v>1361.31</v>
      </c>
      <c r="V326" s="13">
        <f t="shared" si="204"/>
        <v>1364.31</v>
      </c>
      <c r="W326" s="13">
        <f t="shared" si="204"/>
        <v>1324.1</v>
      </c>
      <c r="X326" s="13">
        <f t="shared" si="204"/>
        <v>1205.11</v>
      </c>
      <c r="Y326" s="13">
        <f t="shared" si="204"/>
        <v>1083.61</v>
      </c>
    </row>
    <row r="327" spans="1:25" ht="15.75">
      <c r="A327" s="8">
        <f>'февраль2014 ДЭ'!A327</f>
        <v>41690</v>
      </c>
      <c r="B327" s="13">
        <f aca="true" t="shared" si="205" ref="B327:Y327">B83</f>
        <v>1018.72</v>
      </c>
      <c r="C327" s="13">
        <f t="shared" si="205"/>
        <v>977.42</v>
      </c>
      <c r="D327" s="13">
        <f t="shared" si="205"/>
        <v>888.47</v>
      </c>
      <c r="E327" s="13">
        <f t="shared" si="205"/>
        <v>870.4</v>
      </c>
      <c r="F327" s="13">
        <f t="shared" si="205"/>
        <v>939.18</v>
      </c>
      <c r="G327" s="13">
        <f t="shared" si="205"/>
        <v>949.24</v>
      </c>
      <c r="H327" s="13">
        <f t="shared" si="205"/>
        <v>1027.89</v>
      </c>
      <c r="I327" s="13">
        <f t="shared" si="205"/>
        <v>1195.98</v>
      </c>
      <c r="J327" s="13">
        <f t="shared" si="205"/>
        <v>1245.68</v>
      </c>
      <c r="K327" s="13">
        <f t="shared" si="205"/>
        <v>1386.25</v>
      </c>
      <c r="L327" s="13">
        <f t="shared" si="205"/>
        <v>1381.59</v>
      </c>
      <c r="M327" s="13">
        <f t="shared" si="205"/>
        <v>1350.53</v>
      </c>
      <c r="N327" s="13">
        <f t="shared" si="205"/>
        <v>1314.46</v>
      </c>
      <c r="O327" s="13">
        <f t="shared" si="205"/>
        <v>1319.16</v>
      </c>
      <c r="P327" s="13">
        <f t="shared" si="205"/>
        <v>1328.16</v>
      </c>
      <c r="Q327" s="13">
        <f t="shared" si="205"/>
        <v>1282.36</v>
      </c>
      <c r="R327" s="13">
        <f t="shared" si="205"/>
        <v>1253.55</v>
      </c>
      <c r="S327" s="13">
        <f t="shared" si="205"/>
        <v>1232.59</v>
      </c>
      <c r="T327" s="13">
        <f t="shared" si="205"/>
        <v>1241.29</v>
      </c>
      <c r="U327" s="13">
        <f t="shared" si="205"/>
        <v>1364.53</v>
      </c>
      <c r="V327" s="13">
        <f t="shared" si="205"/>
        <v>1364.42</v>
      </c>
      <c r="W327" s="13">
        <f t="shared" si="205"/>
        <v>1301.59</v>
      </c>
      <c r="X327" s="13">
        <f t="shared" si="205"/>
        <v>1225.33</v>
      </c>
      <c r="Y327" s="13">
        <f t="shared" si="205"/>
        <v>1098.04</v>
      </c>
    </row>
    <row r="328" spans="1:25" ht="15.75">
      <c r="A328" s="8">
        <f>'февраль2014 ДЭ'!A328</f>
        <v>41691</v>
      </c>
      <c r="B328" s="13">
        <f aca="true" t="shared" si="206" ref="B328:Y328">B84</f>
        <v>1014.51</v>
      </c>
      <c r="C328" s="13">
        <f t="shared" si="206"/>
        <v>971.18</v>
      </c>
      <c r="D328" s="13">
        <f t="shared" si="206"/>
        <v>907.03</v>
      </c>
      <c r="E328" s="13">
        <f t="shared" si="206"/>
        <v>853.25</v>
      </c>
      <c r="F328" s="13">
        <f t="shared" si="206"/>
        <v>911.69</v>
      </c>
      <c r="G328" s="13">
        <f t="shared" si="206"/>
        <v>940.97</v>
      </c>
      <c r="H328" s="13">
        <f t="shared" si="206"/>
        <v>1028.07</v>
      </c>
      <c r="I328" s="13">
        <f t="shared" si="206"/>
        <v>1191.58</v>
      </c>
      <c r="J328" s="13">
        <f t="shared" si="206"/>
        <v>1245.51</v>
      </c>
      <c r="K328" s="13">
        <f t="shared" si="206"/>
        <v>1399.3</v>
      </c>
      <c r="L328" s="13">
        <f t="shared" si="206"/>
        <v>1384.6</v>
      </c>
      <c r="M328" s="13">
        <f t="shared" si="206"/>
        <v>1373.11</v>
      </c>
      <c r="N328" s="13">
        <f t="shared" si="206"/>
        <v>1286.36</v>
      </c>
      <c r="O328" s="13">
        <f t="shared" si="206"/>
        <v>1285.02</v>
      </c>
      <c r="P328" s="13">
        <f t="shared" si="206"/>
        <v>1277.34</v>
      </c>
      <c r="Q328" s="13">
        <f t="shared" si="206"/>
        <v>1236.56</v>
      </c>
      <c r="R328" s="13">
        <f t="shared" si="206"/>
        <v>1222.61</v>
      </c>
      <c r="S328" s="13">
        <f t="shared" si="206"/>
        <v>1214.38</v>
      </c>
      <c r="T328" s="13">
        <f t="shared" si="206"/>
        <v>1226.54</v>
      </c>
      <c r="U328" s="13">
        <f t="shared" si="206"/>
        <v>1303.94</v>
      </c>
      <c r="V328" s="13">
        <f t="shared" si="206"/>
        <v>1334.56</v>
      </c>
      <c r="W328" s="13">
        <f t="shared" si="206"/>
        <v>1281.66</v>
      </c>
      <c r="X328" s="13">
        <f t="shared" si="206"/>
        <v>1212.54</v>
      </c>
      <c r="Y328" s="13">
        <f t="shared" si="206"/>
        <v>1071.37</v>
      </c>
    </row>
    <row r="329" spans="1:25" ht="15.75">
      <c r="A329" s="8">
        <f>'февраль2014 ДЭ'!A329</f>
        <v>41692</v>
      </c>
      <c r="B329" s="13">
        <f aca="true" t="shared" si="207" ref="B329:Y329">B85</f>
        <v>1078.68</v>
      </c>
      <c r="C329" s="13">
        <f t="shared" si="207"/>
        <v>1053.34</v>
      </c>
      <c r="D329" s="13">
        <f t="shared" si="207"/>
        <v>1033.03</v>
      </c>
      <c r="E329" s="13">
        <f t="shared" si="207"/>
        <v>983.24</v>
      </c>
      <c r="F329" s="13">
        <f t="shared" si="207"/>
        <v>997.31</v>
      </c>
      <c r="G329" s="13">
        <f t="shared" si="207"/>
        <v>978.69</v>
      </c>
      <c r="H329" s="13">
        <f t="shared" si="207"/>
        <v>952.25</v>
      </c>
      <c r="I329" s="13">
        <f t="shared" si="207"/>
        <v>1026.33</v>
      </c>
      <c r="J329" s="13">
        <f t="shared" si="207"/>
        <v>1136.19</v>
      </c>
      <c r="K329" s="13">
        <f t="shared" si="207"/>
        <v>1200.6</v>
      </c>
      <c r="L329" s="13">
        <f t="shared" si="207"/>
        <v>1236.37</v>
      </c>
      <c r="M329" s="13">
        <f t="shared" si="207"/>
        <v>1218.67</v>
      </c>
      <c r="N329" s="13">
        <f t="shared" si="207"/>
        <v>1210.84</v>
      </c>
      <c r="O329" s="13">
        <f t="shared" si="207"/>
        <v>1205.59</v>
      </c>
      <c r="P329" s="13">
        <f t="shared" si="207"/>
        <v>1201.18</v>
      </c>
      <c r="Q329" s="13">
        <f t="shared" si="207"/>
        <v>1195.46</v>
      </c>
      <c r="R329" s="13">
        <f t="shared" si="207"/>
        <v>1189.92</v>
      </c>
      <c r="S329" s="13">
        <f t="shared" si="207"/>
        <v>1181.83</v>
      </c>
      <c r="T329" s="13">
        <f t="shared" si="207"/>
        <v>1253.81</v>
      </c>
      <c r="U329" s="13">
        <f t="shared" si="207"/>
        <v>1305.06</v>
      </c>
      <c r="V329" s="13">
        <f t="shared" si="207"/>
        <v>1301.29</v>
      </c>
      <c r="W329" s="13">
        <f t="shared" si="207"/>
        <v>1260.52</v>
      </c>
      <c r="X329" s="13">
        <f t="shared" si="207"/>
        <v>1239.42</v>
      </c>
      <c r="Y329" s="13">
        <f t="shared" si="207"/>
        <v>1073.18</v>
      </c>
    </row>
    <row r="330" spans="1:25" ht="15.75">
      <c r="A330" s="8">
        <f>'февраль2014 ДЭ'!A330</f>
        <v>41693</v>
      </c>
      <c r="B330" s="13">
        <f aca="true" t="shared" si="208" ref="B330:Y330">B86</f>
        <v>1055.75</v>
      </c>
      <c r="C330" s="13">
        <f t="shared" si="208"/>
        <v>937.9</v>
      </c>
      <c r="D330" s="13">
        <f t="shared" si="208"/>
        <v>868.94</v>
      </c>
      <c r="E330" s="13">
        <f t="shared" si="208"/>
        <v>808.35</v>
      </c>
      <c r="F330" s="13">
        <f t="shared" si="208"/>
        <v>809.08</v>
      </c>
      <c r="G330" s="13">
        <f t="shared" si="208"/>
        <v>797.74</v>
      </c>
      <c r="H330" s="13">
        <f t="shared" si="208"/>
        <v>866.48</v>
      </c>
      <c r="I330" s="13">
        <f t="shared" si="208"/>
        <v>843.52</v>
      </c>
      <c r="J330" s="13">
        <f t="shared" si="208"/>
        <v>1026.21</v>
      </c>
      <c r="K330" s="13">
        <f t="shared" si="208"/>
        <v>1071.67</v>
      </c>
      <c r="L330" s="13">
        <f t="shared" si="208"/>
        <v>1084.68</v>
      </c>
      <c r="M330" s="13">
        <f t="shared" si="208"/>
        <v>1099.94</v>
      </c>
      <c r="N330" s="13">
        <f t="shared" si="208"/>
        <v>1101.95</v>
      </c>
      <c r="O330" s="13">
        <f t="shared" si="208"/>
        <v>1094.45</v>
      </c>
      <c r="P330" s="13">
        <f t="shared" si="208"/>
        <v>1091.44</v>
      </c>
      <c r="Q330" s="13">
        <f t="shared" si="208"/>
        <v>1092.51</v>
      </c>
      <c r="R330" s="13">
        <f t="shared" si="208"/>
        <v>1082.25</v>
      </c>
      <c r="S330" s="13">
        <f t="shared" si="208"/>
        <v>1087.68</v>
      </c>
      <c r="T330" s="13">
        <f t="shared" si="208"/>
        <v>1203.05</v>
      </c>
      <c r="U330" s="13">
        <f t="shared" si="208"/>
        <v>1292.83</v>
      </c>
      <c r="V330" s="13">
        <f t="shared" si="208"/>
        <v>1292.52</v>
      </c>
      <c r="W330" s="13">
        <f t="shared" si="208"/>
        <v>1251.49</v>
      </c>
      <c r="X330" s="13">
        <f t="shared" si="208"/>
        <v>1148.6</v>
      </c>
      <c r="Y330" s="13">
        <f t="shared" si="208"/>
        <v>1075.62</v>
      </c>
    </row>
    <row r="331" spans="1:25" ht="15.75">
      <c r="A331" s="8">
        <f>'февраль2014 ДЭ'!A331</f>
        <v>41694</v>
      </c>
      <c r="B331" s="13">
        <f aca="true" t="shared" si="209" ref="B331:Y331">B87</f>
        <v>1020.57</v>
      </c>
      <c r="C331" s="13">
        <f t="shared" si="209"/>
        <v>938.86</v>
      </c>
      <c r="D331" s="13">
        <f t="shared" si="209"/>
        <v>842.72</v>
      </c>
      <c r="E331" s="13">
        <f t="shared" si="209"/>
        <v>803.21</v>
      </c>
      <c r="F331" s="13">
        <f t="shared" si="209"/>
        <v>861.5</v>
      </c>
      <c r="G331" s="13">
        <f t="shared" si="209"/>
        <v>885.85</v>
      </c>
      <c r="H331" s="13">
        <f t="shared" si="209"/>
        <v>969.54</v>
      </c>
      <c r="I331" s="13">
        <f t="shared" si="209"/>
        <v>1169.55</v>
      </c>
      <c r="J331" s="13">
        <f t="shared" si="209"/>
        <v>1237.52</v>
      </c>
      <c r="K331" s="13">
        <f t="shared" si="209"/>
        <v>1322.23</v>
      </c>
      <c r="L331" s="13">
        <f t="shared" si="209"/>
        <v>1335.82</v>
      </c>
      <c r="M331" s="13">
        <f t="shared" si="209"/>
        <v>1346.56</v>
      </c>
      <c r="N331" s="13">
        <f t="shared" si="209"/>
        <v>1287.8</v>
      </c>
      <c r="O331" s="13">
        <f t="shared" si="209"/>
        <v>1288.82</v>
      </c>
      <c r="P331" s="13">
        <f t="shared" si="209"/>
        <v>1294.9</v>
      </c>
      <c r="Q331" s="13">
        <f t="shared" si="209"/>
        <v>1270.02</v>
      </c>
      <c r="R331" s="13">
        <f t="shared" si="209"/>
        <v>1260.15</v>
      </c>
      <c r="S331" s="13">
        <f t="shared" si="209"/>
        <v>1245.25</v>
      </c>
      <c r="T331" s="13">
        <f t="shared" si="209"/>
        <v>1252.14</v>
      </c>
      <c r="U331" s="13">
        <f t="shared" si="209"/>
        <v>1335.41</v>
      </c>
      <c r="V331" s="13">
        <f t="shared" si="209"/>
        <v>1348.61</v>
      </c>
      <c r="W331" s="13">
        <f t="shared" si="209"/>
        <v>1308.45</v>
      </c>
      <c r="X331" s="13">
        <f t="shared" si="209"/>
        <v>1218.16</v>
      </c>
      <c r="Y331" s="13">
        <f t="shared" si="209"/>
        <v>1063.42</v>
      </c>
    </row>
    <row r="332" spans="1:25" ht="15.75">
      <c r="A332" s="8">
        <f>'февраль2014 ДЭ'!A332</f>
        <v>41695</v>
      </c>
      <c r="B332" s="13">
        <f aca="true" t="shared" si="210" ref="B332:Y332">B88</f>
        <v>1082.18</v>
      </c>
      <c r="C332" s="13">
        <f t="shared" si="210"/>
        <v>994.88</v>
      </c>
      <c r="D332" s="13">
        <f t="shared" si="210"/>
        <v>912.51</v>
      </c>
      <c r="E332" s="13">
        <f t="shared" si="210"/>
        <v>883.44</v>
      </c>
      <c r="F332" s="13">
        <f t="shared" si="210"/>
        <v>950.34</v>
      </c>
      <c r="G332" s="13">
        <f t="shared" si="210"/>
        <v>1017.8</v>
      </c>
      <c r="H332" s="13">
        <f t="shared" si="210"/>
        <v>1077.68</v>
      </c>
      <c r="I332" s="13">
        <f t="shared" si="210"/>
        <v>1226.04</v>
      </c>
      <c r="J332" s="13">
        <f t="shared" si="210"/>
        <v>1322.86</v>
      </c>
      <c r="K332" s="13">
        <f t="shared" si="210"/>
        <v>1390.87</v>
      </c>
      <c r="L332" s="13">
        <f t="shared" si="210"/>
        <v>1406.04</v>
      </c>
      <c r="M332" s="13">
        <f t="shared" si="210"/>
        <v>1367.8</v>
      </c>
      <c r="N332" s="13">
        <f t="shared" si="210"/>
        <v>1364.11</v>
      </c>
      <c r="O332" s="13">
        <f t="shared" si="210"/>
        <v>1347.55</v>
      </c>
      <c r="P332" s="13">
        <f t="shared" si="210"/>
        <v>1359.17</v>
      </c>
      <c r="Q332" s="13">
        <f t="shared" si="210"/>
        <v>1324.15</v>
      </c>
      <c r="R332" s="13">
        <f t="shared" si="210"/>
        <v>1306.61</v>
      </c>
      <c r="S332" s="13">
        <f t="shared" si="210"/>
        <v>1282.19</v>
      </c>
      <c r="T332" s="13">
        <f t="shared" si="210"/>
        <v>1323.61</v>
      </c>
      <c r="U332" s="13">
        <f t="shared" si="210"/>
        <v>1384.08</v>
      </c>
      <c r="V332" s="13">
        <f t="shared" si="210"/>
        <v>1428.31</v>
      </c>
      <c r="W332" s="13">
        <f t="shared" si="210"/>
        <v>1406.85</v>
      </c>
      <c r="X332" s="13">
        <f t="shared" si="210"/>
        <v>1275.76</v>
      </c>
      <c r="Y332" s="13">
        <f t="shared" si="210"/>
        <v>1169.67</v>
      </c>
    </row>
    <row r="333" spans="1:25" ht="15.75">
      <c r="A333" s="8">
        <f>'февраль2014 ДЭ'!A333</f>
        <v>41696</v>
      </c>
      <c r="B333" s="13">
        <f aca="true" t="shared" si="211" ref="B333:Y333">B89</f>
        <v>1090.21</v>
      </c>
      <c r="C333" s="13">
        <f t="shared" si="211"/>
        <v>1016.94</v>
      </c>
      <c r="D333" s="13">
        <f t="shared" si="211"/>
        <v>914.51</v>
      </c>
      <c r="E333" s="13">
        <f t="shared" si="211"/>
        <v>871.84</v>
      </c>
      <c r="F333" s="13">
        <f t="shared" si="211"/>
        <v>919.89</v>
      </c>
      <c r="G333" s="13">
        <f t="shared" si="211"/>
        <v>1010.8</v>
      </c>
      <c r="H333" s="13">
        <f t="shared" si="211"/>
        <v>1079.84</v>
      </c>
      <c r="I333" s="13">
        <f t="shared" si="211"/>
        <v>1216.47</v>
      </c>
      <c r="J333" s="13">
        <f t="shared" si="211"/>
        <v>1301.95</v>
      </c>
      <c r="K333" s="13">
        <f t="shared" si="211"/>
        <v>1411.37</v>
      </c>
      <c r="L333" s="13">
        <f t="shared" si="211"/>
        <v>1430.56</v>
      </c>
      <c r="M333" s="13">
        <f t="shared" si="211"/>
        <v>1409.65</v>
      </c>
      <c r="N333" s="13">
        <f t="shared" si="211"/>
        <v>1359.64</v>
      </c>
      <c r="O333" s="13">
        <f t="shared" si="211"/>
        <v>1358.54</v>
      </c>
      <c r="P333" s="13">
        <f t="shared" si="211"/>
        <v>1342.46</v>
      </c>
      <c r="Q333" s="13">
        <f t="shared" si="211"/>
        <v>1288.93</v>
      </c>
      <c r="R333" s="13">
        <f t="shared" si="211"/>
        <v>1261.92</v>
      </c>
      <c r="S333" s="13">
        <f t="shared" si="211"/>
        <v>1252.63</v>
      </c>
      <c r="T333" s="13">
        <f t="shared" si="211"/>
        <v>1273.2</v>
      </c>
      <c r="U333" s="13">
        <f t="shared" si="211"/>
        <v>1371.37</v>
      </c>
      <c r="V333" s="13">
        <f t="shared" si="211"/>
        <v>1396.89</v>
      </c>
      <c r="W333" s="13">
        <f t="shared" si="211"/>
        <v>1340.02</v>
      </c>
      <c r="X333" s="13">
        <f t="shared" si="211"/>
        <v>1241.26</v>
      </c>
      <c r="Y333" s="13">
        <f t="shared" si="211"/>
        <v>1184.35</v>
      </c>
    </row>
    <row r="334" spans="1:25" ht="15.75">
      <c r="A334" s="8">
        <f>'февраль2014 ДЭ'!A334</f>
        <v>41697</v>
      </c>
      <c r="B334" s="13">
        <f aca="true" t="shared" si="212" ref="B334:Y334">B90</f>
        <v>1089.96</v>
      </c>
      <c r="C334" s="13">
        <f t="shared" si="212"/>
        <v>1036.11</v>
      </c>
      <c r="D334" s="13">
        <f t="shared" si="212"/>
        <v>930.75</v>
      </c>
      <c r="E334" s="13">
        <f t="shared" si="212"/>
        <v>886.46</v>
      </c>
      <c r="F334" s="13">
        <f t="shared" si="212"/>
        <v>926.28</v>
      </c>
      <c r="G334" s="13">
        <f t="shared" si="212"/>
        <v>993.27</v>
      </c>
      <c r="H334" s="13">
        <f t="shared" si="212"/>
        <v>1078.28</v>
      </c>
      <c r="I334" s="13">
        <f t="shared" si="212"/>
        <v>1206.49</v>
      </c>
      <c r="J334" s="13">
        <f t="shared" si="212"/>
        <v>1311.77</v>
      </c>
      <c r="K334" s="13">
        <f t="shared" si="212"/>
        <v>1388.47</v>
      </c>
      <c r="L334" s="13">
        <f t="shared" si="212"/>
        <v>1386.64</v>
      </c>
      <c r="M334" s="13">
        <f t="shared" si="212"/>
        <v>1358.81</v>
      </c>
      <c r="N334" s="13">
        <f t="shared" si="212"/>
        <v>1333.61</v>
      </c>
      <c r="O334" s="13">
        <f t="shared" si="212"/>
        <v>1336.93</v>
      </c>
      <c r="P334" s="13">
        <f t="shared" si="212"/>
        <v>1317.76</v>
      </c>
      <c r="Q334" s="13">
        <f t="shared" si="212"/>
        <v>1265.95</v>
      </c>
      <c r="R334" s="13">
        <f t="shared" si="212"/>
        <v>1240.15</v>
      </c>
      <c r="S334" s="13">
        <f t="shared" si="212"/>
        <v>1224.39</v>
      </c>
      <c r="T334" s="13">
        <f t="shared" si="212"/>
        <v>1239.81</v>
      </c>
      <c r="U334" s="13">
        <f t="shared" si="212"/>
        <v>1330.98</v>
      </c>
      <c r="V334" s="13">
        <f t="shared" si="212"/>
        <v>1382.27</v>
      </c>
      <c r="W334" s="13">
        <f t="shared" si="212"/>
        <v>1326.38</v>
      </c>
      <c r="X334" s="13">
        <f t="shared" si="212"/>
        <v>1205.43</v>
      </c>
      <c r="Y334" s="13">
        <f t="shared" si="212"/>
        <v>1122.95</v>
      </c>
    </row>
    <row r="335" spans="1:25" ht="15.75">
      <c r="A335" s="8">
        <f>'февраль2014 ДЭ'!A335</f>
        <v>41698</v>
      </c>
      <c r="B335" s="13">
        <f aca="true" t="shared" si="213" ref="B335:Y335">B91</f>
        <v>1051.75</v>
      </c>
      <c r="C335" s="13">
        <f t="shared" si="213"/>
        <v>942.33</v>
      </c>
      <c r="D335" s="13">
        <f t="shared" si="213"/>
        <v>870.55</v>
      </c>
      <c r="E335" s="13">
        <f t="shared" si="213"/>
        <v>870.35</v>
      </c>
      <c r="F335" s="13">
        <f t="shared" si="213"/>
        <v>899.09</v>
      </c>
      <c r="G335" s="13">
        <f t="shared" si="213"/>
        <v>984.91</v>
      </c>
      <c r="H335" s="13">
        <f t="shared" si="213"/>
        <v>1078.65</v>
      </c>
      <c r="I335" s="13">
        <f t="shared" si="213"/>
        <v>1208.78</v>
      </c>
      <c r="J335" s="13">
        <f t="shared" si="213"/>
        <v>1298</v>
      </c>
      <c r="K335" s="13">
        <f t="shared" si="213"/>
        <v>1368.82</v>
      </c>
      <c r="L335" s="13">
        <f t="shared" si="213"/>
        <v>1368.22</v>
      </c>
      <c r="M335" s="13">
        <f t="shared" si="213"/>
        <v>1354.45</v>
      </c>
      <c r="N335" s="13">
        <f t="shared" si="213"/>
        <v>1326.72</v>
      </c>
      <c r="O335" s="13">
        <f t="shared" si="213"/>
        <v>1324.92</v>
      </c>
      <c r="P335" s="13">
        <f t="shared" si="213"/>
        <v>1316.08</v>
      </c>
      <c r="Q335" s="13">
        <f t="shared" si="213"/>
        <v>1257.4</v>
      </c>
      <c r="R335" s="13">
        <f t="shared" si="213"/>
        <v>1240.94</v>
      </c>
      <c r="S335" s="13">
        <f t="shared" si="213"/>
        <v>1227.99</v>
      </c>
      <c r="T335" s="13">
        <f t="shared" si="213"/>
        <v>1231.95</v>
      </c>
      <c r="U335" s="13">
        <f t="shared" si="213"/>
        <v>1330.58</v>
      </c>
      <c r="V335" s="13">
        <f t="shared" si="213"/>
        <v>1376.49</v>
      </c>
      <c r="W335" s="13">
        <f t="shared" si="213"/>
        <v>1332.93</v>
      </c>
      <c r="X335" s="13">
        <f t="shared" si="213"/>
        <v>1208.21</v>
      </c>
      <c r="Y335" s="13">
        <f t="shared" si="213"/>
        <v>1094.45</v>
      </c>
    </row>
    <row r="336" spans="1:25" ht="15.75" hidden="1">
      <c r="A336" s="8">
        <f>'февраль2014 ДЭ'!A336</f>
        <v>0</v>
      </c>
      <c r="B336" s="13">
        <f aca="true" t="shared" si="214" ref="B336:Y336">B92</f>
        <v>0</v>
      </c>
      <c r="C336" s="13">
        <f t="shared" si="214"/>
        <v>0</v>
      </c>
      <c r="D336" s="13">
        <f t="shared" si="214"/>
        <v>0</v>
      </c>
      <c r="E336" s="13">
        <f t="shared" si="214"/>
        <v>0</v>
      </c>
      <c r="F336" s="13">
        <f t="shared" si="214"/>
        <v>0</v>
      </c>
      <c r="G336" s="13">
        <f t="shared" si="214"/>
        <v>0</v>
      </c>
      <c r="H336" s="13">
        <f t="shared" si="214"/>
        <v>0</v>
      </c>
      <c r="I336" s="13">
        <f t="shared" si="214"/>
        <v>0</v>
      </c>
      <c r="J336" s="13">
        <f t="shared" si="214"/>
        <v>0</v>
      </c>
      <c r="K336" s="13">
        <f t="shared" si="214"/>
        <v>0</v>
      </c>
      <c r="L336" s="13">
        <f t="shared" si="214"/>
        <v>0</v>
      </c>
      <c r="M336" s="13">
        <f t="shared" si="214"/>
        <v>0</v>
      </c>
      <c r="N336" s="13">
        <f t="shared" si="214"/>
        <v>0</v>
      </c>
      <c r="O336" s="13">
        <f t="shared" si="214"/>
        <v>0</v>
      </c>
      <c r="P336" s="13">
        <f t="shared" si="214"/>
        <v>0</v>
      </c>
      <c r="Q336" s="13">
        <f t="shared" si="214"/>
        <v>0</v>
      </c>
      <c r="R336" s="13">
        <f t="shared" si="214"/>
        <v>0</v>
      </c>
      <c r="S336" s="13">
        <f t="shared" si="214"/>
        <v>0</v>
      </c>
      <c r="T336" s="13">
        <f t="shared" si="214"/>
        <v>0</v>
      </c>
      <c r="U336" s="13">
        <f t="shared" si="214"/>
        <v>0</v>
      </c>
      <c r="V336" s="13">
        <f t="shared" si="214"/>
        <v>0</v>
      </c>
      <c r="W336" s="13">
        <f t="shared" si="214"/>
        <v>0</v>
      </c>
      <c r="X336" s="13">
        <f t="shared" si="214"/>
        <v>0</v>
      </c>
      <c r="Y336" s="13">
        <f t="shared" si="214"/>
        <v>0</v>
      </c>
    </row>
    <row r="337" spans="1:25" ht="15.75" hidden="1">
      <c r="A337" s="8">
        <f>'февраль2014 ДЭ'!A337</f>
        <v>0</v>
      </c>
      <c r="B337" s="13">
        <f aca="true" t="shared" si="215" ref="B337:Y337">B93</f>
        <v>0</v>
      </c>
      <c r="C337" s="13">
        <f t="shared" si="215"/>
        <v>0</v>
      </c>
      <c r="D337" s="13">
        <f t="shared" si="215"/>
        <v>0</v>
      </c>
      <c r="E337" s="13">
        <f t="shared" si="215"/>
        <v>0</v>
      </c>
      <c r="F337" s="13">
        <f t="shared" si="215"/>
        <v>0</v>
      </c>
      <c r="G337" s="13">
        <f t="shared" si="215"/>
        <v>0</v>
      </c>
      <c r="H337" s="13">
        <f t="shared" si="215"/>
        <v>0</v>
      </c>
      <c r="I337" s="13">
        <f t="shared" si="215"/>
        <v>0</v>
      </c>
      <c r="J337" s="13">
        <f t="shared" si="215"/>
        <v>0</v>
      </c>
      <c r="K337" s="13">
        <f t="shared" si="215"/>
        <v>0</v>
      </c>
      <c r="L337" s="13">
        <f t="shared" si="215"/>
        <v>0</v>
      </c>
      <c r="M337" s="13">
        <f t="shared" si="215"/>
        <v>0</v>
      </c>
      <c r="N337" s="13">
        <f t="shared" si="215"/>
        <v>0</v>
      </c>
      <c r="O337" s="13">
        <f t="shared" si="215"/>
        <v>0</v>
      </c>
      <c r="P337" s="13">
        <f t="shared" si="215"/>
        <v>0</v>
      </c>
      <c r="Q337" s="13">
        <f t="shared" si="215"/>
        <v>0</v>
      </c>
      <c r="R337" s="13">
        <f t="shared" si="215"/>
        <v>0</v>
      </c>
      <c r="S337" s="13">
        <f t="shared" si="215"/>
        <v>0</v>
      </c>
      <c r="T337" s="13">
        <f t="shared" si="215"/>
        <v>0</v>
      </c>
      <c r="U337" s="13">
        <f t="shared" si="215"/>
        <v>0</v>
      </c>
      <c r="V337" s="13">
        <f t="shared" si="215"/>
        <v>0</v>
      </c>
      <c r="W337" s="13">
        <f t="shared" si="215"/>
        <v>0</v>
      </c>
      <c r="X337" s="13">
        <f t="shared" si="215"/>
        <v>0</v>
      </c>
      <c r="Y337" s="13">
        <f t="shared" si="215"/>
        <v>0</v>
      </c>
    </row>
    <row r="338" spans="1:25" ht="15.75" hidden="1">
      <c r="A338" s="8">
        <f>'февраль2014 ДЭ'!A338</f>
        <v>0</v>
      </c>
      <c r="B338" s="13">
        <f aca="true" t="shared" si="216" ref="B338:Y338">B94</f>
        <v>0</v>
      </c>
      <c r="C338" s="13">
        <f t="shared" si="216"/>
        <v>0</v>
      </c>
      <c r="D338" s="13">
        <f t="shared" si="216"/>
        <v>0</v>
      </c>
      <c r="E338" s="13">
        <f t="shared" si="216"/>
        <v>0</v>
      </c>
      <c r="F338" s="13">
        <f t="shared" si="216"/>
        <v>0</v>
      </c>
      <c r="G338" s="13">
        <f t="shared" si="216"/>
        <v>0</v>
      </c>
      <c r="H338" s="13">
        <f t="shared" si="216"/>
        <v>0</v>
      </c>
      <c r="I338" s="13">
        <f t="shared" si="216"/>
        <v>0</v>
      </c>
      <c r="J338" s="13">
        <f t="shared" si="216"/>
        <v>0</v>
      </c>
      <c r="K338" s="13">
        <f t="shared" si="216"/>
        <v>0</v>
      </c>
      <c r="L338" s="13">
        <f t="shared" si="216"/>
        <v>0</v>
      </c>
      <c r="M338" s="13">
        <f t="shared" si="216"/>
        <v>0</v>
      </c>
      <c r="N338" s="13">
        <f t="shared" si="216"/>
        <v>0</v>
      </c>
      <c r="O338" s="13">
        <f t="shared" si="216"/>
        <v>0</v>
      </c>
      <c r="P338" s="13">
        <f t="shared" si="216"/>
        <v>0</v>
      </c>
      <c r="Q338" s="13">
        <f t="shared" si="216"/>
        <v>0</v>
      </c>
      <c r="R338" s="13">
        <f t="shared" si="216"/>
        <v>0</v>
      </c>
      <c r="S338" s="13">
        <f t="shared" si="216"/>
        <v>0</v>
      </c>
      <c r="T338" s="13">
        <f t="shared" si="216"/>
        <v>0</v>
      </c>
      <c r="U338" s="13">
        <f t="shared" si="216"/>
        <v>0</v>
      </c>
      <c r="V338" s="13">
        <f t="shared" si="216"/>
        <v>0</v>
      </c>
      <c r="W338" s="13">
        <f t="shared" si="216"/>
        <v>0</v>
      </c>
      <c r="X338" s="13">
        <f t="shared" si="216"/>
        <v>0</v>
      </c>
      <c r="Y338" s="13">
        <f t="shared" si="216"/>
        <v>0</v>
      </c>
    </row>
    <row r="339" ht="12.75">
      <c r="A339" s="5"/>
    </row>
    <row r="340" spans="1:8" ht="30" customHeight="1">
      <c r="A340" s="123" t="s">
        <v>121</v>
      </c>
      <c r="B340" s="123"/>
      <c r="C340" s="123"/>
      <c r="D340" s="123"/>
      <c r="E340" s="123"/>
      <c r="F340" s="135">
        <f>F198</f>
        <v>300029.25</v>
      </c>
      <c r="G340" s="135"/>
      <c r="H340" s="14" t="s">
        <v>49</v>
      </c>
    </row>
    <row r="341" spans="1:8" ht="30" customHeight="1">
      <c r="A341" s="30" t="s">
        <v>122</v>
      </c>
      <c r="B341" s="22"/>
      <c r="C341" s="22"/>
      <c r="D341" s="22"/>
      <c r="E341" s="22"/>
      <c r="F341" s="31"/>
      <c r="G341" s="31"/>
      <c r="H341" s="14"/>
    </row>
    <row r="342" spans="1:25" ht="22.5" customHeight="1">
      <c r="A342" s="89"/>
      <c r="B342" s="89"/>
      <c r="C342" s="89"/>
      <c r="D342" s="89" t="s">
        <v>4</v>
      </c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6"/>
    </row>
    <row r="343" spans="1:25" ht="15.75">
      <c r="A343" s="89"/>
      <c r="B343" s="89"/>
      <c r="C343" s="89"/>
      <c r="D343" s="88" t="s">
        <v>5</v>
      </c>
      <c r="E343" s="89"/>
      <c r="F343" s="89"/>
      <c r="G343" s="89"/>
      <c r="H343" s="89"/>
      <c r="I343" s="89" t="s">
        <v>6</v>
      </c>
      <c r="J343" s="89"/>
      <c r="K343" s="89"/>
      <c r="L343" s="89"/>
      <c r="M343" s="89"/>
      <c r="N343" s="89" t="s">
        <v>7</v>
      </c>
      <c r="O343" s="89"/>
      <c r="P343" s="89"/>
      <c r="Q343" s="89"/>
      <c r="R343" s="89"/>
      <c r="S343" s="89"/>
      <c r="T343" s="89" t="s">
        <v>8</v>
      </c>
      <c r="U343" s="89"/>
      <c r="V343" s="89"/>
      <c r="W343" s="89"/>
      <c r="X343" s="89"/>
      <c r="Y343" s="6"/>
    </row>
    <row r="344" spans="1:25" ht="48.75" customHeight="1">
      <c r="A344" s="89" t="s">
        <v>123</v>
      </c>
      <c r="B344" s="89"/>
      <c r="C344" s="89"/>
      <c r="D344" s="140" t="s">
        <v>127</v>
      </c>
      <c r="E344" s="140"/>
      <c r="F344" s="140"/>
      <c r="G344" s="140"/>
      <c r="H344" s="140"/>
      <c r="I344" s="140" t="s">
        <v>127</v>
      </c>
      <c r="J344" s="140"/>
      <c r="K344" s="140"/>
      <c r="L344" s="140"/>
      <c r="M344" s="140"/>
      <c r="N344" s="140" t="s">
        <v>127</v>
      </c>
      <c r="O344" s="140"/>
      <c r="P344" s="140"/>
      <c r="Q344" s="140"/>
      <c r="R344" s="140"/>
      <c r="S344" s="140"/>
      <c r="T344" s="140" t="s">
        <v>127</v>
      </c>
      <c r="U344" s="140"/>
      <c r="V344" s="140"/>
      <c r="W344" s="140"/>
      <c r="X344" s="140"/>
      <c r="Y344" s="6"/>
    </row>
    <row r="345" ht="12.75">
      <c r="A345" s="5"/>
    </row>
    <row r="346" ht="12.75">
      <c r="A346" s="5"/>
    </row>
    <row r="347" spans="6:18" ht="20.25">
      <c r="F347" s="93" t="s">
        <v>51</v>
      </c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1:25" ht="41.25" customHeight="1">
      <c r="A348" s="118" t="s">
        <v>128</v>
      </c>
      <c r="B348" s="118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</row>
    <row r="349" spans="1:20" ht="18">
      <c r="A349" s="32" t="s">
        <v>125</v>
      </c>
      <c r="P349" s="7"/>
      <c r="Q349" s="7"/>
      <c r="R349" s="7"/>
      <c r="S349" s="7"/>
      <c r="T349" s="7"/>
    </row>
    <row r="350" spans="1:25" ht="15.75">
      <c r="A350" s="89" t="s">
        <v>13</v>
      </c>
      <c r="B350" s="89" t="s">
        <v>44</v>
      </c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</row>
    <row r="351" spans="1:25" s="79" customFormat="1" ht="31.5">
      <c r="A351" s="89"/>
      <c r="B351" s="78" t="s">
        <v>14</v>
      </c>
      <c r="C351" s="78" t="s">
        <v>15</v>
      </c>
      <c r="D351" s="78" t="s">
        <v>16</v>
      </c>
      <c r="E351" s="78" t="s">
        <v>17</v>
      </c>
      <c r="F351" s="78" t="s">
        <v>18</v>
      </c>
      <c r="G351" s="78" t="s">
        <v>19</v>
      </c>
      <c r="H351" s="78" t="s">
        <v>20</v>
      </c>
      <c r="I351" s="78" t="s">
        <v>21</v>
      </c>
      <c r="J351" s="78" t="s">
        <v>22</v>
      </c>
      <c r="K351" s="78" t="s">
        <v>23</v>
      </c>
      <c r="L351" s="78" t="s">
        <v>24</v>
      </c>
      <c r="M351" s="78" t="s">
        <v>25</v>
      </c>
      <c r="N351" s="78" t="s">
        <v>26</v>
      </c>
      <c r="O351" s="78" t="s">
        <v>27</v>
      </c>
      <c r="P351" s="78" t="s">
        <v>28</v>
      </c>
      <c r="Q351" s="78" t="s">
        <v>29</v>
      </c>
      <c r="R351" s="78" t="s">
        <v>30</v>
      </c>
      <c r="S351" s="78" t="s">
        <v>31</v>
      </c>
      <c r="T351" s="78" t="s">
        <v>32</v>
      </c>
      <c r="U351" s="78" t="s">
        <v>33</v>
      </c>
      <c r="V351" s="78" t="s">
        <v>34</v>
      </c>
      <c r="W351" s="78" t="s">
        <v>35</v>
      </c>
      <c r="X351" s="78" t="s">
        <v>36</v>
      </c>
      <c r="Y351" s="78" t="s">
        <v>37</v>
      </c>
    </row>
    <row r="352" spans="1:25" ht="15.75">
      <c r="A352" s="8">
        <f>'февраль2014 ДЭ'!A352</f>
        <v>41671</v>
      </c>
      <c r="B352" s="13">
        <v>1115.32</v>
      </c>
      <c r="C352" s="13">
        <v>1039.3</v>
      </c>
      <c r="D352" s="13">
        <v>998.59</v>
      </c>
      <c r="E352" s="13">
        <v>963.04</v>
      </c>
      <c r="F352" s="13">
        <v>970.88</v>
      </c>
      <c r="G352" s="13">
        <v>997.12</v>
      </c>
      <c r="H352" s="13">
        <v>1008.79</v>
      </c>
      <c r="I352" s="13">
        <v>1184.68</v>
      </c>
      <c r="J352" s="13">
        <v>1276.86</v>
      </c>
      <c r="K352" s="13">
        <v>1358.92</v>
      </c>
      <c r="L352" s="13">
        <v>1420.08</v>
      </c>
      <c r="M352" s="13">
        <v>1413.02</v>
      </c>
      <c r="N352" s="13">
        <v>1369.57</v>
      </c>
      <c r="O352" s="13">
        <v>1355.29</v>
      </c>
      <c r="P352" s="13">
        <v>1339.62</v>
      </c>
      <c r="Q352" s="13">
        <v>1329.14</v>
      </c>
      <c r="R352" s="13">
        <v>1301.87</v>
      </c>
      <c r="S352" s="13">
        <v>1316.92</v>
      </c>
      <c r="T352" s="13">
        <v>1411.71</v>
      </c>
      <c r="U352" s="13">
        <v>1430.83</v>
      </c>
      <c r="V352" s="13">
        <v>1402.68</v>
      </c>
      <c r="W352" s="13">
        <v>1373.77</v>
      </c>
      <c r="X352" s="13">
        <v>1299.82</v>
      </c>
      <c r="Y352" s="13">
        <v>1199.85</v>
      </c>
    </row>
    <row r="353" spans="1:25" ht="15.75">
      <c r="A353" s="8">
        <f>'февраль2014 ДЭ'!A353</f>
        <v>41672</v>
      </c>
      <c r="B353" s="13">
        <v>1139.58</v>
      </c>
      <c r="C353" s="13">
        <v>1047.36</v>
      </c>
      <c r="D353" s="13">
        <v>952.26</v>
      </c>
      <c r="E353" s="13">
        <v>903.84</v>
      </c>
      <c r="F353" s="13">
        <v>901.3</v>
      </c>
      <c r="G353" s="13">
        <v>923.46</v>
      </c>
      <c r="H353" s="13">
        <v>943.88</v>
      </c>
      <c r="I353" s="13">
        <v>1021.51</v>
      </c>
      <c r="J353" s="13">
        <v>1142.52</v>
      </c>
      <c r="K353" s="13">
        <v>1200.21</v>
      </c>
      <c r="L353" s="13">
        <v>1225.04</v>
      </c>
      <c r="M353" s="13">
        <v>1229.37</v>
      </c>
      <c r="N353" s="13">
        <v>1225.12</v>
      </c>
      <c r="O353" s="13">
        <v>1221.11</v>
      </c>
      <c r="P353" s="13">
        <v>1219.59</v>
      </c>
      <c r="Q353" s="13">
        <v>1219.59</v>
      </c>
      <c r="R353" s="13">
        <v>1214.76</v>
      </c>
      <c r="S353" s="13">
        <v>1218.65</v>
      </c>
      <c r="T353" s="13">
        <v>1301.06</v>
      </c>
      <c r="U353" s="13">
        <v>1410.21</v>
      </c>
      <c r="V353" s="13">
        <v>1377.9</v>
      </c>
      <c r="W353" s="13">
        <v>1346.83</v>
      </c>
      <c r="X353" s="13">
        <v>1227.55</v>
      </c>
      <c r="Y353" s="13">
        <v>1188.37</v>
      </c>
    </row>
    <row r="354" spans="1:25" ht="15.75">
      <c r="A354" s="8">
        <f>'февраль2014 ДЭ'!A354</f>
        <v>41673</v>
      </c>
      <c r="B354" s="13">
        <v>1093.5</v>
      </c>
      <c r="C354" s="13">
        <v>1034.01</v>
      </c>
      <c r="D354" s="13">
        <v>954.98</v>
      </c>
      <c r="E354" s="13">
        <v>917.64</v>
      </c>
      <c r="F354" s="13">
        <v>971.06</v>
      </c>
      <c r="G354" s="13">
        <v>1019.68</v>
      </c>
      <c r="H354" s="13">
        <v>1117.58</v>
      </c>
      <c r="I354" s="13">
        <v>1281.49</v>
      </c>
      <c r="J354" s="13">
        <v>1428.22</v>
      </c>
      <c r="K354" s="13">
        <v>1460.93</v>
      </c>
      <c r="L354" s="13">
        <v>1463.95</v>
      </c>
      <c r="M354" s="13">
        <v>1503.08</v>
      </c>
      <c r="N354" s="13">
        <v>1452.01</v>
      </c>
      <c r="O354" s="13">
        <v>1452.32</v>
      </c>
      <c r="P354" s="13">
        <v>1458.74</v>
      </c>
      <c r="Q354" s="13">
        <v>1436.46</v>
      </c>
      <c r="R354" s="13">
        <v>1425.12</v>
      </c>
      <c r="S354" s="13">
        <v>1416.92</v>
      </c>
      <c r="T354" s="13">
        <v>1434.4</v>
      </c>
      <c r="U354" s="13">
        <v>1449.36</v>
      </c>
      <c r="V354" s="13">
        <v>1443.99</v>
      </c>
      <c r="W354" s="13">
        <v>1428.22</v>
      </c>
      <c r="X354" s="13">
        <v>1294.89</v>
      </c>
      <c r="Y354" s="13">
        <v>1170.64</v>
      </c>
    </row>
    <row r="355" spans="1:25" ht="15.75">
      <c r="A355" s="8">
        <f>'февраль2014 ДЭ'!A355</f>
        <v>41674</v>
      </c>
      <c r="B355" s="13">
        <v>1037.17</v>
      </c>
      <c r="C355" s="13">
        <v>917.36</v>
      </c>
      <c r="D355" s="13">
        <v>891.19</v>
      </c>
      <c r="E355" s="13">
        <v>880.39</v>
      </c>
      <c r="F355" s="13">
        <v>888.03</v>
      </c>
      <c r="G355" s="13">
        <v>959.19</v>
      </c>
      <c r="H355" s="13">
        <v>1099.69</v>
      </c>
      <c r="I355" s="13">
        <v>1208.82</v>
      </c>
      <c r="J355" s="13">
        <v>1355.37</v>
      </c>
      <c r="K355" s="13">
        <v>1423.87</v>
      </c>
      <c r="L355" s="13">
        <v>1460.03</v>
      </c>
      <c r="M355" s="13">
        <v>1435.24</v>
      </c>
      <c r="N355" s="13">
        <v>1387.25</v>
      </c>
      <c r="O355" s="13">
        <v>1381.45</v>
      </c>
      <c r="P355" s="13">
        <v>1418.4</v>
      </c>
      <c r="Q355" s="13">
        <v>1377.5</v>
      </c>
      <c r="R355" s="13">
        <v>1343.72</v>
      </c>
      <c r="S355" s="13">
        <v>1358.07</v>
      </c>
      <c r="T355" s="13">
        <v>1377.46</v>
      </c>
      <c r="U355" s="13">
        <v>1408.75</v>
      </c>
      <c r="V355" s="13">
        <v>1391.67</v>
      </c>
      <c r="W355" s="13">
        <v>1384.63</v>
      </c>
      <c r="X355" s="13">
        <v>1302.56</v>
      </c>
      <c r="Y355" s="13">
        <v>1139.17</v>
      </c>
    </row>
    <row r="356" spans="1:25" ht="15.75">
      <c r="A356" s="8">
        <f>'февраль2014 ДЭ'!A356</f>
        <v>41675</v>
      </c>
      <c r="B356" s="13">
        <v>1030.42</v>
      </c>
      <c r="C356" s="13">
        <v>896.99</v>
      </c>
      <c r="D356" s="13">
        <v>873.47</v>
      </c>
      <c r="E356" s="13">
        <v>863.51</v>
      </c>
      <c r="F356" s="13">
        <v>880.15</v>
      </c>
      <c r="G356" s="13">
        <v>1007.4</v>
      </c>
      <c r="H356" s="13">
        <v>1082.94</v>
      </c>
      <c r="I356" s="13">
        <v>1234.93</v>
      </c>
      <c r="J356" s="13">
        <v>1385.77</v>
      </c>
      <c r="K356" s="13">
        <v>1443.95</v>
      </c>
      <c r="L356" s="13">
        <v>1458.64</v>
      </c>
      <c r="M356" s="13">
        <v>1460.49</v>
      </c>
      <c r="N356" s="13">
        <v>1415.96</v>
      </c>
      <c r="O356" s="13">
        <v>1410.22</v>
      </c>
      <c r="P356" s="13">
        <v>1439.61</v>
      </c>
      <c r="Q356" s="13">
        <v>1404.46</v>
      </c>
      <c r="R356" s="13">
        <v>1385.78</v>
      </c>
      <c r="S356" s="13">
        <v>1374.5</v>
      </c>
      <c r="T356" s="13">
        <v>1392.54</v>
      </c>
      <c r="U356" s="13">
        <v>1419.77</v>
      </c>
      <c r="V356" s="13">
        <v>1400.27</v>
      </c>
      <c r="W356" s="13">
        <v>1389.75</v>
      </c>
      <c r="X356" s="13">
        <v>1267.48</v>
      </c>
      <c r="Y356" s="13">
        <v>1100.85</v>
      </c>
    </row>
    <row r="357" spans="1:25" ht="15.75">
      <c r="A357" s="8">
        <f>'февраль2014 ДЭ'!A357</f>
        <v>41676</v>
      </c>
      <c r="B357" s="13">
        <v>1048.45</v>
      </c>
      <c r="C357" s="13">
        <v>997.24</v>
      </c>
      <c r="D357" s="13">
        <v>969.05</v>
      </c>
      <c r="E357" s="13">
        <v>956.51</v>
      </c>
      <c r="F357" s="13">
        <v>971.58</v>
      </c>
      <c r="G357" s="13">
        <v>1013.25</v>
      </c>
      <c r="H357" s="13">
        <v>1098.6</v>
      </c>
      <c r="I357" s="13">
        <v>1271.71</v>
      </c>
      <c r="J357" s="13">
        <v>1376.33</v>
      </c>
      <c r="K357" s="13">
        <v>1455.76</v>
      </c>
      <c r="L357" s="13">
        <v>1455.28</v>
      </c>
      <c r="M357" s="13">
        <v>1480.01</v>
      </c>
      <c r="N357" s="13">
        <v>1382.99</v>
      </c>
      <c r="O357" s="13">
        <v>1363.75</v>
      </c>
      <c r="P357" s="13">
        <v>1379.38</v>
      </c>
      <c r="Q357" s="13">
        <v>1352.31</v>
      </c>
      <c r="R357" s="13">
        <v>1338.42</v>
      </c>
      <c r="S357" s="13">
        <v>1332.22</v>
      </c>
      <c r="T357" s="13">
        <v>1344.11</v>
      </c>
      <c r="U357" s="13">
        <v>1373.13</v>
      </c>
      <c r="V357" s="13">
        <v>1365.36</v>
      </c>
      <c r="W357" s="13">
        <v>1347.64</v>
      </c>
      <c r="X357" s="13">
        <v>1204.4</v>
      </c>
      <c r="Y357" s="13">
        <v>1115.51</v>
      </c>
    </row>
    <row r="358" spans="1:25" ht="15.75">
      <c r="A358" s="8">
        <f>'февраль2014 ДЭ'!A358</f>
        <v>41677</v>
      </c>
      <c r="B358" s="13">
        <v>1066.99</v>
      </c>
      <c r="C358" s="13">
        <v>982.82</v>
      </c>
      <c r="D358" s="13">
        <v>956.42</v>
      </c>
      <c r="E358" s="13">
        <v>947.71</v>
      </c>
      <c r="F358" s="13">
        <v>955.97</v>
      </c>
      <c r="G358" s="13">
        <v>1009.53</v>
      </c>
      <c r="H358" s="13">
        <v>1132.8</v>
      </c>
      <c r="I358" s="13">
        <v>1272.78</v>
      </c>
      <c r="J358" s="13">
        <v>1404.07</v>
      </c>
      <c r="K358" s="13">
        <v>1441.68</v>
      </c>
      <c r="L358" s="13">
        <v>1438.64</v>
      </c>
      <c r="M358" s="13">
        <v>1478.33</v>
      </c>
      <c r="N358" s="13">
        <v>1427.7</v>
      </c>
      <c r="O358" s="13">
        <v>1424.38</v>
      </c>
      <c r="P358" s="13">
        <v>1436.97</v>
      </c>
      <c r="Q358" s="13">
        <v>1404.24</v>
      </c>
      <c r="R358" s="13">
        <v>1383.05</v>
      </c>
      <c r="S358" s="13">
        <v>1365.78</v>
      </c>
      <c r="T358" s="13">
        <v>1397.41</v>
      </c>
      <c r="U358" s="13">
        <v>1424.69</v>
      </c>
      <c r="V358" s="13">
        <v>1405.79</v>
      </c>
      <c r="W358" s="13">
        <v>1398.66</v>
      </c>
      <c r="X358" s="13">
        <v>1284.87</v>
      </c>
      <c r="Y358" s="13">
        <v>1097.47</v>
      </c>
    </row>
    <row r="359" spans="1:25" ht="15.75">
      <c r="A359" s="8">
        <f>'февраль2014 ДЭ'!A359</f>
        <v>41678</v>
      </c>
      <c r="B359" s="13">
        <v>1185.93</v>
      </c>
      <c r="C359" s="13">
        <v>1109.09</v>
      </c>
      <c r="D359" s="13">
        <v>1019.69</v>
      </c>
      <c r="E359" s="13">
        <v>999.6</v>
      </c>
      <c r="F359" s="13">
        <v>1001.19</v>
      </c>
      <c r="G359" s="13">
        <v>1018.3</v>
      </c>
      <c r="H359" s="13">
        <v>1052.22</v>
      </c>
      <c r="I359" s="13">
        <v>1165.63</v>
      </c>
      <c r="J359" s="13">
        <v>1220.55</v>
      </c>
      <c r="K359" s="13">
        <v>1323.79</v>
      </c>
      <c r="L359" s="13">
        <v>1348.48</v>
      </c>
      <c r="M359" s="13">
        <v>1346.11</v>
      </c>
      <c r="N359" s="13">
        <v>1335.74</v>
      </c>
      <c r="O359" s="13">
        <v>1314.3</v>
      </c>
      <c r="P359" s="13">
        <v>1307.22</v>
      </c>
      <c r="Q359" s="13">
        <v>1247.86</v>
      </c>
      <c r="R359" s="13">
        <v>1231.42</v>
      </c>
      <c r="S359" s="13">
        <v>1241.05</v>
      </c>
      <c r="T359" s="13">
        <v>1338.62</v>
      </c>
      <c r="U359" s="13">
        <v>1399.44</v>
      </c>
      <c r="V359" s="13">
        <v>1365.85</v>
      </c>
      <c r="W359" s="13">
        <v>1352.48</v>
      </c>
      <c r="X359" s="13">
        <v>1275.56</v>
      </c>
      <c r="Y359" s="13">
        <v>1195.65</v>
      </c>
    </row>
    <row r="360" spans="1:25" ht="15.75">
      <c r="A360" s="8">
        <f>'февраль2014 ДЭ'!A360</f>
        <v>41679</v>
      </c>
      <c r="B360" s="13">
        <v>1126.92</v>
      </c>
      <c r="C360" s="13">
        <v>1030.98</v>
      </c>
      <c r="D360" s="13">
        <v>1002.71</v>
      </c>
      <c r="E360" s="13">
        <v>914.07</v>
      </c>
      <c r="F360" s="13">
        <v>906.38</v>
      </c>
      <c r="G360" s="13">
        <v>929.79</v>
      </c>
      <c r="H360" s="13">
        <v>984.03</v>
      </c>
      <c r="I360" s="13">
        <v>1011.74</v>
      </c>
      <c r="J360" s="13">
        <v>1105.94</v>
      </c>
      <c r="K360" s="13">
        <v>1195</v>
      </c>
      <c r="L360" s="13">
        <v>1220.64</v>
      </c>
      <c r="M360" s="13">
        <v>1231.5</v>
      </c>
      <c r="N360" s="13">
        <v>1223.26</v>
      </c>
      <c r="O360" s="13">
        <v>1216.2</v>
      </c>
      <c r="P360" s="13">
        <v>1212.38</v>
      </c>
      <c r="Q360" s="13">
        <v>1205.05</v>
      </c>
      <c r="R360" s="13">
        <v>1206.1</v>
      </c>
      <c r="S360" s="13">
        <v>1222.11</v>
      </c>
      <c r="T360" s="13">
        <v>1275.01</v>
      </c>
      <c r="U360" s="13">
        <v>1404.66</v>
      </c>
      <c r="V360" s="13">
        <v>1365.52</v>
      </c>
      <c r="W360" s="13">
        <v>1339.27</v>
      </c>
      <c r="X360" s="13">
        <v>1236.57</v>
      </c>
      <c r="Y360" s="13">
        <v>1167.99</v>
      </c>
    </row>
    <row r="361" spans="1:25" ht="15.75">
      <c r="A361" s="8">
        <f>'февраль2014 ДЭ'!A361</f>
        <v>41680</v>
      </c>
      <c r="B361" s="13">
        <v>1031.22</v>
      </c>
      <c r="C361" s="13">
        <v>911.15</v>
      </c>
      <c r="D361" s="13">
        <v>868.33</v>
      </c>
      <c r="E361" s="13">
        <v>846.13</v>
      </c>
      <c r="F361" s="13">
        <v>847.27</v>
      </c>
      <c r="G361" s="13">
        <v>917.82</v>
      </c>
      <c r="H361" s="13">
        <v>1045.2</v>
      </c>
      <c r="I361" s="13">
        <v>1229.86</v>
      </c>
      <c r="J361" s="13">
        <v>1376.6</v>
      </c>
      <c r="K361" s="13">
        <v>1422.23</v>
      </c>
      <c r="L361" s="13">
        <v>1432.01</v>
      </c>
      <c r="M361" s="13">
        <v>1482.69</v>
      </c>
      <c r="N361" s="13">
        <v>1416.84</v>
      </c>
      <c r="O361" s="13">
        <v>1418.51</v>
      </c>
      <c r="P361" s="13">
        <v>1431.89</v>
      </c>
      <c r="Q361" s="13">
        <v>1404.71</v>
      </c>
      <c r="R361" s="13">
        <v>1376.98</v>
      </c>
      <c r="S361" s="13">
        <v>1363.64</v>
      </c>
      <c r="T361" s="13">
        <v>1397.35</v>
      </c>
      <c r="U361" s="13">
        <v>1427.57</v>
      </c>
      <c r="V361" s="13">
        <v>1420.78</v>
      </c>
      <c r="W361" s="13">
        <v>1406.99</v>
      </c>
      <c r="X361" s="13">
        <v>1254.22</v>
      </c>
      <c r="Y361" s="13">
        <v>1140.44</v>
      </c>
    </row>
    <row r="362" spans="1:25" ht="15.75">
      <c r="A362" s="8">
        <f>'февраль2014 ДЭ'!A362</f>
        <v>41681</v>
      </c>
      <c r="B362" s="13">
        <v>1006.4</v>
      </c>
      <c r="C362" s="13">
        <v>900.84</v>
      </c>
      <c r="D362" s="13">
        <v>858.2</v>
      </c>
      <c r="E362" s="13">
        <v>833.53</v>
      </c>
      <c r="F362" s="13">
        <v>850.1</v>
      </c>
      <c r="G362" s="13">
        <v>910.34</v>
      </c>
      <c r="H362" s="13">
        <v>1032.04</v>
      </c>
      <c r="I362" s="13">
        <v>1197.77</v>
      </c>
      <c r="J362" s="13">
        <v>1271.62</v>
      </c>
      <c r="K362" s="13">
        <v>1360.36</v>
      </c>
      <c r="L362" s="13">
        <v>1372.55</v>
      </c>
      <c r="M362" s="13">
        <v>1400.49</v>
      </c>
      <c r="N362" s="13">
        <v>1336.36</v>
      </c>
      <c r="O362" s="13">
        <v>1334.15</v>
      </c>
      <c r="P362" s="13">
        <v>1354.86</v>
      </c>
      <c r="Q362" s="13">
        <v>1311.05</v>
      </c>
      <c r="R362" s="13">
        <v>1279.87</v>
      </c>
      <c r="S362" s="13">
        <v>1265.54</v>
      </c>
      <c r="T362" s="13">
        <v>1322.2</v>
      </c>
      <c r="U362" s="13">
        <v>1369.72</v>
      </c>
      <c r="V362" s="13">
        <v>1349.92</v>
      </c>
      <c r="W362" s="13">
        <v>1330.77</v>
      </c>
      <c r="X362" s="13">
        <v>1201.64</v>
      </c>
      <c r="Y362" s="13">
        <v>1114.3</v>
      </c>
    </row>
    <row r="363" spans="1:25" ht="15.75">
      <c r="A363" s="8">
        <f>'февраль2014 ДЭ'!A363</f>
        <v>41682</v>
      </c>
      <c r="B363" s="13">
        <v>1070.16</v>
      </c>
      <c r="C363" s="13">
        <v>1017.31</v>
      </c>
      <c r="D363" s="13">
        <v>951.03</v>
      </c>
      <c r="E363" s="13">
        <v>883.72</v>
      </c>
      <c r="F363" s="13">
        <v>923.68</v>
      </c>
      <c r="G363" s="13">
        <v>976.89</v>
      </c>
      <c r="H363" s="13">
        <v>1051.81</v>
      </c>
      <c r="I363" s="13">
        <v>1176.34</v>
      </c>
      <c r="J363" s="13">
        <v>1314.44</v>
      </c>
      <c r="K363" s="13">
        <v>1412.97</v>
      </c>
      <c r="L363" s="13">
        <v>1431.8</v>
      </c>
      <c r="M363" s="13">
        <v>1463.84</v>
      </c>
      <c r="N363" s="13">
        <v>1407.06</v>
      </c>
      <c r="O363" s="13">
        <v>1411.19</v>
      </c>
      <c r="P363" s="13">
        <v>1426.51</v>
      </c>
      <c r="Q363" s="13">
        <v>1384.71</v>
      </c>
      <c r="R363" s="13">
        <v>1369.07</v>
      </c>
      <c r="S363" s="13">
        <v>1339.88</v>
      </c>
      <c r="T363" s="13">
        <v>1375.46</v>
      </c>
      <c r="U363" s="13">
        <v>1430.44</v>
      </c>
      <c r="V363" s="13">
        <v>1426.39</v>
      </c>
      <c r="W363" s="13">
        <v>1396.09</v>
      </c>
      <c r="X363" s="13">
        <v>1188.48</v>
      </c>
      <c r="Y363" s="13">
        <v>1123.98</v>
      </c>
    </row>
    <row r="364" spans="1:25" ht="15.75">
      <c r="A364" s="8">
        <f>'февраль2014 ДЭ'!A364</f>
        <v>41683</v>
      </c>
      <c r="B364" s="13">
        <v>1050.83</v>
      </c>
      <c r="C364" s="13">
        <v>1021.63</v>
      </c>
      <c r="D364" s="13">
        <v>976.9</v>
      </c>
      <c r="E364" s="13">
        <v>917.27</v>
      </c>
      <c r="F364" s="13">
        <v>973.24</v>
      </c>
      <c r="G364" s="13">
        <v>1004.23</v>
      </c>
      <c r="H364" s="13">
        <v>1055.9</v>
      </c>
      <c r="I364" s="13">
        <v>1178.94</v>
      </c>
      <c r="J364" s="13">
        <v>1358.69</v>
      </c>
      <c r="K364" s="13">
        <v>1484.97</v>
      </c>
      <c r="L364" s="13">
        <v>1527.75</v>
      </c>
      <c r="M364" s="13">
        <v>1604.69</v>
      </c>
      <c r="N364" s="13">
        <v>1488.01</v>
      </c>
      <c r="O364" s="13">
        <v>1496.03</v>
      </c>
      <c r="P364" s="13">
        <v>1534.19</v>
      </c>
      <c r="Q364" s="13">
        <v>1475.23</v>
      </c>
      <c r="R364" s="13">
        <v>1451.45</v>
      </c>
      <c r="S364" s="13">
        <v>1377.58</v>
      </c>
      <c r="T364" s="13">
        <v>1420.9</v>
      </c>
      <c r="U364" s="13">
        <v>1523.12</v>
      </c>
      <c r="V364" s="13">
        <v>1492.76</v>
      </c>
      <c r="W364" s="13">
        <v>1418.64</v>
      </c>
      <c r="X364" s="13">
        <v>1238.94</v>
      </c>
      <c r="Y364" s="13">
        <v>1123.09</v>
      </c>
    </row>
    <row r="365" spans="1:25" ht="15.75">
      <c r="A365" s="8">
        <f>'февраль2014 ДЭ'!A365</f>
        <v>41684</v>
      </c>
      <c r="B365" s="13">
        <v>1036.26</v>
      </c>
      <c r="C365" s="13">
        <v>1010.75</v>
      </c>
      <c r="D365" s="13">
        <v>968.46</v>
      </c>
      <c r="E365" s="13">
        <v>849.96</v>
      </c>
      <c r="F365" s="13">
        <v>932.34</v>
      </c>
      <c r="G365" s="13">
        <v>982.91</v>
      </c>
      <c r="H365" s="13">
        <v>1029.31</v>
      </c>
      <c r="I365" s="13">
        <v>1157.87</v>
      </c>
      <c r="J365" s="13">
        <v>1326.94</v>
      </c>
      <c r="K365" s="13">
        <v>1382.78</v>
      </c>
      <c r="L365" s="13">
        <v>1388.34</v>
      </c>
      <c r="M365" s="13">
        <v>1452.97</v>
      </c>
      <c r="N365" s="13">
        <v>1374.5</v>
      </c>
      <c r="O365" s="13">
        <v>1373.24</v>
      </c>
      <c r="P365" s="13">
        <v>1373.79</v>
      </c>
      <c r="Q365" s="13">
        <v>1345.27</v>
      </c>
      <c r="R365" s="13">
        <v>1248.13</v>
      </c>
      <c r="S365" s="13">
        <v>1223.89</v>
      </c>
      <c r="T365" s="13">
        <v>1263.42</v>
      </c>
      <c r="U365" s="13">
        <v>1355.09</v>
      </c>
      <c r="V365" s="13">
        <v>1354.19</v>
      </c>
      <c r="W365" s="13">
        <v>1285.8</v>
      </c>
      <c r="X365" s="13">
        <v>1153.26</v>
      </c>
      <c r="Y365" s="13">
        <v>1059.26</v>
      </c>
    </row>
    <row r="366" spans="1:25" ht="15.75">
      <c r="A366" s="8">
        <f>'февраль2014 ДЭ'!A366</f>
        <v>41685</v>
      </c>
      <c r="B366" s="13">
        <v>1078.54</v>
      </c>
      <c r="C366" s="13">
        <v>1033.69</v>
      </c>
      <c r="D366" s="13">
        <v>1017.21</v>
      </c>
      <c r="E366" s="13">
        <v>968.99</v>
      </c>
      <c r="F366" s="13">
        <v>981.32</v>
      </c>
      <c r="G366" s="13">
        <v>993.84</v>
      </c>
      <c r="H366" s="13">
        <v>1018.47</v>
      </c>
      <c r="I366" s="13">
        <v>1065.27</v>
      </c>
      <c r="J366" s="13">
        <v>1118.8</v>
      </c>
      <c r="K366" s="13">
        <v>1166.73</v>
      </c>
      <c r="L366" s="13">
        <v>1203.42</v>
      </c>
      <c r="M366" s="13">
        <v>1208.58</v>
      </c>
      <c r="N366" s="13">
        <v>1186.17</v>
      </c>
      <c r="O366" s="13">
        <v>1169.31</v>
      </c>
      <c r="P366" s="13">
        <v>1160.99</v>
      </c>
      <c r="Q366" s="13">
        <v>1152.27</v>
      </c>
      <c r="R366" s="13">
        <v>1153.8</v>
      </c>
      <c r="S366" s="13">
        <v>1140.38</v>
      </c>
      <c r="T366" s="13">
        <v>1216.46</v>
      </c>
      <c r="U366" s="13">
        <v>1285.8</v>
      </c>
      <c r="V366" s="13">
        <v>1260.57</v>
      </c>
      <c r="W366" s="13">
        <v>1217.58</v>
      </c>
      <c r="X366" s="13">
        <v>1158.21</v>
      </c>
      <c r="Y366" s="13">
        <v>1074.57</v>
      </c>
    </row>
    <row r="367" spans="1:25" ht="15.75">
      <c r="A367" s="8">
        <f>'февраль2014 ДЭ'!A367</f>
        <v>41686</v>
      </c>
      <c r="B367" s="13">
        <v>1012.83</v>
      </c>
      <c r="C367" s="13">
        <v>984.98</v>
      </c>
      <c r="D367" s="13">
        <v>915.88</v>
      </c>
      <c r="E367" s="13">
        <v>851.72</v>
      </c>
      <c r="F367" s="13">
        <v>854.16</v>
      </c>
      <c r="G367" s="13">
        <v>920.93</v>
      </c>
      <c r="H367" s="13">
        <v>947.13</v>
      </c>
      <c r="I367" s="13">
        <v>995.06</v>
      </c>
      <c r="J367" s="13">
        <v>1036.08</v>
      </c>
      <c r="K367" s="13">
        <v>1101.32</v>
      </c>
      <c r="L367" s="13">
        <v>1133.73</v>
      </c>
      <c r="M367" s="13">
        <v>1150.45</v>
      </c>
      <c r="N367" s="13">
        <v>1140.48</v>
      </c>
      <c r="O367" s="13">
        <v>1137.16</v>
      </c>
      <c r="P367" s="13">
        <v>1135.01</v>
      </c>
      <c r="Q367" s="13">
        <v>1131.16</v>
      </c>
      <c r="R367" s="13">
        <v>1129.75</v>
      </c>
      <c r="S367" s="13">
        <v>1131.26</v>
      </c>
      <c r="T367" s="13">
        <v>1209.42</v>
      </c>
      <c r="U367" s="13">
        <v>1303.78</v>
      </c>
      <c r="V367" s="13">
        <v>1276.76</v>
      </c>
      <c r="W367" s="13">
        <v>1251.21</v>
      </c>
      <c r="X367" s="13">
        <v>1134.92</v>
      </c>
      <c r="Y367" s="13">
        <v>1099.99</v>
      </c>
    </row>
    <row r="368" spans="1:25" ht="15.75">
      <c r="A368" s="8">
        <f>'февраль2014 ДЭ'!A368</f>
        <v>41687</v>
      </c>
      <c r="B368" s="13">
        <v>1033.67</v>
      </c>
      <c r="C368" s="13">
        <v>997.73</v>
      </c>
      <c r="D368" s="13">
        <v>884.53</v>
      </c>
      <c r="E368" s="13">
        <v>883.31</v>
      </c>
      <c r="F368" s="13">
        <v>924.82</v>
      </c>
      <c r="G368" s="13">
        <v>976.98</v>
      </c>
      <c r="H368" s="13">
        <v>1070.34</v>
      </c>
      <c r="I368" s="13">
        <v>1254.83</v>
      </c>
      <c r="J368" s="13">
        <v>1334.45</v>
      </c>
      <c r="K368" s="13">
        <v>1443.69</v>
      </c>
      <c r="L368" s="13">
        <v>1457.11</v>
      </c>
      <c r="M368" s="13">
        <v>1465.92</v>
      </c>
      <c r="N368" s="13">
        <v>1428.37</v>
      </c>
      <c r="O368" s="13">
        <v>1421.34</v>
      </c>
      <c r="P368" s="13">
        <v>1434.45</v>
      </c>
      <c r="Q368" s="13">
        <v>1385.6</v>
      </c>
      <c r="R368" s="13">
        <v>1356.29</v>
      </c>
      <c r="S368" s="13">
        <v>1333.68</v>
      </c>
      <c r="T368" s="13">
        <v>1354.84</v>
      </c>
      <c r="U368" s="13">
        <v>1437.9</v>
      </c>
      <c r="V368" s="13">
        <v>1442.61</v>
      </c>
      <c r="W368" s="13">
        <v>1368.66</v>
      </c>
      <c r="X368" s="13">
        <v>1284.29</v>
      </c>
      <c r="Y368" s="13">
        <v>1135.45</v>
      </c>
    </row>
    <row r="369" spans="1:25" ht="15.75">
      <c r="A369" s="8">
        <f>'февраль2014 ДЭ'!A369</f>
        <v>41688</v>
      </c>
      <c r="B369" s="13">
        <v>1006.56</v>
      </c>
      <c r="C369" s="13">
        <v>910.31</v>
      </c>
      <c r="D369" s="13">
        <v>847.48</v>
      </c>
      <c r="E369" s="13">
        <v>831.62</v>
      </c>
      <c r="F369" s="13">
        <v>861.18</v>
      </c>
      <c r="G369" s="13">
        <v>978.99</v>
      </c>
      <c r="H369" s="13">
        <v>1026.23</v>
      </c>
      <c r="I369" s="13">
        <v>1174.71</v>
      </c>
      <c r="J369" s="13">
        <v>1232.37</v>
      </c>
      <c r="K369" s="13">
        <v>1371.89</v>
      </c>
      <c r="L369" s="13">
        <v>1400.64</v>
      </c>
      <c r="M369" s="13">
        <v>1372.34</v>
      </c>
      <c r="N369" s="13">
        <v>1318.83</v>
      </c>
      <c r="O369" s="13">
        <v>1316.59</v>
      </c>
      <c r="P369" s="13">
        <v>1336.63</v>
      </c>
      <c r="Q369" s="13">
        <v>1262.14</v>
      </c>
      <c r="R369" s="13">
        <v>1228.29</v>
      </c>
      <c r="S369" s="13">
        <v>1213.56</v>
      </c>
      <c r="T369" s="13">
        <v>1229.87</v>
      </c>
      <c r="U369" s="13">
        <v>1315.78</v>
      </c>
      <c r="V369" s="13">
        <v>1321.29</v>
      </c>
      <c r="W369" s="13">
        <v>1248.13</v>
      </c>
      <c r="X369" s="13">
        <v>1193.84</v>
      </c>
      <c r="Y369" s="13">
        <v>1120.24</v>
      </c>
    </row>
    <row r="370" spans="1:25" ht="15.75">
      <c r="A370" s="8">
        <f>'февраль2014 ДЭ'!A370</f>
        <v>41689</v>
      </c>
      <c r="B370" s="13">
        <v>996.27</v>
      </c>
      <c r="C370" s="13">
        <v>918.96</v>
      </c>
      <c r="D370" s="13">
        <v>846.81</v>
      </c>
      <c r="E370" s="13">
        <v>820.24</v>
      </c>
      <c r="F370" s="13">
        <v>882.37</v>
      </c>
      <c r="G370" s="13">
        <v>899.59</v>
      </c>
      <c r="H370" s="13">
        <v>1001.42</v>
      </c>
      <c r="I370" s="13">
        <v>1168.89</v>
      </c>
      <c r="J370" s="13">
        <v>1219.32</v>
      </c>
      <c r="K370" s="13">
        <v>1324.51</v>
      </c>
      <c r="L370" s="13">
        <v>1338.19</v>
      </c>
      <c r="M370" s="13">
        <v>1329.88</v>
      </c>
      <c r="N370" s="13">
        <v>1315.81</v>
      </c>
      <c r="O370" s="13">
        <v>1325.01</v>
      </c>
      <c r="P370" s="13">
        <v>1332.05</v>
      </c>
      <c r="Q370" s="13">
        <v>1293.62</v>
      </c>
      <c r="R370" s="13">
        <v>1244.61</v>
      </c>
      <c r="S370" s="13">
        <v>1231.21</v>
      </c>
      <c r="T370" s="13">
        <v>1251.11</v>
      </c>
      <c r="U370" s="13">
        <v>1350.77</v>
      </c>
      <c r="V370" s="13">
        <v>1353.77</v>
      </c>
      <c r="W370" s="13">
        <v>1313.55</v>
      </c>
      <c r="X370" s="13">
        <v>1194.57</v>
      </c>
      <c r="Y370" s="13">
        <v>1073.07</v>
      </c>
    </row>
    <row r="371" spans="1:25" ht="15.75">
      <c r="A371" s="8">
        <f>'февраль2014 ДЭ'!A371</f>
        <v>41690</v>
      </c>
      <c r="B371" s="13">
        <v>1008.17</v>
      </c>
      <c r="C371" s="13">
        <v>966.88</v>
      </c>
      <c r="D371" s="13">
        <v>877.93</v>
      </c>
      <c r="E371" s="13">
        <v>859.86</v>
      </c>
      <c r="F371" s="13">
        <v>928.63</v>
      </c>
      <c r="G371" s="13">
        <v>938.69</v>
      </c>
      <c r="H371" s="13">
        <v>1017.35</v>
      </c>
      <c r="I371" s="13">
        <v>1185.44</v>
      </c>
      <c r="J371" s="13">
        <v>1235.14</v>
      </c>
      <c r="K371" s="13">
        <v>1375.71</v>
      </c>
      <c r="L371" s="13">
        <v>1371.04</v>
      </c>
      <c r="M371" s="13">
        <v>1339.99</v>
      </c>
      <c r="N371" s="13">
        <v>1303.92</v>
      </c>
      <c r="O371" s="13">
        <v>1308.62</v>
      </c>
      <c r="P371" s="13">
        <v>1317.62</v>
      </c>
      <c r="Q371" s="13">
        <v>1271.82</v>
      </c>
      <c r="R371" s="13">
        <v>1243</v>
      </c>
      <c r="S371" s="13">
        <v>1222.05</v>
      </c>
      <c r="T371" s="13">
        <v>1230.75</v>
      </c>
      <c r="U371" s="13">
        <v>1353.99</v>
      </c>
      <c r="V371" s="13">
        <v>1353.87</v>
      </c>
      <c r="W371" s="13">
        <v>1291.04</v>
      </c>
      <c r="X371" s="13">
        <v>1214.79</v>
      </c>
      <c r="Y371" s="13">
        <v>1087.5</v>
      </c>
    </row>
    <row r="372" spans="1:25" ht="15.75">
      <c r="A372" s="8">
        <f>'февраль2014 ДЭ'!A372</f>
        <v>41691</v>
      </c>
      <c r="B372" s="13">
        <v>1003.97</v>
      </c>
      <c r="C372" s="13">
        <v>960.64</v>
      </c>
      <c r="D372" s="13">
        <v>896.49</v>
      </c>
      <c r="E372" s="13">
        <v>842.7</v>
      </c>
      <c r="F372" s="13">
        <v>901.15</v>
      </c>
      <c r="G372" s="13">
        <v>930.43</v>
      </c>
      <c r="H372" s="13">
        <v>1017.53</v>
      </c>
      <c r="I372" s="13">
        <v>1181.04</v>
      </c>
      <c r="J372" s="13">
        <v>1234.97</v>
      </c>
      <c r="K372" s="13">
        <v>1388.76</v>
      </c>
      <c r="L372" s="13">
        <v>1374.06</v>
      </c>
      <c r="M372" s="13">
        <v>1362.57</v>
      </c>
      <c r="N372" s="13">
        <v>1275.82</v>
      </c>
      <c r="O372" s="13">
        <v>1274.47</v>
      </c>
      <c r="P372" s="13">
        <v>1266.8</v>
      </c>
      <c r="Q372" s="13">
        <v>1226.02</v>
      </c>
      <c r="R372" s="13">
        <v>1212.07</v>
      </c>
      <c r="S372" s="13">
        <v>1203.84</v>
      </c>
      <c r="T372" s="13">
        <v>1216</v>
      </c>
      <c r="U372" s="13">
        <v>1293.4</v>
      </c>
      <c r="V372" s="13">
        <v>1324.02</v>
      </c>
      <c r="W372" s="13">
        <v>1271.11</v>
      </c>
      <c r="X372" s="13">
        <v>1202</v>
      </c>
      <c r="Y372" s="13">
        <v>1060.83</v>
      </c>
    </row>
    <row r="373" spans="1:25" ht="15.75">
      <c r="A373" s="8">
        <f>'февраль2014 ДЭ'!A373</f>
        <v>41692</v>
      </c>
      <c r="B373" s="13">
        <v>1068.14</v>
      </c>
      <c r="C373" s="13">
        <v>1042.8</v>
      </c>
      <c r="D373" s="13">
        <v>1022.48</v>
      </c>
      <c r="E373" s="13">
        <v>972.7</v>
      </c>
      <c r="F373" s="13">
        <v>986.77</v>
      </c>
      <c r="G373" s="13">
        <v>968.15</v>
      </c>
      <c r="H373" s="13">
        <v>941.7</v>
      </c>
      <c r="I373" s="13">
        <v>1015.78</v>
      </c>
      <c r="J373" s="13">
        <v>1125.65</v>
      </c>
      <c r="K373" s="13">
        <v>1190.05</v>
      </c>
      <c r="L373" s="13">
        <v>1225.82</v>
      </c>
      <c r="M373" s="13">
        <v>1208.13</v>
      </c>
      <c r="N373" s="13">
        <v>1200.3</v>
      </c>
      <c r="O373" s="13">
        <v>1195.05</v>
      </c>
      <c r="P373" s="13">
        <v>1190.64</v>
      </c>
      <c r="Q373" s="13">
        <v>1184.91</v>
      </c>
      <c r="R373" s="13">
        <v>1179.38</v>
      </c>
      <c r="S373" s="13">
        <v>1171.29</v>
      </c>
      <c r="T373" s="13">
        <v>1243.27</v>
      </c>
      <c r="U373" s="13">
        <v>1294.52</v>
      </c>
      <c r="V373" s="13">
        <v>1290.74</v>
      </c>
      <c r="W373" s="13">
        <v>1249.97</v>
      </c>
      <c r="X373" s="13">
        <v>1228.87</v>
      </c>
      <c r="Y373" s="13">
        <v>1062.63</v>
      </c>
    </row>
    <row r="374" spans="1:25" ht="15.75">
      <c r="A374" s="8">
        <f>'февраль2014 ДЭ'!A374</f>
        <v>41693</v>
      </c>
      <c r="B374" s="13">
        <v>1045.21</v>
      </c>
      <c r="C374" s="13">
        <v>927.36</v>
      </c>
      <c r="D374" s="13">
        <v>858.39</v>
      </c>
      <c r="E374" s="13">
        <v>797.81</v>
      </c>
      <c r="F374" s="13">
        <v>798.54</v>
      </c>
      <c r="G374" s="13">
        <v>787.19</v>
      </c>
      <c r="H374" s="13">
        <v>855.93</v>
      </c>
      <c r="I374" s="13">
        <v>832.97</v>
      </c>
      <c r="J374" s="13">
        <v>1015.67</v>
      </c>
      <c r="K374" s="13">
        <v>1061.12</v>
      </c>
      <c r="L374" s="13">
        <v>1074.14</v>
      </c>
      <c r="M374" s="13">
        <v>1089.39</v>
      </c>
      <c r="N374" s="13">
        <v>1091.41</v>
      </c>
      <c r="O374" s="13">
        <v>1083.9</v>
      </c>
      <c r="P374" s="13">
        <v>1080.89</v>
      </c>
      <c r="Q374" s="13">
        <v>1081.97</v>
      </c>
      <c r="R374" s="13">
        <v>1071.71</v>
      </c>
      <c r="S374" s="13">
        <v>1077.14</v>
      </c>
      <c r="T374" s="13">
        <v>1192.5</v>
      </c>
      <c r="U374" s="13">
        <v>1282.29</v>
      </c>
      <c r="V374" s="13">
        <v>1281.98</v>
      </c>
      <c r="W374" s="13">
        <v>1240.95</v>
      </c>
      <c r="X374" s="13">
        <v>1138.05</v>
      </c>
      <c r="Y374" s="13">
        <v>1065.07</v>
      </c>
    </row>
    <row r="375" spans="1:25" ht="15.75">
      <c r="A375" s="8">
        <f>'февраль2014 ДЭ'!A375</f>
        <v>41694</v>
      </c>
      <c r="B375" s="13">
        <v>1010.02</v>
      </c>
      <c r="C375" s="13">
        <v>928.31</v>
      </c>
      <c r="D375" s="13">
        <v>832.18</v>
      </c>
      <c r="E375" s="13">
        <v>792.66</v>
      </c>
      <c r="F375" s="13">
        <v>850.96</v>
      </c>
      <c r="G375" s="13">
        <v>875.31</v>
      </c>
      <c r="H375" s="13">
        <v>959</v>
      </c>
      <c r="I375" s="13">
        <v>1159.01</v>
      </c>
      <c r="J375" s="13">
        <v>1226.98</v>
      </c>
      <c r="K375" s="13">
        <v>1311.69</v>
      </c>
      <c r="L375" s="13">
        <v>1325.27</v>
      </c>
      <c r="M375" s="13">
        <v>1336.02</v>
      </c>
      <c r="N375" s="13">
        <v>1277.26</v>
      </c>
      <c r="O375" s="13">
        <v>1278.27</v>
      </c>
      <c r="P375" s="13">
        <v>1284.35</v>
      </c>
      <c r="Q375" s="13">
        <v>1259.48</v>
      </c>
      <c r="R375" s="13">
        <v>1249.61</v>
      </c>
      <c r="S375" s="13">
        <v>1234.71</v>
      </c>
      <c r="T375" s="13">
        <v>1241.6</v>
      </c>
      <c r="U375" s="13">
        <v>1324.87</v>
      </c>
      <c r="V375" s="13">
        <v>1338.06</v>
      </c>
      <c r="W375" s="13">
        <v>1297.9</v>
      </c>
      <c r="X375" s="13">
        <v>1207.62</v>
      </c>
      <c r="Y375" s="13">
        <v>1052.87</v>
      </c>
    </row>
    <row r="376" spans="1:25" ht="15.75">
      <c r="A376" s="8">
        <f>'февраль2014 ДЭ'!A376</f>
        <v>41695</v>
      </c>
      <c r="B376" s="13">
        <v>1071.64</v>
      </c>
      <c r="C376" s="13">
        <v>984.34</v>
      </c>
      <c r="D376" s="13">
        <v>901.97</v>
      </c>
      <c r="E376" s="13">
        <v>872.9</v>
      </c>
      <c r="F376" s="13">
        <v>939.8</v>
      </c>
      <c r="G376" s="13">
        <v>1007.25</v>
      </c>
      <c r="H376" s="13">
        <v>1067.14</v>
      </c>
      <c r="I376" s="13">
        <v>1215.5</v>
      </c>
      <c r="J376" s="13">
        <v>1312.32</v>
      </c>
      <c r="K376" s="13">
        <v>1380.32</v>
      </c>
      <c r="L376" s="13">
        <v>1395.5</v>
      </c>
      <c r="M376" s="13">
        <v>1357.26</v>
      </c>
      <c r="N376" s="13">
        <v>1353.56</v>
      </c>
      <c r="O376" s="13">
        <v>1337</v>
      </c>
      <c r="P376" s="13">
        <v>1348.63</v>
      </c>
      <c r="Q376" s="13">
        <v>1313.61</v>
      </c>
      <c r="R376" s="13">
        <v>1296.06</v>
      </c>
      <c r="S376" s="13">
        <v>1271.65</v>
      </c>
      <c r="T376" s="13">
        <v>1313.07</v>
      </c>
      <c r="U376" s="13">
        <v>1373.54</v>
      </c>
      <c r="V376" s="13">
        <v>1417.76</v>
      </c>
      <c r="W376" s="13">
        <v>1396.3</v>
      </c>
      <c r="X376" s="13">
        <v>1265.21</v>
      </c>
      <c r="Y376" s="13">
        <v>1159.13</v>
      </c>
    </row>
    <row r="377" spans="1:25" ht="15.75">
      <c r="A377" s="8">
        <f>'февраль2014 ДЭ'!A377</f>
        <v>41696</v>
      </c>
      <c r="B377" s="13">
        <v>1079.66</v>
      </c>
      <c r="C377" s="13">
        <v>1006.4</v>
      </c>
      <c r="D377" s="13">
        <v>903.97</v>
      </c>
      <c r="E377" s="13">
        <v>861.3</v>
      </c>
      <c r="F377" s="13">
        <v>909.34</v>
      </c>
      <c r="G377" s="13">
        <v>1000.25</v>
      </c>
      <c r="H377" s="13">
        <v>1069.29</v>
      </c>
      <c r="I377" s="13">
        <v>1205.93</v>
      </c>
      <c r="J377" s="13">
        <v>1291.41</v>
      </c>
      <c r="K377" s="13">
        <v>1400.83</v>
      </c>
      <c r="L377" s="13">
        <v>1420.01</v>
      </c>
      <c r="M377" s="13">
        <v>1399.11</v>
      </c>
      <c r="N377" s="13">
        <v>1349.1</v>
      </c>
      <c r="O377" s="13">
        <v>1348</v>
      </c>
      <c r="P377" s="13">
        <v>1331.92</v>
      </c>
      <c r="Q377" s="13">
        <v>1278.39</v>
      </c>
      <c r="R377" s="13">
        <v>1251.37</v>
      </c>
      <c r="S377" s="13">
        <v>1242.08</v>
      </c>
      <c r="T377" s="13">
        <v>1262.66</v>
      </c>
      <c r="U377" s="13">
        <v>1360.83</v>
      </c>
      <c r="V377" s="13">
        <v>1386.35</v>
      </c>
      <c r="W377" s="13">
        <v>1329.48</v>
      </c>
      <c r="X377" s="13">
        <v>1230.72</v>
      </c>
      <c r="Y377" s="13">
        <v>1173.8</v>
      </c>
    </row>
    <row r="378" spans="1:25" ht="15.75">
      <c r="A378" s="8">
        <f>'февраль2014 ДЭ'!A378</f>
        <v>41697</v>
      </c>
      <c r="B378" s="13">
        <v>1079.42</v>
      </c>
      <c r="C378" s="13">
        <v>1025.57</v>
      </c>
      <c r="D378" s="13">
        <v>920.21</v>
      </c>
      <c r="E378" s="13">
        <v>875.92</v>
      </c>
      <c r="F378" s="13">
        <v>915.74</v>
      </c>
      <c r="G378" s="13">
        <v>982.73</v>
      </c>
      <c r="H378" s="13">
        <v>1067.74</v>
      </c>
      <c r="I378" s="13">
        <v>1195.95</v>
      </c>
      <c r="J378" s="13">
        <v>1301.22</v>
      </c>
      <c r="K378" s="13">
        <v>1377.93</v>
      </c>
      <c r="L378" s="13">
        <v>1376.09</v>
      </c>
      <c r="M378" s="13">
        <v>1348.26</v>
      </c>
      <c r="N378" s="13">
        <v>1323.07</v>
      </c>
      <c r="O378" s="13">
        <v>1326.39</v>
      </c>
      <c r="P378" s="13">
        <v>1307.22</v>
      </c>
      <c r="Q378" s="13">
        <v>1255.41</v>
      </c>
      <c r="R378" s="13">
        <v>1229.6</v>
      </c>
      <c r="S378" s="13">
        <v>1213.85</v>
      </c>
      <c r="T378" s="13">
        <v>1229.27</v>
      </c>
      <c r="U378" s="13">
        <v>1320.44</v>
      </c>
      <c r="V378" s="13">
        <v>1371.73</v>
      </c>
      <c r="W378" s="13">
        <v>1315.83</v>
      </c>
      <c r="X378" s="13">
        <v>1194.89</v>
      </c>
      <c r="Y378" s="13">
        <v>1112.41</v>
      </c>
    </row>
    <row r="379" spans="1:25" ht="15.75">
      <c r="A379" s="8">
        <f>'февраль2014 ДЭ'!A379</f>
        <v>41698</v>
      </c>
      <c r="B379" s="13">
        <v>1041.21</v>
      </c>
      <c r="C379" s="13">
        <v>931.79</v>
      </c>
      <c r="D379" s="13">
        <v>860.01</v>
      </c>
      <c r="E379" s="13">
        <v>859.81</v>
      </c>
      <c r="F379" s="13">
        <v>888.55</v>
      </c>
      <c r="G379" s="13">
        <v>974.37</v>
      </c>
      <c r="H379" s="13">
        <v>1068.1</v>
      </c>
      <c r="I379" s="13">
        <v>1198.24</v>
      </c>
      <c r="J379" s="13">
        <v>1287.46</v>
      </c>
      <c r="K379" s="13">
        <v>1358.27</v>
      </c>
      <c r="L379" s="13">
        <v>1357.67</v>
      </c>
      <c r="M379" s="13">
        <v>1343.91</v>
      </c>
      <c r="N379" s="13">
        <v>1316.17</v>
      </c>
      <c r="O379" s="13">
        <v>1314.38</v>
      </c>
      <c r="P379" s="13">
        <v>1305.54</v>
      </c>
      <c r="Q379" s="13">
        <v>1246.86</v>
      </c>
      <c r="R379" s="13">
        <v>1230.39</v>
      </c>
      <c r="S379" s="13">
        <v>1217.44</v>
      </c>
      <c r="T379" s="13">
        <v>1221.4</v>
      </c>
      <c r="U379" s="13">
        <v>1320.04</v>
      </c>
      <c r="V379" s="13">
        <v>1365.95</v>
      </c>
      <c r="W379" s="13">
        <v>1322.38</v>
      </c>
      <c r="X379" s="13">
        <v>1197.66</v>
      </c>
      <c r="Y379" s="13">
        <v>1083.9</v>
      </c>
    </row>
    <row r="380" spans="1:25" ht="15.75" hidden="1">
      <c r="A380" s="8">
        <f>'февраль2014 ДЭ'!A380</f>
        <v>0</v>
      </c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</row>
    <row r="381" spans="1:25" ht="15.75" hidden="1">
      <c r="A381" s="8">
        <f>'февраль2014 ДЭ'!A381</f>
        <v>0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</row>
    <row r="382" spans="1:25" ht="15.75" hidden="1">
      <c r="A382" s="8">
        <f>'февраль2014 ДЭ'!A382</f>
        <v>0</v>
      </c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 spans="1:25" ht="12.75">
      <c r="A383" s="9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.75" customHeight="1">
      <c r="A384" s="89" t="s">
        <v>13</v>
      </c>
      <c r="B384" s="89" t="s">
        <v>45</v>
      </c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</row>
    <row r="385" spans="1:25" s="79" customFormat="1" ht="31.5">
      <c r="A385" s="89"/>
      <c r="B385" s="78" t="s">
        <v>14</v>
      </c>
      <c r="C385" s="78" t="s">
        <v>15</v>
      </c>
      <c r="D385" s="78" t="s">
        <v>16</v>
      </c>
      <c r="E385" s="78" t="s">
        <v>17</v>
      </c>
      <c r="F385" s="78" t="s">
        <v>18</v>
      </c>
      <c r="G385" s="78" t="s">
        <v>19</v>
      </c>
      <c r="H385" s="78" t="s">
        <v>20</v>
      </c>
      <c r="I385" s="78" t="s">
        <v>21</v>
      </c>
      <c r="J385" s="78" t="s">
        <v>22</v>
      </c>
      <c r="K385" s="78" t="s">
        <v>23</v>
      </c>
      <c r="L385" s="78" t="s">
        <v>24</v>
      </c>
      <c r="M385" s="78" t="s">
        <v>25</v>
      </c>
      <c r="N385" s="78" t="s">
        <v>26</v>
      </c>
      <c r="O385" s="78" t="s">
        <v>27</v>
      </c>
      <c r="P385" s="78" t="s">
        <v>28</v>
      </c>
      <c r="Q385" s="78" t="s">
        <v>29</v>
      </c>
      <c r="R385" s="78" t="s">
        <v>30</v>
      </c>
      <c r="S385" s="78" t="s">
        <v>31</v>
      </c>
      <c r="T385" s="78" t="s">
        <v>32</v>
      </c>
      <c r="U385" s="78" t="s">
        <v>33</v>
      </c>
      <c r="V385" s="78" t="s">
        <v>34</v>
      </c>
      <c r="W385" s="78" t="s">
        <v>35</v>
      </c>
      <c r="X385" s="78" t="s">
        <v>36</v>
      </c>
      <c r="Y385" s="78" t="s">
        <v>37</v>
      </c>
    </row>
    <row r="386" spans="1:25" ht="15.75">
      <c r="A386" s="8">
        <f>'февраль2014 ДЭ'!A386</f>
        <v>41671</v>
      </c>
      <c r="B386" s="13">
        <f>B352</f>
        <v>1115.32</v>
      </c>
      <c r="C386" s="13">
        <f aca="true" t="shared" si="217" ref="C386:Y386">C352</f>
        <v>1039.3</v>
      </c>
      <c r="D386" s="13">
        <f t="shared" si="217"/>
        <v>998.59</v>
      </c>
      <c r="E386" s="13">
        <f t="shared" si="217"/>
        <v>963.04</v>
      </c>
      <c r="F386" s="13">
        <f t="shared" si="217"/>
        <v>970.88</v>
      </c>
      <c r="G386" s="13">
        <f t="shared" si="217"/>
        <v>997.12</v>
      </c>
      <c r="H386" s="13">
        <f t="shared" si="217"/>
        <v>1008.79</v>
      </c>
      <c r="I386" s="13">
        <f t="shared" si="217"/>
        <v>1184.68</v>
      </c>
      <c r="J386" s="13">
        <f t="shared" si="217"/>
        <v>1276.86</v>
      </c>
      <c r="K386" s="13">
        <f t="shared" si="217"/>
        <v>1358.92</v>
      </c>
      <c r="L386" s="13">
        <f t="shared" si="217"/>
        <v>1420.08</v>
      </c>
      <c r="M386" s="13">
        <f t="shared" si="217"/>
        <v>1413.02</v>
      </c>
      <c r="N386" s="13">
        <f t="shared" si="217"/>
        <v>1369.57</v>
      </c>
      <c r="O386" s="13">
        <f t="shared" si="217"/>
        <v>1355.29</v>
      </c>
      <c r="P386" s="13">
        <f t="shared" si="217"/>
        <v>1339.62</v>
      </c>
      <c r="Q386" s="13">
        <f t="shared" si="217"/>
        <v>1329.14</v>
      </c>
      <c r="R386" s="13">
        <f t="shared" si="217"/>
        <v>1301.87</v>
      </c>
      <c r="S386" s="13">
        <f t="shared" si="217"/>
        <v>1316.92</v>
      </c>
      <c r="T386" s="13">
        <f t="shared" si="217"/>
        <v>1411.71</v>
      </c>
      <c r="U386" s="13">
        <f t="shared" si="217"/>
        <v>1430.83</v>
      </c>
      <c r="V386" s="13">
        <f t="shared" si="217"/>
        <v>1402.68</v>
      </c>
      <c r="W386" s="13">
        <f t="shared" si="217"/>
        <v>1373.77</v>
      </c>
      <c r="X386" s="13">
        <f t="shared" si="217"/>
        <v>1299.82</v>
      </c>
      <c r="Y386" s="13">
        <f t="shared" si="217"/>
        <v>1199.85</v>
      </c>
    </row>
    <row r="387" spans="1:25" ht="15.75">
      <c r="A387" s="8">
        <f>'февраль2014 ДЭ'!A387</f>
        <v>41672</v>
      </c>
      <c r="B387" s="13">
        <f aca="true" t="shared" si="218" ref="B387:Y387">B353</f>
        <v>1139.58</v>
      </c>
      <c r="C387" s="13">
        <f t="shared" si="218"/>
        <v>1047.36</v>
      </c>
      <c r="D387" s="13">
        <f t="shared" si="218"/>
        <v>952.26</v>
      </c>
      <c r="E387" s="13">
        <f t="shared" si="218"/>
        <v>903.84</v>
      </c>
      <c r="F387" s="13">
        <f t="shared" si="218"/>
        <v>901.3</v>
      </c>
      <c r="G387" s="13">
        <f t="shared" si="218"/>
        <v>923.46</v>
      </c>
      <c r="H387" s="13">
        <f t="shared" si="218"/>
        <v>943.88</v>
      </c>
      <c r="I387" s="13">
        <f t="shared" si="218"/>
        <v>1021.51</v>
      </c>
      <c r="J387" s="13">
        <f t="shared" si="218"/>
        <v>1142.52</v>
      </c>
      <c r="K387" s="13">
        <f t="shared" si="218"/>
        <v>1200.21</v>
      </c>
      <c r="L387" s="13">
        <f t="shared" si="218"/>
        <v>1225.04</v>
      </c>
      <c r="M387" s="13">
        <f t="shared" si="218"/>
        <v>1229.37</v>
      </c>
      <c r="N387" s="13">
        <f t="shared" si="218"/>
        <v>1225.12</v>
      </c>
      <c r="O387" s="13">
        <f t="shared" si="218"/>
        <v>1221.11</v>
      </c>
      <c r="P387" s="13">
        <f t="shared" si="218"/>
        <v>1219.59</v>
      </c>
      <c r="Q387" s="13">
        <f t="shared" si="218"/>
        <v>1219.59</v>
      </c>
      <c r="R387" s="13">
        <f t="shared" si="218"/>
        <v>1214.76</v>
      </c>
      <c r="S387" s="13">
        <f t="shared" si="218"/>
        <v>1218.65</v>
      </c>
      <c r="T387" s="13">
        <f t="shared" si="218"/>
        <v>1301.06</v>
      </c>
      <c r="U387" s="13">
        <f t="shared" si="218"/>
        <v>1410.21</v>
      </c>
      <c r="V387" s="13">
        <f t="shared" si="218"/>
        <v>1377.9</v>
      </c>
      <c r="W387" s="13">
        <f t="shared" si="218"/>
        <v>1346.83</v>
      </c>
      <c r="X387" s="13">
        <f t="shared" si="218"/>
        <v>1227.55</v>
      </c>
      <c r="Y387" s="13">
        <f t="shared" si="218"/>
        <v>1188.37</v>
      </c>
    </row>
    <row r="388" spans="1:25" ht="15.75">
      <c r="A388" s="8">
        <f>'февраль2014 ДЭ'!A388</f>
        <v>41673</v>
      </c>
      <c r="B388" s="13">
        <f aca="true" t="shared" si="219" ref="B388:Y388">B354</f>
        <v>1093.5</v>
      </c>
      <c r="C388" s="13">
        <f t="shared" si="219"/>
        <v>1034.01</v>
      </c>
      <c r="D388" s="13">
        <f t="shared" si="219"/>
        <v>954.98</v>
      </c>
      <c r="E388" s="13">
        <f t="shared" si="219"/>
        <v>917.64</v>
      </c>
      <c r="F388" s="13">
        <f t="shared" si="219"/>
        <v>971.06</v>
      </c>
      <c r="G388" s="13">
        <f t="shared" si="219"/>
        <v>1019.68</v>
      </c>
      <c r="H388" s="13">
        <f t="shared" si="219"/>
        <v>1117.58</v>
      </c>
      <c r="I388" s="13">
        <f t="shared" si="219"/>
        <v>1281.49</v>
      </c>
      <c r="J388" s="13">
        <f t="shared" si="219"/>
        <v>1428.22</v>
      </c>
      <c r="K388" s="13">
        <f t="shared" si="219"/>
        <v>1460.93</v>
      </c>
      <c r="L388" s="13">
        <f t="shared" si="219"/>
        <v>1463.95</v>
      </c>
      <c r="M388" s="13">
        <f t="shared" si="219"/>
        <v>1503.08</v>
      </c>
      <c r="N388" s="13">
        <f t="shared" si="219"/>
        <v>1452.01</v>
      </c>
      <c r="O388" s="13">
        <f t="shared" si="219"/>
        <v>1452.32</v>
      </c>
      <c r="P388" s="13">
        <f t="shared" si="219"/>
        <v>1458.74</v>
      </c>
      <c r="Q388" s="13">
        <f t="shared" si="219"/>
        <v>1436.46</v>
      </c>
      <c r="R388" s="13">
        <f t="shared" si="219"/>
        <v>1425.12</v>
      </c>
      <c r="S388" s="13">
        <f t="shared" si="219"/>
        <v>1416.92</v>
      </c>
      <c r="T388" s="13">
        <f t="shared" si="219"/>
        <v>1434.4</v>
      </c>
      <c r="U388" s="13">
        <f t="shared" si="219"/>
        <v>1449.36</v>
      </c>
      <c r="V388" s="13">
        <f t="shared" si="219"/>
        <v>1443.99</v>
      </c>
      <c r="W388" s="13">
        <f t="shared" si="219"/>
        <v>1428.22</v>
      </c>
      <c r="X388" s="13">
        <f t="shared" si="219"/>
        <v>1294.89</v>
      </c>
      <c r="Y388" s="13">
        <f t="shared" si="219"/>
        <v>1170.64</v>
      </c>
    </row>
    <row r="389" spans="1:25" ht="15.75">
      <c r="A389" s="8">
        <f>'февраль2014 ДЭ'!A389</f>
        <v>41674</v>
      </c>
      <c r="B389" s="13">
        <f aca="true" t="shared" si="220" ref="B389:Y389">B355</f>
        <v>1037.17</v>
      </c>
      <c r="C389" s="13">
        <f t="shared" si="220"/>
        <v>917.36</v>
      </c>
      <c r="D389" s="13">
        <f t="shared" si="220"/>
        <v>891.19</v>
      </c>
      <c r="E389" s="13">
        <f t="shared" si="220"/>
        <v>880.39</v>
      </c>
      <c r="F389" s="13">
        <f t="shared" si="220"/>
        <v>888.03</v>
      </c>
      <c r="G389" s="13">
        <f t="shared" si="220"/>
        <v>959.19</v>
      </c>
      <c r="H389" s="13">
        <f t="shared" si="220"/>
        <v>1099.69</v>
      </c>
      <c r="I389" s="13">
        <f t="shared" si="220"/>
        <v>1208.82</v>
      </c>
      <c r="J389" s="13">
        <f t="shared" si="220"/>
        <v>1355.37</v>
      </c>
      <c r="K389" s="13">
        <f t="shared" si="220"/>
        <v>1423.87</v>
      </c>
      <c r="L389" s="13">
        <f t="shared" si="220"/>
        <v>1460.03</v>
      </c>
      <c r="M389" s="13">
        <f t="shared" si="220"/>
        <v>1435.24</v>
      </c>
      <c r="N389" s="13">
        <f t="shared" si="220"/>
        <v>1387.25</v>
      </c>
      <c r="O389" s="13">
        <f t="shared" si="220"/>
        <v>1381.45</v>
      </c>
      <c r="P389" s="13">
        <f t="shared" si="220"/>
        <v>1418.4</v>
      </c>
      <c r="Q389" s="13">
        <f t="shared" si="220"/>
        <v>1377.5</v>
      </c>
      <c r="R389" s="13">
        <f t="shared" si="220"/>
        <v>1343.72</v>
      </c>
      <c r="S389" s="13">
        <f t="shared" si="220"/>
        <v>1358.07</v>
      </c>
      <c r="T389" s="13">
        <f t="shared" si="220"/>
        <v>1377.46</v>
      </c>
      <c r="U389" s="13">
        <f t="shared" si="220"/>
        <v>1408.75</v>
      </c>
      <c r="V389" s="13">
        <f t="shared" si="220"/>
        <v>1391.67</v>
      </c>
      <c r="W389" s="13">
        <f t="shared" si="220"/>
        <v>1384.63</v>
      </c>
      <c r="X389" s="13">
        <f t="shared" si="220"/>
        <v>1302.56</v>
      </c>
      <c r="Y389" s="13">
        <f t="shared" si="220"/>
        <v>1139.17</v>
      </c>
    </row>
    <row r="390" spans="1:25" ht="15.75">
      <c r="A390" s="8">
        <f>'февраль2014 ДЭ'!A390</f>
        <v>41675</v>
      </c>
      <c r="B390" s="13">
        <f aca="true" t="shared" si="221" ref="B390:Y390">B356</f>
        <v>1030.42</v>
      </c>
      <c r="C390" s="13">
        <f t="shared" si="221"/>
        <v>896.99</v>
      </c>
      <c r="D390" s="13">
        <f t="shared" si="221"/>
        <v>873.47</v>
      </c>
      <c r="E390" s="13">
        <f t="shared" si="221"/>
        <v>863.51</v>
      </c>
      <c r="F390" s="13">
        <f t="shared" si="221"/>
        <v>880.15</v>
      </c>
      <c r="G390" s="13">
        <f t="shared" si="221"/>
        <v>1007.4</v>
      </c>
      <c r="H390" s="13">
        <f t="shared" si="221"/>
        <v>1082.94</v>
      </c>
      <c r="I390" s="13">
        <f t="shared" si="221"/>
        <v>1234.93</v>
      </c>
      <c r="J390" s="13">
        <f t="shared" si="221"/>
        <v>1385.77</v>
      </c>
      <c r="K390" s="13">
        <f t="shared" si="221"/>
        <v>1443.95</v>
      </c>
      <c r="L390" s="13">
        <f t="shared" si="221"/>
        <v>1458.64</v>
      </c>
      <c r="M390" s="13">
        <f t="shared" si="221"/>
        <v>1460.49</v>
      </c>
      <c r="N390" s="13">
        <f t="shared" si="221"/>
        <v>1415.96</v>
      </c>
      <c r="O390" s="13">
        <f t="shared" si="221"/>
        <v>1410.22</v>
      </c>
      <c r="P390" s="13">
        <f t="shared" si="221"/>
        <v>1439.61</v>
      </c>
      <c r="Q390" s="13">
        <f t="shared" si="221"/>
        <v>1404.46</v>
      </c>
      <c r="R390" s="13">
        <f t="shared" si="221"/>
        <v>1385.78</v>
      </c>
      <c r="S390" s="13">
        <f t="shared" si="221"/>
        <v>1374.5</v>
      </c>
      <c r="T390" s="13">
        <f t="shared" si="221"/>
        <v>1392.54</v>
      </c>
      <c r="U390" s="13">
        <f t="shared" si="221"/>
        <v>1419.77</v>
      </c>
      <c r="V390" s="13">
        <f t="shared" si="221"/>
        <v>1400.27</v>
      </c>
      <c r="W390" s="13">
        <f t="shared" si="221"/>
        <v>1389.75</v>
      </c>
      <c r="X390" s="13">
        <f t="shared" si="221"/>
        <v>1267.48</v>
      </c>
      <c r="Y390" s="13">
        <f t="shared" si="221"/>
        <v>1100.85</v>
      </c>
    </row>
    <row r="391" spans="1:25" ht="15.75">
      <c r="A391" s="8">
        <f>'февраль2014 ДЭ'!A391</f>
        <v>41676</v>
      </c>
      <c r="B391" s="13">
        <f aca="true" t="shared" si="222" ref="B391:Y391">B357</f>
        <v>1048.45</v>
      </c>
      <c r="C391" s="13">
        <f t="shared" si="222"/>
        <v>997.24</v>
      </c>
      <c r="D391" s="13">
        <f t="shared" si="222"/>
        <v>969.05</v>
      </c>
      <c r="E391" s="13">
        <f t="shared" si="222"/>
        <v>956.51</v>
      </c>
      <c r="F391" s="13">
        <f t="shared" si="222"/>
        <v>971.58</v>
      </c>
      <c r="G391" s="13">
        <f t="shared" si="222"/>
        <v>1013.25</v>
      </c>
      <c r="H391" s="13">
        <f t="shared" si="222"/>
        <v>1098.6</v>
      </c>
      <c r="I391" s="13">
        <f t="shared" si="222"/>
        <v>1271.71</v>
      </c>
      <c r="J391" s="13">
        <f t="shared" si="222"/>
        <v>1376.33</v>
      </c>
      <c r="K391" s="13">
        <f t="shared" si="222"/>
        <v>1455.76</v>
      </c>
      <c r="L391" s="13">
        <f t="shared" si="222"/>
        <v>1455.28</v>
      </c>
      <c r="M391" s="13">
        <f t="shared" si="222"/>
        <v>1480.01</v>
      </c>
      <c r="N391" s="13">
        <f t="shared" si="222"/>
        <v>1382.99</v>
      </c>
      <c r="O391" s="13">
        <f t="shared" si="222"/>
        <v>1363.75</v>
      </c>
      <c r="P391" s="13">
        <f t="shared" si="222"/>
        <v>1379.38</v>
      </c>
      <c r="Q391" s="13">
        <f t="shared" si="222"/>
        <v>1352.31</v>
      </c>
      <c r="R391" s="13">
        <f t="shared" si="222"/>
        <v>1338.42</v>
      </c>
      <c r="S391" s="13">
        <f t="shared" si="222"/>
        <v>1332.22</v>
      </c>
      <c r="T391" s="13">
        <f t="shared" si="222"/>
        <v>1344.11</v>
      </c>
      <c r="U391" s="13">
        <f t="shared" si="222"/>
        <v>1373.13</v>
      </c>
      <c r="V391" s="13">
        <f t="shared" si="222"/>
        <v>1365.36</v>
      </c>
      <c r="W391" s="13">
        <f t="shared" si="222"/>
        <v>1347.64</v>
      </c>
      <c r="X391" s="13">
        <f t="shared" si="222"/>
        <v>1204.4</v>
      </c>
      <c r="Y391" s="13">
        <f t="shared" si="222"/>
        <v>1115.51</v>
      </c>
    </row>
    <row r="392" spans="1:25" ht="15.75">
      <c r="A392" s="8">
        <f>'февраль2014 ДЭ'!A392</f>
        <v>41677</v>
      </c>
      <c r="B392" s="13">
        <f aca="true" t="shared" si="223" ref="B392:Y392">B358</f>
        <v>1066.99</v>
      </c>
      <c r="C392" s="13">
        <f t="shared" si="223"/>
        <v>982.82</v>
      </c>
      <c r="D392" s="13">
        <f t="shared" si="223"/>
        <v>956.42</v>
      </c>
      <c r="E392" s="13">
        <f t="shared" si="223"/>
        <v>947.71</v>
      </c>
      <c r="F392" s="13">
        <f t="shared" si="223"/>
        <v>955.97</v>
      </c>
      <c r="G392" s="13">
        <f t="shared" si="223"/>
        <v>1009.53</v>
      </c>
      <c r="H392" s="13">
        <f t="shared" si="223"/>
        <v>1132.8</v>
      </c>
      <c r="I392" s="13">
        <f t="shared" si="223"/>
        <v>1272.78</v>
      </c>
      <c r="J392" s="13">
        <f t="shared" si="223"/>
        <v>1404.07</v>
      </c>
      <c r="K392" s="13">
        <f t="shared" si="223"/>
        <v>1441.68</v>
      </c>
      <c r="L392" s="13">
        <f t="shared" si="223"/>
        <v>1438.64</v>
      </c>
      <c r="M392" s="13">
        <f t="shared" si="223"/>
        <v>1478.33</v>
      </c>
      <c r="N392" s="13">
        <f t="shared" si="223"/>
        <v>1427.7</v>
      </c>
      <c r="O392" s="13">
        <f t="shared" si="223"/>
        <v>1424.38</v>
      </c>
      <c r="P392" s="13">
        <f t="shared" si="223"/>
        <v>1436.97</v>
      </c>
      <c r="Q392" s="13">
        <f t="shared" si="223"/>
        <v>1404.24</v>
      </c>
      <c r="R392" s="13">
        <f t="shared" si="223"/>
        <v>1383.05</v>
      </c>
      <c r="S392" s="13">
        <f t="shared" si="223"/>
        <v>1365.78</v>
      </c>
      <c r="T392" s="13">
        <f t="shared" si="223"/>
        <v>1397.41</v>
      </c>
      <c r="U392" s="13">
        <f t="shared" si="223"/>
        <v>1424.69</v>
      </c>
      <c r="V392" s="13">
        <f t="shared" si="223"/>
        <v>1405.79</v>
      </c>
      <c r="W392" s="13">
        <f t="shared" si="223"/>
        <v>1398.66</v>
      </c>
      <c r="X392" s="13">
        <f t="shared" si="223"/>
        <v>1284.87</v>
      </c>
      <c r="Y392" s="13">
        <f t="shared" si="223"/>
        <v>1097.47</v>
      </c>
    </row>
    <row r="393" spans="1:25" ht="15.75">
      <c r="A393" s="8">
        <f>'февраль2014 ДЭ'!A393</f>
        <v>41678</v>
      </c>
      <c r="B393" s="13">
        <f aca="true" t="shared" si="224" ref="B393:Y393">B359</f>
        <v>1185.93</v>
      </c>
      <c r="C393" s="13">
        <f t="shared" si="224"/>
        <v>1109.09</v>
      </c>
      <c r="D393" s="13">
        <f t="shared" si="224"/>
        <v>1019.69</v>
      </c>
      <c r="E393" s="13">
        <f t="shared" si="224"/>
        <v>999.6</v>
      </c>
      <c r="F393" s="13">
        <f t="shared" si="224"/>
        <v>1001.19</v>
      </c>
      <c r="G393" s="13">
        <f t="shared" si="224"/>
        <v>1018.3</v>
      </c>
      <c r="H393" s="13">
        <f t="shared" si="224"/>
        <v>1052.22</v>
      </c>
      <c r="I393" s="13">
        <f t="shared" si="224"/>
        <v>1165.63</v>
      </c>
      <c r="J393" s="13">
        <f t="shared" si="224"/>
        <v>1220.55</v>
      </c>
      <c r="K393" s="13">
        <f t="shared" si="224"/>
        <v>1323.79</v>
      </c>
      <c r="L393" s="13">
        <f t="shared" si="224"/>
        <v>1348.48</v>
      </c>
      <c r="M393" s="13">
        <f t="shared" si="224"/>
        <v>1346.11</v>
      </c>
      <c r="N393" s="13">
        <f t="shared" si="224"/>
        <v>1335.74</v>
      </c>
      <c r="O393" s="13">
        <f t="shared" si="224"/>
        <v>1314.3</v>
      </c>
      <c r="P393" s="13">
        <f t="shared" si="224"/>
        <v>1307.22</v>
      </c>
      <c r="Q393" s="13">
        <f t="shared" si="224"/>
        <v>1247.86</v>
      </c>
      <c r="R393" s="13">
        <f t="shared" si="224"/>
        <v>1231.42</v>
      </c>
      <c r="S393" s="13">
        <f t="shared" si="224"/>
        <v>1241.05</v>
      </c>
      <c r="T393" s="13">
        <f t="shared" si="224"/>
        <v>1338.62</v>
      </c>
      <c r="U393" s="13">
        <f t="shared" si="224"/>
        <v>1399.44</v>
      </c>
      <c r="V393" s="13">
        <f t="shared" si="224"/>
        <v>1365.85</v>
      </c>
      <c r="W393" s="13">
        <f t="shared" si="224"/>
        <v>1352.48</v>
      </c>
      <c r="X393" s="13">
        <f t="shared" si="224"/>
        <v>1275.56</v>
      </c>
      <c r="Y393" s="13">
        <f t="shared" si="224"/>
        <v>1195.65</v>
      </c>
    </row>
    <row r="394" spans="1:25" ht="15.75">
      <c r="A394" s="8">
        <f>'февраль2014 ДЭ'!A394</f>
        <v>41679</v>
      </c>
      <c r="B394" s="13">
        <f aca="true" t="shared" si="225" ref="B394:Y394">B360</f>
        <v>1126.92</v>
      </c>
      <c r="C394" s="13">
        <f t="shared" si="225"/>
        <v>1030.98</v>
      </c>
      <c r="D394" s="13">
        <f t="shared" si="225"/>
        <v>1002.71</v>
      </c>
      <c r="E394" s="13">
        <f t="shared" si="225"/>
        <v>914.07</v>
      </c>
      <c r="F394" s="13">
        <f t="shared" si="225"/>
        <v>906.38</v>
      </c>
      <c r="G394" s="13">
        <f t="shared" si="225"/>
        <v>929.79</v>
      </c>
      <c r="H394" s="13">
        <f t="shared" si="225"/>
        <v>984.03</v>
      </c>
      <c r="I394" s="13">
        <f t="shared" si="225"/>
        <v>1011.74</v>
      </c>
      <c r="J394" s="13">
        <f t="shared" si="225"/>
        <v>1105.94</v>
      </c>
      <c r="K394" s="13">
        <f t="shared" si="225"/>
        <v>1195</v>
      </c>
      <c r="L394" s="13">
        <f t="shared" si="225"/>
        <v>1220.64</v>
      </c>
      <c r="M394" s="13">
        <f t="shared" si="225"/>
        <v>1231.5</v>
      </c>
      <c r="N394" s="13">
        <f t="shared" si="225"/>
        <v>1223.26</v>
      </c>
      <c r="O394" s="13">
        <f t="shared" si="225"/>
        <v>1216.2</v>
      </c>
      <c r="P394" s="13">
        <f t="shared" si="225"/>
        <v>1212.38</v>
      </c>
      <c r="Q394" s="13">
        <f t="shared" si="225"/>
        <v>1205.05</v>
      </c>
      <c r="R394" s="13">
        <f t="shared" si="225"/>
        <v>1206.1</v>
      </c>
      <c r="S394" s="13">
        <f t="shared" si="225"/>
        <v>1222.11</v>
      </c>
      <c r="T394" s="13">
        <f t="shared" si="225"/>
        <v>1275.01</v>
      </c>
      <c r="U394" s="13">
        <f t="shared" si="225"/>
        <v>1404.66</v>
      </c>
      <c r="V394" s="13">
        <f t="shared" si="225"/>
        <v>1365.52</v>
      </c>
      <c r="W394" s="13">
        <f t="shared" si="225"/>
        <v>1339.27</v>
      </c>
      <c r="X394" s="13">
        <f t="shared" si="225"/>
        <v>1236.57</v>
      </c>
      <c r="Y394" s="13">
        <f t="shared" si="225"/>
        <v>1167.99</v>
      </c>
    </row>
    <row r="395" spans="1:25" ht="15.75">
      <c r="A395" s="8">
        <f>'февраль2014 ДЭ'!A395</f>
        <v>41680</v>
      </c>
      <c r="B395" s="13">
        <f aca="true" t="shared" si="226" ref="B395:Y395">B361</f>
        <v>1031.22</v>
      </c>
      <c r="C395" s="13">
        <f t="shared" si="226"/>
        <v>911.15</v>
      </c>
      <c r="D395" s="13">
        <f t="shared" si="226"/>
        <v>868.33</v>
      </c>
      <c r="E395" s="13">
        <f t="shared" si="226"/>
        <v>846.13</v>
      </c>
      <c r="F395" s="13">
        <f t="shared" si="226"/>
        <v>847.27</v>
      </c>
      <c r="G395" s="13">
        <f t="shared" si="226"/>
        <v>917.82</v>
      </c>
      <c r="H395" s="13">
        <f t="shared" si="226"/>
        <v>1045.2</v>
      </c>
      <c r="I395" s="13">
        <f t="shared" si="226"/>
        <v>1229.86</v>
      </c>
      <c r="J395" s="13">
        <f t="shared" si="226"/>
        <v>1376.6</v>
      </c>
      <c r="K395" s="13">
        <f t="shared" si="226"/>
        <v>1422.23</v>
      </c>
      <c r="L395" s="13">
        <f t="shared" si="226"/>
        <v>1432.01</v>
      </c>
      <c r="M395" s="13">
        <f t="shared" si="226"/>
        <v>1482.69</v>
      </c>
      <c r="N395" s="13">
        <f t="shared" si="226"/>
        <v>1416.84</v>
      </c>
      <c r="O395" s="13">
        <f t="shared" si="226"/>
        <v>1418.51</v>
      </c>
      <c r="P395" s="13">
        <f t="shared" si="226"/>
        <v>1431.89</v>
      </c>
      <c r="Q395" s="13">
        <f t="shared" si="226"/>
        <v>1404.71</v>
      </c>
      <c r="R395" s="13">
        <f t="shared" si="226"/>
        <v>1376.98</v>
      </c>
      <c r="S395" s="13">
        <f t="shared" si="226"/>
        <v>1363.64</v>
      </c>
      <c r="T395" s="13">
        <f t="shared" si="226"/>
        <v>1397.35</v>
      </c>
      <c r="U395" s="13">
        <f t="shared" si="226"/>
        <v>1427.57</v>
      </c>
      <c r="V395" s="13">
        <f t="shared" si="226"/>
        <v>1420.78</v>
      </c>
      <c r="W395" s="13">
        <f t="shared" si="226"/>
        <v>1406.99</v>
      </c>
      <c r="X395" s="13">
        <f t="shared" si="226"/>
        <v>1254.22</v>
      </c>
      <c r="Y395" s="13">
        <f t="shared" si="226"/>
        <v>1140.44</v>
      </c>
    </row>
    <row r="396" spans="1:25" ht="15.75">
      <c r="A396" s="8">
        <f>'февраль2014 ДЭ'!A396</f>
        <v>41681</v>
      </c>
      <c r="B396" s="13">
        <f aca="true" t="shared" si="227" ref="B396:Y396">B362</f>
        <v>1006.4</v>
      </c>
      <c r="C396" s="13">
        <f t="shared" si="227"/>
        <v>900.84</v>
      </c>
      <c r="D396" s="13">
        <f t="shared" si="227"/>
        <v>858.2</v>
      </c>
      <c r="E396" s="13">
        <f t="shared" si="227"/>
        <v>833.53</v>
      </c>
      <c r="F396" s="13">
        <f t="shared" si="227"/>
        <v>850.1</v>
      </c>
      <c r="G396" s="13">
        <f t="shared" si="227"/>
        <v>910.34</v>
      </c>
      <c r="H396" s="13">
        <f t="shared" si="227"/>
        <v>1032.04</v>
      </c>
      <c r="I396" s="13">
        <f t="shared" si="227"/>
        <v>1197.77</v>
      </c>
      <c r="J396" s="13">
        <f t="shared" si="227"/>
        <v>1271.62</v>
      </c>
      <c r="K396" s="13">
        <f t="shared" si="227"/>
        <v>1360.36</v>
      </c>
      <c r="L396" s="13">
        <f t="shared" si="227"/>
        <v>1372.55</v>
      </c>
      <c r="M396" s="13">
        <f t="shared" si="227"/>
        <v>1400.49</v>
      </c>
      <c r="N396" s="13">
        <f t="shared" si="227"/>
        <v>1336.36</v>
      </c>
      <c r="O396" s="13">
        <f t="shared" si="227"/>
        <v>1334.15</v>
      </c>
      <c r="P396" s="13">
        <f t="shared" si="227"/>
        <v>1354.86</v>
      </c>
      <c r="Q396" s="13">
        <f t="shared" si="227"/>
        <v>1311.05</v>
      </c>
      <c r="R396" s="13">
        <f t="shared" si="227"/>
        <v>1279.87</v>
      </c>
      <c r="S396" s="13">
        <f t="shared" si="227"/>
        <v>1265.54</v>
      </c>
      <c r="T396" s="13">
        <f t="shared" si="227"/>
        <v>1322.2</v>
      </c>
      <c r="U396" s="13">
        <f t="shared" si="227"/>
        <v>1369.72</v>
      </c>
      <c r="V396" s="13">
        <f t="shared" si="227"/>
        <v>1349.92</v>
      </c>
      <c r="W396" s="13">
        <f t="shared" si="227"/>
        <v>1330.77</v>
      </c>
      <c r="X396" s="13">
        <f t="shared" si="227"/>
        <v>1201.64</v>
      </c>
      <c r="Y396" s="13">
        <f t="shared" si="227"/>
        <v>1114.3</v>
      </c>
    </row>
    <row r="397" spans="1:25" ht="15.75">
      <c r="A397" s="8">
        <f>'февраль2014 ДЭ'!A397</f>
        <v>41682</v>
      </c>
      <c r="B397" s="13">
        <f aca="true" t="shared" si="228" ref="B397:Y397">B363</f>
        <v>1070.16</v>
      </c>
      <c r="C397" s="13">
        <f t="shared" si="228"/>
        <v>1017.31</v>
      </c>
      <c r="D397" s="13">
        <f t="shared" si="228"/>
        <v>951.03</v>
      </c>
      <c r="E397" s="13">
        <f t="shared" si="228"/>
        <v>883.72</v>
      </c>
      <c r="F397" s="13">
        <f t="shared" si="228"/>
        <v>923.68</v>
      </c>
      <c r="G397" s="13">
        <f t="shared" si="228"/>
        <v>976.89</v>
      </c>
      <c r="H397" s="13">
        <f t="shared" si="228"/>
        <v>1051.81</v>
      </c>
      <c r="I397" s="13">
        <f t="shared" si="228"/>
        <v>1176.34</v>
      </c>
      <c r="J397" s="13">
        <f t="shared" si="228"/>
        <v>1314.44</v>
      </c>
      <c r="K397" s="13">
        <f t="shared" si="228"/>
        <v>1412.97</v>
      </c>
      <c r="L397" s="13">
        <f t="shared" si="228"/>
        <v>1431.8</v>
      </c>
      <c r="M397" s="13">
        <f t="shared" si="228"/>
        <v>1463.84</v>
      </c>
      <c r="N397" s="13">
        <f t="shared" si="228"/>
        <v>1407.06</v>
      </c>
      <c r="O397" s="13">
        <f t="shared" si="228"/>
        <v>1411.19</v>
      </c>
      <c r="P397" s="13">
        <f t="shared" si="228"/>
        <v>1426.51</v>
      </c>
      <c r="Q397" s="13">
        <f t="shared" si="228"/>
        <v>1384.71</v>
      </c>
      <c r="R397" s="13">
        <f t="shared" si="228"/>
        <v>1369.07</v>
      </c>
      <c r="S397" s="13">
        <f t="shared" si="228"/>
        <v>1339.88</v>
      </c>
      <c r="T397" s="13">
        <f t="shared" si="228"/>
        <v>1375.46</v>
      </c>
      <c r="U397" s="13">
        <f t="shared" si="228"/>
        <v>1430.44</v>
      </c>
      <c r="V397" s="13">
        <f t="shared" si="228"/>
        <v>1426.39</v>
      </c>
      <c r="W397" s="13">
        <f t="shared" si="228"/>
        <v>1396.09</v>
      </c>
      <c r="X397" s="13">
        <f t="shared" si="228"/>
        <v>1188.48</v>
      </c>
      <c r="Y397" s="13">
        <f t="shared" si="228"/>
        <v>1123.98</v>
      </c>
    </row>
    <row r="398" spans="1:25" ht="15.75">
      <c r="A398" s="8">
        <f>'февраль2014 ДЭ'!A398</f>
        <v>41683</v>
      </c>
      <c r="B398" s="13">
        <f aca="true" t="shared" si="229" ref="B398:Y398">B364</f>
        <v>1050.83</v>
      </c>
      <c r="C398" s="13">
        <f t="shared" si="229"/>
        <v>1021.63</v>
      </c>
      <c r="D398" s="13">
        <f t="shared" si="229"/>
        <v>976.9</v>
      </c>
      <c r="E398" s="13">
        <f t="shared" si="229"/>
        <v>917.27</v>
      </c>
      <c r="F398" s="13">
        <f t="shared" si="229"/>
        <v>973.24</v>
      </c>
      <c r="G398" s="13">
        <f t="shared" si="229"/>
        <v>1004.23</v>
      </c>
      <c r="H398" s="13">
        <f t="shared" si="229"/>
        <v>1055.9</v>
      </c>
      <c r="I398" s="13">
        <f t="shared" si="229"/>
        <v>1178.94</v>
      </c>
      <c r="J398" s="13">
        <f t="shared" si="229"/>
        <v>1358.69</v>
      </c>
      <c r="K398" s="13">
        <f t="shared" si="229"/>
        <v>1484.97</v>
      </c>
      <c r="L398" s="13">
        <f t="shared" si="229"/>
        <v>1527.75</v>
      </c>
      <c r="M398" s="13">
        <f t="shared" si="229"/>
        <v>1604.69</v>
      </c>
      <c r="N398" s="13">
        <f t="shared" si="229"/>
        <v>1488.01</v>
      </c>
      <c r="O398" s="13">
        <f t="shared" si="229"/>
        <v>1496.03</v>
      </c>
      <c r="P398" s="13">
        <f t="shared" si="229"/>
        <v>1534.19</v>
      </c>
      <c r="Q398" s="13">
        <f t="shared" si="229"/>
        <v>1475.23</v>
      </c>
      <c r="R398" s="13">
        <f t="shared" si="229"/>
        <v>1451.45</v>
      </c>
      <c r="S398" s="13">
        <f t="shared" si="229"/>
        <v>1377.58</v>
      </c>
      <c r="T398" s="13">
        <f t="shared" si="229"/>
        <v>1420.9</v>
      </c>
      <c r="U398" s="13">
        <f t="shared" si="229"/>
        <v>1523.12</v>
      </c>
      <c r="V398" s="13">
        <f t="shared" si="229"/>
        <v>1492.76</v>
      </c>
      <c r="W398" s="13">
        <f t="shared" si="229"/>
        <v>1418.64</v>
      </c>
      <c r="X398" s="13">
        <f t="shared" si="229"/>
        <v>1238.94</v>
      </c>
      <c r="Y398" s="13">
        <f t="shared" si="229"/>
        <v>1123.09</v>
      </c>
    </row>
    <row r="399" spans="1:25" ht="15.75">
      <c r="A399" s="8">
        <f>'февраль2014 ДЭ'!A399</f>
        <v>41684</v>
      </c>
      <c r="B399" s="13">
        <f aca="true" t="shared" si="230" ref="B399:Y399">B365</f>
        <v>1036.26</v>
      </c>
      <c r="C399" s="13">
        <f t="shared" si="230"/>
        <v>1010.75</v>
      </c>
      <c r="D399" s="13">
        <f t="shared" si="230"/>
        <v>968.46</v>
      </c>
      <c r="E399" s="13">
        <f t="shared" si="230"/>
        <v>849.96</v>
      </c>
      <c r="F399" s="13">
        <f t="shared" si="230"/>
        <v>932.34</v>
      </c>
      <c r="G399" s="13">
        <f t="shared" si="230"/>
        <v>982.91</v>
      </c>
      <c r="H399" s="13">
        <f t="shared" si="230"/>
        <v>1029.31</v>
      </c>
      <c r="I399" s="13">
        <f t="shared" si="230"/>
        <v>1157.87</v>
      </c>
      <c r="J399" s="13">
        <f t="shared" si="230"/>
        <v>1326.94</v>
      </c>
      <c r="K399" s="13">
        <f t="shared" si="230"/>
        <v>1382.78</v>
      </c>
      <c r="L399" s="13">
        <f t="shared" si="230"/>
        <v>1388.34</v>
      </c>
      <c r="M399" s="13">
        <f t="shared" si="230"/>
        <v>1452.97</v>
      </c>
      <c r="N399" s="13">
        <f t="shared" si="230"/>
        <v>1374.5</v>
      </c>
      <c r="O399" s="13">
        <f t="shared" si="230"/>
        <v>1373.24</v>
      </c>
      <c r="P399" s="13">
        <f t="shared" si="230"/>
        <v>1373.79</v>
      </c>
      <c r="Q399" s="13">
        <f t="shared" si="230"/>
        <v>1345.27</v>
      </c>
      <c r="R399" s="13">
        <f t="shared" si="230"/>
        <v>1248.13</v>
      </c>
      <c r="S399" s="13">
        <f t="shared" si="230"/>
        <v>1223.89</v>
      </c>
      <c r="T399" s="13">
        <f t="shared" si="230"/>
        <v>1263.42</v>
      </c>
      <c r="U399" s="13">
        <f t="shared" si="230"/>
        <v>1355.09</v>
      </c>
      <c r="V399" s="13">
        <f t="shared" si="230"/>
        <v>1354.19</v>
      </c>
      <c r="W399" s="13">
        <f t="shared" si="230"/>
        <v>1285.8</v>
      </c>
      <c r="X399" s="13">
        <f t="shared" si="230"/>
        <v>1153.26</v>
      </c>
      <c r="Y399" s="13">
        <f t="shared" si="230"/>
        <v>1059.26</v>
      </c>
    </row>
    <row r="400" spans="1:25" ht="15.75">
      <c r="A400" s="8">
        <f>'февраль2014 ДЭ'!A400</f>
        <v>41685</v>
      </c>
      <c r="B400" s="13">
        <f aca="true" t="shared" si="231" ref="B400:Y400">B366</f>
        <v>1078.54</v>
      </c>
      <c r="C400" s="13">
        <f t="shared" si="231"/>
        <v>1033.69</v>
      </c>
      <c r="D400" s="13">
        <f t="shared" si="231"/>
        <v>1017.21</v>
      </c>
      <c r="E400" s="13">
        <f t="shared" si="231"/>
        <v>968.99</v>
      </c>
      <c r="F400" s="13">
        <f t="shared" si="231"/>
        <v>981.32</v>
      </c>
      <c r="G400" s="13">
        <f t="shared" si="231"/>
        <v>993.84</v>
      </c>
      <c r="H400" s="13">
        <f t="shared" si="231"/>
        <v>1018.47</v>
      </c>
      <c r="I400" s="13">
        <f t="shared" si="231"/>
        <v>1065.27</v>
      </c>
      <c r="J400" s="13">
        <f t="shared" si="231"/>
        <v>1118.8</v>
      </c>
      <c r="K400" s="13">
        <f t="shared" si="231"/>
        <v>1166.73</v>
      </c>
      <c r="L400" s="13">
        <f t="shared" si="231"/>
        <v>1203.42</v>
      </c>
      <c r="M400" s="13">
        <f t="shared" si="231"/>
        <v>1208.58</v>
      </c>
      <c r="N400" s="13">
        <f t="shared" si="231"/>
        <v>1186.17</v>
      </c>
      <c r="O400" s="13">
        <f t="shared" si="231"/>
        <v>1169.31</v>
      </c>
      <c r="P400" s="13">
        <f t="shared" si="231"/>
        <v>1160.99</v>
      </c>
      <c r="Q400" s="13">
        <f t="shared" si="231"/>
        <v>1152.27</v>
      </c>
      <c r="R400" s="13">
        <f t="shared" si="231"/>
        <v>1153.8</v>
      </c>
      <c r="S400" s="13">
        <f t="shared" si="231"/>
        <v>1140.38</v>
      </c>
      <c r="T400" s="13">
        <f t="shared" si="231"/>
        <v>1216.46</v>
      </c>
      <c r="U400" s="13">
        <f t="shared" si="231"/>
        <v>1285.8</v>
      </c>
      <c r="V400" s="13">
        <f t="shared" si="231"/>
        <v>1260.57</v>
      </c>
      <c r="W400" s="13">
        <f t="shared" si="231"/>
        <v>1217.58</v>
      </c>
      <c r="X400" s="13">
        <f t="shared" si="231"/>
        <v>1158.21</v>
      </c>
      <c r="Y400" s="13">
        <f t="shared" si="231"/>
        <v>1074.57</v>
      </c>
    </row>
    <row r="401" spans="1:25" ht="15.75">
      <c r="A401" s="8">
        <f>'февраль2014 ДЭ'!A401</f>
        <v>41686</v>
      </c>
      <c r="B401" s="13">
        <f aca="true" t="shared" si="232" ref="B401:Y401">B367</f>
        <v>1012.83</v>
      </c>
      <c r="C401" s="13">
        <f t="shared" si="232"/>
        <v>984.98</v>
      </c>
      <c r="D401" s="13">
        <f t="shared" si="232"/>
        <v>915.88</v>
      </c>
      <c r="E401" s="13">
        <f t="shared" si="232"/>
        <v>851.72</v>
      </c>
      <c r="F401" s="13">
        <f t="shared" si="232"/>
        <v>854.16</v>
      </c>
      <c r="G401" s="13">
        <f t="shared" si="232"/>
        <v>920.93</v>
      </c>
      <c r="H401" s="13">
        <f t="shared" si="232"/>
        <v>947.13</v>
      </c>
      <c r="I401" s="13">
        <f t="shared" si="232"/>
        <v>995.06</v>
      </c>
      <c r="J401" s="13">
        <f t="shared" si="232"/>
        <v>1036.08</v>
      </c>
      <c r="K401" s="13">
        <f t="shared" si="232"/>
        <v>1101.32</v>
      </c>
      <c r="L401" s="13">
        <f t="shared" si="232"/>
        <v>1133.73</v>
      </c>
      <c r="M401" s="13">
        <f t="shared" si="232"/>
        <v>1150.45</v>
      </c>
      <c r="N401" s="13">
        <f t="shared" si="232"/>
        <v>1140.48</v>
      </c>
      <c r="O401" s="13">
        <f t="shared" si="232"/>
        <v>1137.16</v>
      </c>
      <c r="P401" s="13">
        <f t="shared" si="232"/>
        <v>1135.01</v>
      </c>
      <c r="Q401" s="13">
        <f t="shared" si="232"/>
        <v>1131.16</v>
      </c>
      <c r="R401" s="13">
        <f t="shared" si="232"/>
        <v>1129.75</v>
      </c>
      <c r="S401" s="13">
        <f t="shared" si="232"/>
        <v>1131.26</v>
      </c>
      <c r="T401" s="13">
        <f t="shared" si="232"/>
        <v>1209.42</v>
      </c>
      <c r="U401" s="13">
        <f t="shared" si="232"/>
        <v>1303.78</v>
      </c>
      <c r="V401" s="13">
        <f t="shared" si="232"/>
        <v>1276.76</v>
      </c>
      <c r="W401" s="13">
        <f t="shared" si="232"/>
        <v>1251.21</v>
      </c>
      <c r="X401" s="13">
        <f t="shared" si="232"/>
        <v>1134.92</v>
      </c>
      <c r="Y401" s="13">
        <f t="shared" si="232"/>
        <v>1099.99</v>
      </c>
    </row>
    <row r="402" spans="1:25" ht="15.75">
      <c r="A402" s="8">
        <f>'февраль2014 ДЭ'!A402</f>
        <v>41687</v>
      </c>
      <c r="B402" s="13">
        <f aca="true" t="shared" si="233" ref="B402:Y402">B368</f>
        <v>1033.67</v>
      </c>
      <c r="C402" s="13">
        <f t="shared" si="233"/>
        <v>997.73</v>
      </c>
      <c r="D402" s="13">
        <f t="shared" si="233"/>
        <v>884.53</v>
      </c>
      <c r="E402" s="13">
        <f t="shared" si="233"/>
        <v>883.31</v>
      </c>
      <c r="F402" s="13">
        <f t="shared" si="233"/>
        <v>924.82</v>
      </c>
      <c r="G402" s="13">
        <f t="shared" si="233"/>
        <v>976.98</v>
      </c>
      <c r="H402" s="13">
        <f t="shared" si="233"/>
        <v>1070.34</v>
      </c>
      <c r="I402" s="13">
        <f t="shared" si="233"/>
        <v>1254.83</v>
      </c>
      <c r="J402" s="13">
        <f t="shared" si="233"/>
        <v>1334.45</v>
      </c>
      <c r="K402" s="13">
        <f t="shared" si="233"/>
        <v>1443.69</v>
      </c>
      <c r="L402" s="13">
        <f t="shared" si="233"/>
        <v>1457.11</v>
      </c>
      <c r="M402" s="13">
        <f t="shared" si="233"/>
        <v>1465.92</v>
      </c>
      <c r="N402" s="13">
        <f t="shared" si="233"/>
        <v>1428.37</v>
      </c>
      <c r="O402" s="13">
        <f t="shared" si="233"/>
        <v>1421.34</v>
      </c>
      <c r="P402" s="13">
        <f t="shared" si="233"/>
        <v>1434.45</v>
      </c>
      <c r="Q402" s="13">
        <f t="shared" si="233"/>
        <v>1385.6</v>
      </c>
      <c r="R402" s="13">
        <f t="shared" si="233"/>
        <v>1356.29</v>
      </c>
      <c r="S402" s="13">
        <f t="shared" si="233"/>
        <v>1333.68</v>
      </c>
      <c r="T402" s="13">
        <f t="shared" si="233"/>
        <v>1354.84</v>
      </c>
      <c r="U402" s="13">
        <f t="shared" si="233"/>
        <v>1437.9</v>
      </c>
      <c r="V402" s="13">
        <f t="shared" si="233"/>
        <v>1442.61</v>
      </c>
      <c r="W402" s="13">
        <f t="shared" si="233"/>
        <v>1368.66</v>
      </c>
      <c r="X402" s="13">
        <f t="shared" si="233"/>
        <v>1284.29</v>
      </c>
      <c r="Y402" s="13">
        <f t="shared" si="233"/>
        <v>1135.45</v>
      </c>
    </row>
    <row r="403" spans="1:25" ht="15.75">
      <c r="A403" s="8">
        <f>'февраль2014 ДЭ'!A403</f>
        <v>41688</v>
      </c>
      <c r="B403" s="13">
        <f aca="true" t="shared" si="234" ref="B403:Y403">B369</f>
        <v>1006.56</v>
      </c>
      <c r="C403" s="13">
        <f t="shared" si="234"/>
        <v>910.31</v>
      </c>
      <c r="D403" s="13">
        <f t="shared" si="234"/>
        <v>847.48</v>
      </c>
      <c r="E403" s="13">
        <f t="shared" si="234"/>
        <v>831.62</v>
      </c>
      <c r="F403" s="13">
        <f t="shared" si="234"/>
        <v>861.18</v>
      </c>
      <c r="G403" s="13">
        <f t="shared" si="234"/>
        <v>978.99</v>
      </c>
      <c r="H403" s="13">
        <f t="shared" si="234"/>
        <v>1026.23</v>
      </c>
      <c r="I403" s="13">
        <f t="shared" si="234"/>
        <v>1174.71</v>
      </c>
      <c r="J403" s="13">
        <f t="shared" si="234"/>
        <v>1232.37</v>
      </c>
      <c r="K403" s="13">
        <f t="shared" si="234"/>
        <v>1371.89</v>
      </c>
      <c r="L403" s="13">
        <f t="shared" si="234"/>
        <v>1400.64</v>
      </c>
      <c r="M403" s="13">
        <f t="shared" si="234"/>
        <v>1372.34</v>
      </c>
      <c r="N403" s="13">
        <f t="shared" si="234"/>
        <v>1318.83</v>
      </c>
      <c r="O403" s="13">
        <f t="shared" si="234"/>
        <v>1316.59</v>
      </c>
      <c r="P403" s="13">
        <f t="shared" si="234"/>
        <v>1336.63</v>
      </c>
      <c r="Q403" s="13">
        <f t="shared" si="234"/>
        <v>1262.14</v>
      </c>
      <c r="R403" s="13">
        <f t="shared" si="234"/>
        <v>1228.29</v>
      </c>
      <c r="S403" s="13">
        <f t="shared" si="234"/>
        <v>1213.56</v>
      </c>
      <c r="T403" s="13">
        <f t="shared" si="234"/>
        <v>1229.87</v>
      </c>
      <c r="U403" s="13">
        <f t="shared" si="234"/>
        <v>1315.78</v>
      </c>
      <c r="V403" s="13">
        <f t="shared" si="234"/>
        <v>1321.29</v>
      </c>
      <c r="W403" s="13">
        <f t="shared" si="234"/>
        <v>1248.13</v>
      </c>
      <c r="X403" s="13">
        <f t="shared" si="234"/>
        <v>1193.84</v>
      </c>
      <c r="Y403" s="13">
        <f t="shared" si="234"/>
        <v>1120.24</v>
      </c>
    </row>
    <row r="404" spans="1:25" ht="15.75">
      <c r="A404" s="8">
        <f>'февраль2014 ДЭ'!A404</f>
        <v>41689</v>
      </c>
      <c r="B404" s="13">
        <f aca="true" t="shared" si="235" ref="B404:Y404">B370</f>
        <v>996.27</v>
      </c>
      <c r="C404" s="13">
        <f t="shared" si="235"/>
        <v>918.96</v>
      </c>
      <c r="D404" s="13">
        <f t="shared" si="235"/>
        <v>846.81</v>
      </c>
      <c r="E404" s="13">
        <f t="shared" si="235"/>
        <v>820.24</v>
      </c>
      <c r="F404" s="13">
        <f t="shared" si="235"/>
        <v>882.37</v>
      </c>
      <c r="G404" s="13">
        <f t="shared" si="235"/>
        <v>899.59</v>
      </c>
      <c r="H404" s="13">
        <f t="shared" si="235"/>
        <v>1001.42</v>
      </c>
      <c r="I404" s="13">
        <f t="shared" si="235"/>
        <v>1168.89</v>
      </c>
      <c r="J404" s="13">
        <f t="shared" si="235"/>
        <v>1219.32</v>
      </c>
      <c r="K404" s="13">
        <f t="shared" si="235"/>
        <v>1324.51</v>
      </c>
      <c r="L404" s="13">
        <f t="shared" si="235"/>
        <v>1338.19</v>
      </c>
      <c r="M404" s="13">
        <f t="shared" si="235"/>
        <v>1329.88</v>
      </c>
      <c r="N404" s="13">
        <f t="shared" si="235"/>
        <v>1315.81</v>
      </c>
      <c r="O404" s="13">
        <f t="shared" si="235"/>
        <v>1325.01</v>
      </c>
      <c r="P404" s="13">
        <f t="shared" si="235"/>
        <v>1332.05</v>
      </c>
      <c r="Q404" s="13">
        <f t="shared" si="235"/>
        <v>1293.62</v>
      </c>
      <c r="R404" s="13">
        <f t="shared" si="235"/>
        <v>1244.61</v>
      </c>
      <c r="S404" s="13">
        <f t="shared" si="235"/>
        <v>1231.21</v>
      </c>
      <c r="T404" s="13">
        <f t="shared" si="235"/>
        <v>1251.11</v>
      </c>
      <c r="U404" s="13">
        <f t="shared" si="235"/>
        <v>1350.77</v>
      </c>
      <c r="V404" s="13">
        <f t="shared" si="235"/>
        <v>1353.77</v>
      </c>
      <c r="W404" s="13">
        <f t="shared" si="235"/>
        <v>1313.55</v>
      </c>
      <c r="X404" s="13">
        <f t="shared" si="235"/>
        <v>1194.57</v>
      </c>
      <c r="Y404" s="13">
        <f t="shared" si="235"/>
        <v>1073.07</v>
      </c>
    </row>
    <row r="405" spans="1:25" ht="15.75">
      <c r="A405" s="8">
        <f>'февраль2014 ДЭ'!A405</f>
        <v>41690</v>
      </c>
      <c r="B405" s="13">
        <f aca="true" t="shared" si="236" ref="B405:Y405">B371</f>
        <v>1008.17</v>
      </c>
      <c r="C405" s="13">
        <f t="shared" si="236"/>
        <v>966.88</v>
      </c>
      <c r="D405" s="13">
        <f t="shared" si="236"/>
        <v>877.93</v>
      </c>
      <c r="E405" s="13">
        <f t="shared" si="236"/>
        <v>859.86</v>
      </c>
      <c r="F405" s="13">
        <f t="shared" si="236"/>
        <v>928.63</v>
      </c>
      <c r="G405" s="13">
        <f t="shared" si="236"/>
        <v>938.69</v>
      </c>
      <c r="H405" s="13">
        <f t="shared" si="236"/>
        <v>1017.35</v>
      </c>
      <c r="I405" s="13">
        <f t="shared" si="236"/>
        <v>1185.44</v>
      </c>
      <c r="J405" s="13">
        <f t="shared" si="236"/>
        <v>1235.14</v>
      </c>
      <c r="K405" s="13">
        <f t="shared" si="236"/>
        <v>1375.71</v>
      </c>
      <c r="L405" s="13">
        <f t="shared" si="236"/>
        <v>1371.04</v>
      </c>
      <c r="M405" s="13">
        <f t="shared" si="236"/>
        <v>1339.99</v>
      </c>
      <c r="N405" s="13">
        <f t="shared" si="236"/>
        <v>1303.92</v>
      </c>
      <c r="O405" s="13">
        <f t="shared" si="236"/>
        <v>1308.62</v>
      </c>
      <c r="P405" s="13">
        <f t="shared" si="236"/>
        <v>1317.62</v>
      </c>
      <c r="Q405" s="13">
        <f t="shared" si="236"/>
        <v>1271.82</v>
      </c>
      <c r="R405" s="13">
        <f t="shared" si="236"/>
        <v>1243</v>
      </c>
      <c r="S405" s="13">
        <f t="shared" si="236"/>
        <v>1222.05</v>
      </c>
      <c r="T405" s="13">
        <f t="shared" si="236"/>
        <v>1230.75</v>
      </c>
      <c r="U405" s="13">
        <f t="shared" si="236"/>
        <v>1353.99</v>
      </c>
      <c r="V405" s="13">
        <f t="shared" si="236"/>
        <v>1353.87</v>
      </c>
      <c r="W405" s="13">
        <f t="shared" si="236"/>
        <v>1291.04</v>
      </c>
      <c r="X405" s="13">
        <f t="shared" si="236"/>
        <v>1214.79</v>
      </c>
      <c r="Y405" s="13">
        <f t="shared" si="236"/>
        <v>1087.5</v>
      </c>
    </row>
    <row r="406" spans="1:25" ht="15.75">
      <c r="A406" s="8">
        <f>'февраль2014 ДЭ'!A406</f>
        <v>41691</v>
      </c>
      <c r="B406" s="13">
        <f aca="true" t="shared" si="237" ref="B406:Y406">B372</f>
        <v>1003.97</v>
      </c>
      <c r="C406" s="13">
        <f t="shared" si="237"/>
        <v>960.64</v>
      </c>
      <c r="D406" s="13">
        <f t="shared" si="237"/>
        <v>896.49</v>
      </c>
      <c r="E406" s="13">
        <f t="shared" si="237"/>
        <v>842.7</v>
      </c>
      <c r="F406" s="13">
        <f t="shared" si="237"/>
        <v>901.15</v>
      </c>
      <c r="G406" s="13">
        <f t="shared" si="237"/>
        <v>930.43</v>
      </c>
      <c r="H406" s="13">
        <f t="shared" si="237"/>
        <v>1017.53</v>
      </c>
      <c r="I406" s="13">
        <f t="shared" si="237"/>
        <v>1181.04</v>
      </c>
      <c r="J406" s="13">
        <f t="shared" si="237"/>
        <v>1234.97</v>
      </c>
      <c r="K406" s="13">
        <f t="shared" si="237"/>
        <v>1388.76</v>
      </c>
      <c r="L406" s="13">
        <f t="shared" si="237"/>
        <v>1374.06</v>
      </c>
      <c r="M406" s="13">
        <f t="shared" si="237"/>
        <v>1362.57</v>
      </c>
      <c r="N406" s="13">
        <f t="shared" si="237"/>
        <v>1275.82</v>
      </c>
      <c r="O406" s="13">
        <f t="shared" si="237"/>
        <v>1274.47</v>
      </c>
      <c r="P406" s="13">
        <f t="shared" si="237"/>
        <v>1266.8</v>
      </c>
      <c r="Q406" s="13">
        <f t="shared" si="237"/>
        <v>1226.02</v>
      </c>
      <c r="R406" s="13">
        <f t="shared" si="237"/>
        <v>1212.07</v>
      </c>
      <c r="S406" s="13">
        <f t="shared" si="237"/>
        <v>1203.84</v>
      </c>
      <c r="T406" s="13">
        <f t="shared" si="237"/>
        <v>1216</v>
      </c>
      <c r="U406" s="13">
        <f t="shared" si="237"/>
        <v>1293.4</v>
      </c>
      <c r="V406" s="13">
        <f t="shared" si="237"/>
        <v>1324.02</v>
      </c>
      <c r="W406" s="13">
        <f t="shared" si="237"/>
        <v>1271.11</v>
      </c>
      <c r="X406" s="13">
        <f t="shared" si="237"/>
        <v>1202</v>
      </c>
      <c r="Y406" s="13">
        <f t="shared" si="237"/>
        <v>1060.83</v>
      </c>
    </row>
    <row r="407" spans="1:25" ht="15.75">
      <c r="A407" s="8">
        <f>'февраль2014 ДЭ'!A407</f>
        <v>41692</v>
      </c>
      <c r="B407" s="13">
        <f aca="true" t="shared" si="238" ref="B407:Y407">B373</f>
        <v>1068.14</v>
      </c>
      <c r="C407" s="13">
        <f t="shared" si="238"/>
        <v>1042.8</v>
      </c>
      <c r="D407" s="13">
        <f t="shared" si="238"/>
        <v>1022.48</v>
      </c>
      <c r="E407" s="13">
        <f t="shared" si="238"/>
        <v>972.7</v>
      </c>
      <c r="F407" s="13">
        <f t="shared" si="238"/>
        <v>986.77</v>
      </c>
      <c r="G407" s="13">
        <f t="shared" si="238"/>
        <v>968.15</v>
      </c>
      <c r="H407" s="13">
        <f t="shared" si="238"/>
        <v>941.7</v>
      </c>
      <c r="I407" s="13">
        <f t="shared" si="238"/>
        <v>1015.78</v>
      </c>
      <c r="J407" s="13">
        <f t="shared" si="238"/>
        <v>1125.65</v>
      </c>
      <c r="K407" s="13">
        <f t="shared" si="238"/>
        <v>1190.05</v>
      </c>
      <c r="L407" s="13">
        <f t="shared" si="238"/>
        <v>1225.82</v>
      </c>
      <c r="M407" s="13">
        <f t="shared" si="238"/>
        <v>1208.13</v>
      </c>
      <c r="N407" s="13">
        <f t="shared" si="238"/>
        <v>1200.3</v>
      </c>
      <c r="O407" s="13">
        <f t="shared" si="238"/>
        <v>1195.05</v>
      </c>
      <c r="P407" s="13">
        <f t="shared" si="238"/>
        <v>1190.64</v>
      </c>
      <c r="Q407" s="13">
        <f t="shared" si="238"/>
        <v>1184.91</v>
      </c>
      <c r="R407" s="13">
        <f t="shared" si="238"/>
        <v>1179.38</v>
      </c>
      <c r="S407" s="13">
        <f t="shared" si="238"/>
        <v>1171.29</v>
      </c>
      <c r="T407" s="13">
        <f t="shared" si="238"/>
        <v>1243.27</v>
      </c>
      <c r="U407" s="13">
        <f t="shared" si="238"/>
        <v>1294.52</v>
      </c>
      <c r="V407" s="13">
        <f t="shared" si="238"/>
        <v>1290.74</v>
      </c>
      <c r="W407" s="13">
        <f t="shared" si="238"/>
        <v>1249.97</v>
      </c>
      <c r="X407" s="13">
        <f t="shared" si="238"/>
        <v>1228.87</v>
      </c>
      <c r="Y407" s="13">
        <f t="shared" si="238"/>
        <v>1062.63</v>
      </c>
    </row>
    <row r="408" spans="1:25" ht="15.75">
      <c r="A408" s="8">
        <f>'февраль2014 ДЭ'!A408</f>
        <v>41693</v>
      </c>
      <c r="B408" s="13">
        <f aca="true" t="shared" si="239" ref="B408:Y408">B374</f>
        <v>1045.21</v>
      </c>
      <c r="C408" s="13">
        <f t="shared" si="239"/>
        <v>927.36</v>
      </c>
      <c r="D408" s="13">
        <f t="shared" si="239"/>
        <v>858.39</v>
      </c>
      <c r="E408" s="13">
        <f t="shared" si="239"/>
        <v>797.81</v>
      </c>
      <c r="F408" s="13">
        <f t="shared" si="239"/>
        <v>798.54</v>
      </c>
      <c r="G408" s="13">
        <f t="shared" si="239"/>
        <v>787.19</v>
      </c>
      <c r="H408" s="13">
        <f t="shared" si="239"/>
        <v>855.93</v>
      </c>
      <c r="I408" s="13">
        <f t="shared" si="239"/>
        <v>832.97</v>
      </c>
      <c r="J408" s="13">
        <f t="shared" si="239"/>
        <v>1015.67</v>
      </c>
      <c r="K408" s="13">
        <f t="shared" si="239"/>
        <v>1061.12</v>
      </c>
      <c r="L408" s="13">
        <f t="shared" si="239"/>
        <v>1074.14</v>
      </c>
      <c r="M408" s="13">
        <f t="shared" si="239"/>
        <v>1089.39</v>
      </c>
      <c r="N408" s="13">
        <f t="shared" si="239"/>
        <v>1091.41</v>
      </c>
      <c r="O408" s="13">
        <f t="shared" si="239"/>
        <v>1083.9</v>
      </c>
      <c r="P408" s="13">
        <f t="shared" si="239"/>
        <v>1080.89</v>
      </c>
      <c r="Q408" s="13">
        <f t="shared" si="239"/>
        <v>1081.97</v>
      </c>
      <c r="R408" s="13">
        <f t="shared" si="239"/>
        <v>1071.71</v>
      </c>
      <c r="S408" s="13">
        <f t="shared" si="239"/>
        <v>1077.14</v>
      </c>
      <c r="T408" s="13">
        <f t="shared" si="239"/>
        <v>1192.5</v>
      </c>
      <c r="U408" s="13">
        <f t="shared" si="239"/>
        <v>1282.29</v>
      </c>
      <c r="V408" s="13">
        <f t="shared" si="239"/>
        <v>1281.98</v>
      </c>
      <c r="W408" s="13">
        <f t="shared" si="239"/>
        <v>1240.95</v>
      </c>
      <c r="X408" s="13">
        <f t="shared" si="239"/>
        <v>1138.05</v>
      </c>
      <c r="Y408" s="13">
        <f t="shared" si="239"/>
        <v>1065.07</v>
      </c>
    </row>
    <row r="409" spans="1:25" ht="15.75">
      <c r="A409" s="8">
        <f>'февраль2014 ДЭ'!A409</f>
        <v>41694</v>
      </c>
      <c r="B409" s="13">
        <f aca="true" t="shared" si="240" ref="B409:Y409">B375</f>
        <v>1010.02</v>
      </c>
      <c r="C409" s="13">
        <f t="shared" si="240"/>
        <v>928.31</v>
      </c>
      <c r="D409" s="13">
        <f t="shared" si="240"/>
        <v>832.18</v>
      </c>
      <c r="E409" s="13">
        <f t="shared" si="240"/>
        <v>792.66</v>
      </c>
      <c r="F409" s="13">
        <f t="shared" si="240"/>
        <v>850.96</v>
      </c>
      <c r="G409" s="13">
        <f t="shared" si="240"/>
        <v>875.31</v>
      </c>
      <c r="H409" s="13">
        <f t="shared" si="240"/>
        <v>959</v>
      </c>
      <c r="I409" s="13">
        <f t="shared" si="240"/>
        <v>1159.01</v>
      </c>
      <c r="J409" s="13">
        <f t="shared" si="240"/>
        <v>1226.98</v>
      </c>
      <c r="K409" s="13">
        <f t="shared" si="240"/>
        <v>1311.69</v>
      </c>
      <c r="L409" s="13">
        <f t="shared" si="240"/>
        <v>1325.27</v>
      </c>
      <c r="M409" s="13">
        <f t="shared" si="240"/>
        <v>1336.02</v>
      </c>
      <c r="N409" s="13">
        <f t="shared" si="240"/>
        <v>1277.26</v>
      </c>
      <c r="O409" s="13">
        <f t="shared" si="240"/>
        <v>1278.27</v>
      </c>
      <c r="P409" s="13">
        <f t="shared" si="240"/>
        <v>1284.35</v>
      </c>
      <c r="Q409" s="13">
        <f t="shared" si="240"/>
        <v>1259.48</v>
      </c>
      <c r="R409" s="13">
        <f t="shared" si="240"/>
        <v>1249.61</v>
      </c>
      <c r="S409" s="13">
        <f t="shared" si="240"/>
        <v>1234.71</v>
      </c>
      <c r="T409" s="13">
        <f t="shared" si="240"/>
        <v>1241.6</v>
      </c>
      <c r="U409" s="13">
        <f t="shared" si="240"/>
        <v>1324.87</v>
      </c>
      <c r="V409" s="13">
        <f t="shared" si="240"/>
        <v>1338.06</v>
      </c>
      <c r="W409" s="13">
        <f t="shared" si="240"/>
        <v>1297.9</v>
      </c>
      <c r="X409" s="13">
        <f t="shared" si="240"/>
        <v>1207.62</v>
      </c>
      <c r="Y409" s="13">
        <f t="shared" si="240"/>
        <v>1052.87</v>
      </c>
    </row>
    <row r="410" spans="1:25" ht="15.75">
      <c r="A410" s="8">
        <f>'февраль2014 ДЭ'!A410</f>
        <v>41695</v>
      </c>
      <c r="B410" s="13">
        <f aca="true" t="shared" si="241" ref="B410:Y410">B376</f>
        <v>1071.64</v>
      </c>
      <c r="C410" s="13">
        <f t="shared" si="241"/>
        <v>984.34</v>
      </c>
      <c r="D410" s="13">
        <f t="shared" si="241"/>
        <v>901.97</v>
      </c>
      <c r="E410" s="13">
        <f t="shared" si="241"/>
        <v>872.9</v>
      </c>
      <c r="F410" s="13">
        <f t="shared" si="241"/>
        <v>939.8</v>
      </c>
      <c r="G410" s="13">
        <f t="shared" si="241"/>
        <v>1007.25</v>
      </c>
      <c r="H410" s="13">
        <f t="shared" si="241"/>
        <v>1067.14</v>
      </c>
      <c r="I410" s="13">
        <f t="shared" si="241"/>
        <v>1215.5</v>
      </c>
      <c r="J410" s="13">
        <f t="shared" si="241"/>
        <v>1312.32</v>
      </c>
      <c r="K410" s="13">
        <f t="shared" si="241"/>
        <v>1380.32</v>
      </c>
      <c r="L410" s="13">
        <f t="shared" si="241"/>
        <v>1395.5</v>
      </c>
      <c r="M410" s="13">
        <f t="shared" si="241"/>
        <v>1357.26</v>
      </c>
      <c r="N410" s="13">
        <f t="shared" si="241"/>
        <v>1353.56</v>
      </c>
      <c r="O410" s="13">
        <f t="shared" si="241"/>
        <v>1337</v>
      </c>
      <c r="P410" s="13">
        <f t="shared" si="241"/>
        <v>1348.63</v>
      </c>
      <c r="Q410" s="13">
        <f t="shared" si="241"/>
        <v>1313.61</v>
      </c>
      <c r="R410" s="13">
        <f t="shared" si="241"/>
        <v>1296.06</v>
      </c>
      <c r="S410" s="13">
        <f t="shared" si="241"/>
        <v>1271.65</v>
      </c>
      <c r="T410" s="13">
        <f t="shared" si="241"/>
        <v>1313.07</v>
      </c>
      <c r="U410" s="13">
        <f t="shared" si="241"/>
        <v>1373.54</v>
      </c>
      <c r="V410" s="13">
        <f t="shared" si="241"/>
        <v>1417.76</v>
      </c>
      <c r="W410" s="13">
        <f t="shared" si="241"/>
        <v>1396.3</v>
      </c>
      <c r="X410" s="13">
        <f t="shared" si="241"/>
        <v>1265.21</v>
      </c>
      <c r="Y410" s="13">
        <f t="shared" si="241"/>
        <v>1159.13</v>
      </c>
    </row>
    <row r="411" spans="1:25" ht="15.75">
      <c r="A411" s="8">
        <f>'февраль2014 ДЭ'!A411</f>
        <v>41696</v>
      </c>
      <c r="B411" s="13">
        <f aca="true" t="shared" si="242" ref="B411:Y411">B377</f>
        <v>1079.66</v>
      </c>
      <c r="C411" s="13">
        <f t="shared" si="242"/>
        <v>1006.4</v>
      </c>
      <c r="D411" s="13">
        <f t="shared" si="242"/>
        <v>903.97</v>
      </c>
      <c r="E411" s="13">
        <f t="shared" si="242"/>
        <v>861.3</v>
      </c>
      <c r="F411" s="13">
        <f t="shared" si="242"/>
        <v>909.34</v>
      </c>
      <c r="G411" s="13">
        <f t="shared" si="242"/>
        <v>1000.25</v>
      </c>
      <c r="H411" s="13">
        <f t="shared" si="242"/>
        <v>1069.29</v>
      </c>
      <c r="I411" s="13">
        <f t="shared" si="242"/>
        <v>1205.93</v>
      </c>
      <c r="J411" s="13">
        <f t="shared" si="242"/>
        <v>1291.41</v>
      </c>
      <c r="K411" s="13">
        <f t="shared" si="242"/>
        <v>1400.83</v>
      </c>
      <c r="L411" s="13">
        <f t="shared" si="242"/>
        <v>1420.01</v>
      </c>
      <c r="M411" s="13">
        <f t="shared" si="242"/>
        <v>1399.11</v>
      </c>
      <c r="N411" s="13">
        <f t="shared" si="242"/>
        <v>1349.1</v>
      </c>
      <c r="O411" s="13">
        <f t="shared" si="242"/>
        <v>1348</v>
      </c>
      <c r="P411" s="13">
        <f t="shared" si="242"/>
        <v>1331.92</v>
      </c>
      <c r="Q411" s="13">
        <f t="shared" si="242"/>
        <v>1278.39</v>
      </c>
      <c r="R411" s="13">
        <f t="shared" si="242"/>
        <v>1251.37</v>
      </c>
      <c r="S411" s="13">
        <f t="shared" si="242"/>
        <v>1242.08</v>
      </c>
      <c r="T411" s="13">
        <f t="shared" si="242"/>
        <v>1262.66</v>
      </c>
      <c r="U411" s="13">
        <f t="shared" si="242"/>
        <v>1360.83</v>
      </c>
      <c r="V411" s="13">
        <f t="shared" si="242"/>
        <v>1386.35</v>
      </c>
      <c r="W411" s="13">
        <f t="shared" si="242"/>
        <v>1329.48</v>
      </c>
      <c r="X411" s="13">
        <f t="shared" si="242"/>
        <v>1230.72</v>
      </c>
      <c r="Y411" s="13">
        <f t="shared" si="242"/>
        <v>1173.8</v>
      </c>
    </row>
    <row r="412" spans="1:25" ht="15.75">
      <c r="A412" s="8">
        <f>'февраль2014 ДЭ'!A412</f>
        <v>41697</v>
      </c>
      <c r="B412" s="13">
        <f aca="true" t="shared" si="243" ref="B412:Y412">B378</f>
        <v>1079.42</v>
      </c>
      <c r="C412" s="13">
        <f t="shared" si="243"/>
        <v>1025.57</v>
      </c>
      <c r="D412" s="13">
        <f t="shared" si="243"/>
        <v>920.21</v>
      </c>
      <c r="E412" s="13">
        <f t="shared" si="243"/>
        <v>875.92</v>
      </c>
      <c r="F412" s="13">
        <f t="shared" si="243"/>
        <v>915.74</v>
      </c>
      <c r="G412" s="13">
        <f t="shared" si="243"/>
        <v>982.73</v>
      </c>
      <c r="H412" s="13">
        <f t="shared" si="243"/>
        <v>1067.74</v>
      </c>
      <c r="I412" s="13">
        <f t="shared" si="243"/>
        <v>1195.95</v>
      </c>
      <c r="J412" s="13">
        <f t="shared" si="243"/>
        <v>1301.22</v>
      </c>
      <c r="K412" s="13">
        <f t="shared" si="243"/>
        <v>1377.93</v>
      </c>
      <c r="L412" s="13">
        <f t="shared" si="243"/>
        <v>1376.09</v>
      </c>
      <c r="M412" s="13">
        <f t="shared" si="243"/>
        <v>1348.26</v>
      </c>
      <c r="N412" s="13">
        <f t="shared" si="243"/>
        <v>1323.07</v>
      </c>
      <c r="O412" s="13">
        <f t="shared" si="243"/>
        <v>1326.39</v>
      </c>
      <c r="P412" s="13">
        <f t="shared" si="243"/>
        <v>1307.22</v>
      </c>
      <c r="Q412" s="13">
        <f t="shared" si="243"/>
        <v>1255.41</v>
      </c>
      <c r="R412" s="13">
        <f t="shared" si="243"/>
        <v>1229.6</v>
      </c>
      <c r="S412" s="13">
        <f t="shared" si="243"/>
        <v>1213.85</v>
      </c>
      <c r="T412" s="13">
        <f t="shared" si="243"/>
        <v>1229.27</v>
      </c>
      <c r="U412" s="13">
        <f t="shared" si="243"/>
        <v>1320.44</v>
      </c>
      <c r="V412" s="13">
        <f t="shared" si="243"/>
        <v>1371.73</v>
      </c>
      <c r="W412" s="13">
        <f t="shared" si="243"/>
        <v>1315.83</v>
      </c>
      <c r="X412" s="13">
        <f t="shared" si="243"/>
        <v>1194.89</v>
      </c>
      <c r="Y412" s="13">
        <f t="shared" si="243"/>
        <v>1112.41</v>
      </c>
    </row>
    <row r="413" spans="1:25" ht="15.75">
      <c r="A413" s="8">
        <f>'февраль2014 ДЭ'!A413</f>
        <v>41698</v>
      </c>
      <c r="B413" s="13">
        <f aca="true" t="shared" si="244" ref="B413:Y413">B379</f>
        <v>1041.21</v>
      </c>
      <c r="C413" s="13">
        <f t="shared" si="244"/>
        <v>931.79</v>
      </c>
      <c r="D413" s="13">
        <f t="shared" si="244"/>
        <v>860.01</v>
      </c>
      <c r="E413" s="13">
        <f t="shared" si="244"/>
        <v>859.81</v>
      </c>
      <c r="F413" s="13">
        <f t="shared" si="244"/>
        <v>888.55</v>
      </c>
      <c r="G413" s="13">
        <f t="shared" si="244"/>
        <v>974.37</v>
      </c>
      <c r="H413" s="13">
        <f t="shared" si="244"/>
        <v>1068.1</v>
      </c>
      <c r="I413" s="13">
        <f t="shared" si="244"/>
        <v>1198.24</v>
      </c>
      <c r="J413" s="13">
        <f t="shared" si="244"/>
        <v>1287.46</v>
      </c>
      <c r="K413" s="13">
        <f t="shared" si="244"/>
        <v>1358.27</v>
      </c>
      <c r="L413" s="13">
        <f t="shared" si="244"/>
        <v>1357.67</v>
      </c>
      <c r="M413" s="13">
        <f t="shared" si="244"/>
        <v>1343.91</v>
      </c>
      <c r="N413" s="13">
        <f t="shared" si="244"/>
        <v>1316.17</v>
      </c>
      <c r="O413" s="13">
        <f t="shared" si="244"/>
        <v>1314.38</v>
      </c>
      <c r="P413" s="13">
        <f t="shared" si="244"/>
        <v>1305.54</v>
      </c>
      <c r="Q413" s="13">
        <f t="shared" si="244"/>
        <v>1246.86</v>
      </c>
      <c r="R413" s="13">
        <f t="shared" si="244"/>
        <v>1230.39</v>
      </c>
      <c r="S413" s="13">
        <f t="shared" si="244"/>
        <v>1217.44</v>
      </c>
      <c r="T413" s="13">
        <f t="shared" si="244"/>
        <v>1221.4</v>
      </c>
      <c r="U413" s="13">
        <f t="shared" si="244"/>
        <v>1320.04</v>
      </c>
      <c r="V413" s="13">
        <f t="shared" si="244"/>
        <v>1365.95</v>
      </c>
      <c r="W413" s="13">
        <f t="shared" si="244"/>
        <v>1322.38</v>
      </c>
      <c r="X413" s="13">
        <f t="shared" si="244"/>
        <v>1197.66</v>
      </c>
      <c r="Y413" s="13">
        <f t="shared" si="244"/>
        <v>1083.9</v>
      </c>
    </row>
    <row r="414" spans="1:25" ht="15.75" hidden="1">
      <c r="A414" s="8">
        <f>'февраль2014 ДЭ'!A414</f>
        <v>0</v>
      </c>
      <c r="B414" s="13">
        <f aca="true" t="shared" si="245" ref="B414:Y414">B380</f>
        <v>0</v>
      </c>
      <c r="C414" s="13">
        <f t="shared" si="245"/>
        <v>0</v>
      </c>
      <c r="D414" s="13">
        <f t="shared" si="245"/>
        <v>0</v>
      </c>
      <c r="E414" s="13">
        <f t="shared" si="245"/>
        <v>0</v>
      </c>
      <c r="F414" s="13">
        <f t="shared" si="245"/>
        <v>0</v>
      </c>
      <c r="G414" s="13">
        <f t="shared" si="245"/>
        <v>0</v>
      </c>
      <c r="H414" s="13">
        <f t="shared" si="245"/>
        <v>0</v>
      </c>
      <c r="I414" s="13">
        <f t="shared" si="245"/>
        <v>0</v>
      </c>
      <c r="J414" s="13">
        <f t="shared" si="245"/>
        <v>0</v>
      </c>
      <c r="K414" s="13">
        <f t="shared" si="245"/>
        <v>0</v>
      </c>
      <c r="L414" s="13">
        <f t="shared" si="245"/>
        <v>0</v>
      </c>
      <c r="M414" s="13">
        <f t="shared" si="245"/>
        <v>0</v>
      </c>
      <c r="N414" s="13">
        <f t="shared" si="245"/>
        <v>0</v>
      </c>
      <c r="O414" s="13">
        <f t="shared" si="245"/>
        <v>0</v>
      </c>
      <c r="P414" s="13">
        <f t="shared" si="245"/>
        <v>0</v>
      </c>
      <c r="Q414" s="13">
        <f t="shared" si="245"/>
        <v>0</v>
      </c>
      <c r="R414" s="13">
        <f t="shared" si="245"/>
        <v>0</v>
      </c>
      <c r="S414" s="13">
        <f t="shared" si="245"/>
        <v>0</v>
      </c>
      <c r="T414" s="13">
        <f t="shared" si="245"/>
        <v>0</v>
      </c>
      <c r="U414" s="13">
        <f t="shared" si="245"/>
        <v>0</v>
      </c>
      <c r="V414" s="13">
        <f t="shared" si="245"/>
        <v>0</v>
      </c>
      <c r="W414" s="13">
        <f t="shared" si="245"/>
        <v>0</v>
      </c>
      <c r="X414" s="13">
        <f t="shared" si="245"/>
        <v>0</v>
      </c>
      <c r="Y414" s="13">
        <f t="shared" si="245"/>
        <v>0</v>
      </c>
    </row>
    <row r="415" spans="1:25" ht="15.75" hidden="1">
      <c r="A415" s="8">
        <f>'февраль2014 ДЭ'!A415</f>
        <v>0</v>
      </c>
      <c r="B415" s="13">
        <f aca="true" t="shared" si="246" ref="B415:Y415">B381</f>
        <v>0</v>
      </c>
      <c r="C415" s="13">
        <f t="shared" si="246"/>
        <v>0</v>
      </c>
      <c r="D415" s="13">
        <f t="shared" si="246"/>
        <v>0</v>
      </c>
      <c r="E415" s="13">
        <f t="shared" si="246"/>
        <v>0</v>
      </c>
      <c r="F415" s="13">
        <f t="shared" si="246"/>
        <v>0</v>
      </c>
      <c r="G415" s="13">
        <f t="shared" si="246"/>
        <v>0</v>
      </c>
      <c r="H415" s="13">
        <f t="shared" si="246"/>
        <v>0</v>
      </c>
      <c r="I415" s="13">
        <f t="shared" si="246"/>
        <v>0</v>
      </c>
      <c r="J415" s="13">
        <f t="shared" si="246"/>
        <v>0</v>
      </c>
      <c r="K415" s="13">
        <f t="shared" si="246"/>
        <v>0</v>
      </c>
      <c r="L415" s="13">
        <f t="shared" si="246"/>
        <v>0</v>
      </c>
      <c r="M415" s="13">
        <f t="shared" si="246"/>
        <v>0</v>
      </c>
      <c r="N415" s="13">
        <f t="shared" si="246"/>
        <v>0</v>
      </c>
      <c r="O415" s="13">
        <f t="shared" si="246"/>
        <v>0</v>
      </c>
      <c r="P415" s="13">
        <f t="shared" si="246"/>
        <v>0</v>
      </c>
      <c r="Q415" s="13">
        <f t="shared" si="246"/>
        <v>0</v>
      </c>
      <c r="R415" s="13">
        <f t="shared" si="246"/>
        <v>0</v>
      </c>
      <c r="S415" s="13">
        <f t="shared" si="246"/>
        <v>0</v>
      </c>
      <c r="T415" s="13">
        <f t="shared" si="246"/>
        <v>0</v>
      </c>
      <c r="U415" s="13">
        <f t="shared" si="246"/>
        <v>0</v>
      </c>
      <c r="V415" s="13">
        <f t="shared" si="246"/>
        <v>0</v>
      </c>
      <c r="W415" s="13">
        <f t="shared" si="246"/>
        <v>0</v>
      </c>
      <c r="X415" s="13">
        <f t="shared" si="246"/>
        <v>0</v>
      </c>
      <c r="Y415" s="13">
        <f t="shared" si="246"/>
        <v>0</v>
      </c>
    </row>
    <row r="416" spans="1:25" ht="15.75" hidden="1">
      <c r="A416" s="8">
        <f>'февраль2014 ДЭ'!A416</f>
        <v>0</v>
      </c>
      <c r="B416" s="13">
        <f aca="true" t="shared" si="247" ref="B416:Y416">B382</f>
        <v>0</v>
      </c>
      <c r="C416" s="13">
        <f t="shared" si="247"/>
        <v>0</v>
      </c>
      <c r="D416" s="13">
        <f t="shared" si="247"/>
        <v>0</v>
      </c>
      <c r="E416" s="13">
        <f t="shared" si="247"/>
        <v>0</v>
      </c>
      <c r="F416" s="13">
        <f t="shared" si="247"/>
        <v>0</v>
      </c>
      <c r="G416" s="13">
        <f t="shared" si="247"/>
        <v>0</v>
      </c>
      <c r="H416" s="13">
        <f t="shared" si="247"/>
        <v>0</v>
      </c>
      <c r="I416" s="13">
        <f t="shared" si="247"/>
        <v>0</v>
      </c>
      <c r="J416" s="13">
        <f t="shared" si="247"/>
        <v>0</v>
      </c>
      <c r="K416" s="13">
        <f t="shared" si="247"/>
        <v>0</v>
      </c>
      <c r="L416" s="13">
        <f t="shared" si="247"/>
        <v>0</v>
      </c>
      <c r="M416" s="13">
        <f t="shared" si="247"/>
        <v>0</v>
      </c>
      <c r="N416" s="13">
        <f t="shared" si="247"/>
        <v>0</v>
      </c>
      <c r="O416" s="13">
        <f t="shared" si="247"/>
        <v>0</v>
      </c>
      <c r="P416" s="13">
        <f t="shared" si="247"/>
        <v>0</v>
      </c>
      <c r="Q416" s="13">
        <f t="shared" si="247"/>
        <v>0</v>
      </c>
      <c r="R416" s="13">
        <f t="shared" si="247"/>
        <v>0</v>
      </c>
      <c r="S416" s="13">
        <f t="shared" si="247"/>
        <v>0</v>
      </c>
      <c r="T416" s="13">
        <f t="shared" si="247"/>
        <v>0</v>
      </c>
      <c r="U416" s="13">
        <f t="shared" si="247"/>
        <v>0</v>
      </c>
      <c r="V416" s="13">
        <f t="shared" si="247"/>
        <v>0</v>
      </c>
      <c r="W416" s="13">
        <f t="shared" si="247"/>
        <v>0</v>
      </c>
      <c r="X416" s="13">
        <f t="shared" si="247"/>
        <v>0</v>
      </c>
      <c r="Y416" s="13">
        <f t="shared" si="247"/>
        <v>0</v>
      </c>
    </row>
    <row r="417" spans="1:25" ht="12.75">
      <c r="A417" s="9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.75" customHeight="1">
      <c r="A418" s="89" t="s">
        <v>13</v>
      </c>
      <c r="B418" s="89" t="s">
        <v>46</v>
      </c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</row>
    <row r="419" spans="1:25" s="79" customFormat="1" ht="36" customHeight="1">
      <c r="A419" s="89"/>
      <c r="B419" s="78" t="s">
        <v>14</v>
      </c>
      <c r="C419" s="78" t="s">
        <v>15</v>
      </c>
      <c r="D419" s="78" t="s">
        <v>16</v>
      </c>
      <c r="E419" s="78" t="s">
        <v>17</v>
      </c>
      <c r="F419" s="78" t="s">
        <v>18</v>
      </c>
      <c r="G419" s="78" t="s">
        <v>19</v>
      </c>
      <c r="H419" s="78" t="s">
        <v>20</v>
      </c>
      <c r="I419" s="78" t="s">
        <v>21</v>
      </c>
      <c r="J419" s="78" t="s">
        <v>22</v>
      </c>
      <c r="K419" s="78" t="s">
        <v>23</v>
      </c>
      <c r="L419" s="78" t="s">
        <v>24</v>
      </c>
      <c r="M419" s="78" t="s">
        <v>25</v>
      </c>
      <c r="N419" s="78" t="s">
        <v>26</v>
      </c>
      <c r="O419" s="78" t="s">
        <v>27</v>
      </c>
      <c r="P419" s="78" t="s">
        <v>28</v>
      </c>
      <c r="Q419" s="78" t="s">
        <v>29</v>
      </c>
      <c r="R419" s="78" t="s">
        <v>30</v>
      </c>
      <c r="S419" s="78" t="s">
        <v>31</v>
      </c>
      <c r="T419" s="78" t="s">
        <v>32</v>
      </c>
      <c r="U419" s="78" t="s">
        <v>33</v>
      </c>
      <c r="V419" s="78" t="s">
        <v>34</v>
      </c>
      <c r="W419" s="78" t="s">
        <v>35</v>
      </c>
      <c r="X419" s="78" t="s">
        <v>36</v>
      </c>
      <c r="Y419" s="78" t="s">
        <v>37</v>
      </c>
    </row>
    <row r="420" spans="1:25" ht="15.75">
      <c r="A420" s="8">
        <f>'февраль2014 ДЭ'!A420</f>
        <v>41671</v>
      </c>
      <c r="B420" s="13">
        <f>B352</f>
        <v>1115.32</v>
      </c>
      <c r="C420" s="13">
        <f aca="true" t="shared" si="248" ref="C420:Y420">C352</f>
        <v>1039.3</v>
      </c>
      <c r="D420" s="13">
        <f t="shared" si="248"/>
        <v>998.59</v>
      </c>
      <c r="E420" s="13">
        <f t="shared" si="248"/>
        <v>963.04</v>
      </c>
      <c r="F420" s="13">
        <f t="shared" si="248"/>
        <v>970.88</v>
      </c>
      <c r="G420" s="13">
        <f t="shared" si="248"/>
        <v>997.12</v>
      </c>
      <c r="H420" s="13">
        <f t="shared" si="248"/>
        <v>1008.79</v>
      </c>
      <c r="I420" s="13">
        <f t="shared" si="248"/>
        <v>1184.68</v>
      </c>
      <c r="J420" s="13">
        <f t="shared" si="248"/>
        <v>1276.86</v>
      </c>
      <c r="K420" s="13">
        <f t="shared" si="248"/>
        <v>1358.92</v>
      </c>
      <c r="L420" s="13">
        <f t="shared" si="248"/>
        <v>1420.08</v>
      </c>
      <c r="M420" s="13">
        <f t="shared" si="248"/>
        <v>1413.02</v>
      </c>
      <c r="N420" s="13">
        <f t="shared" si="248"/>
        <v>1369.57</v>
      </c>
      <c r="O420" s="13">
        <f t="shared" si="248"/>
        <v>1355.29</v>
      </c>
      <c r="P420" s="13">
        <f t="shared" si="248"/>
        <v>1339.62</v>
      </c>
      <c r="Q420" s="13">
        <f t="shared" si="248"/>
        <v>1329.14</v>
      </c>
      <c r="R420" s="13">
        <f t="shared" si="248"/>
        <v>1301.87</v>
      </c>
      <c r="S420" s="13">
        <f t="shared" si="248"/>
        <v>1316.92</v>
      </c>
      <c r="T420" s="13">
        <f t="shared" si="248"/>
        <v>1411.71</v>
      </c>
      <c r="U420" s="13">
        <f t="shared" si="248"/>
        <v>1430.83</v>
      </c>
      <c r="V420" s="13">
        <f t="shared" si="248"/>
        <v>1402.68</v>
      </c>
      <c r="W420" s="13">
        <f t="shared" si="248"/>
        <v>1373.77</v>
      </c>
      <c r="X420" s="13">
        <f t="shared" si="248"/>
        <v>1299.82</v>
      </c>
      <c r="Y420" s="13">
        <f t="shared" si="248"/>
        <v>1199.85</v>
      </c>
    </row>
    <row r="421" spans="1:25" ht="15.75">
      <c r="A421" s="8">
        <f>'февраль2014 ДЭ'!A421</f>
        <v>41672</v>
      </c>
      <c r="B421" s="13">
        <f aca="true" t="shared" si="249" ref="B421:Y421">B353</f>
        <v>1139.58</v>
      </c>
      <c r="C421" s="13">
        <f t="shared" si="249"/>
        <v>1047.36</v>
      </c>
      <c r="D421" s="13">
        <f t="shared" si="249"/>
        <v>952.26</v>
      </c>
      <c r="E421" s="13">
        <f t="shared" si="249"/>
        <v>903.84</v>
      </c>
      <c r="F421" s="13">
        <f t="shared" si="249"/>
        <v>901.3</v>
      </c>
      <c r="G421" s="13">
        <f t="shared" si="249"/>
        <v>923.46</v>
      </c>
      <c r="H421" s="13">
        <f t="shared" si="249"/>
        <v>943.88</v>
      </c>
      <c r="I421" s="13">
        <f t="shared" si="249"/>
        <v>1021.51</v>
      </c>
      <c r="J421" s="13">
        <f t="shared" si="249"/>
        <v>1142.52</v>
      </c>
      <c r="K421" s="13">
        <f t="shared" si="249"/>
        <v>1200.21</v>
      </c>
      <c r="L421" s="13">
        <f t="shared" si="249"/>
        <v>1225.04</v>
      </c>
      <c r="M421" s="13">
        <f t="shared" si="249"/>
        <v>1229.37</v>
      </c>
      <c r="N421" s="13">
        <f t="shared" si="249"/>
        <v>1225.12</v>
      </c>
      <c r="O421" s="13">
        <f t="shared" si="249"/>
        <v>1221.11</v>
      </c>
      <c r="P421" s="13">
        <f t="shared" si="249"/>
        <v>1219.59</v>
      </c>
      <c r="Q421" s="13">
        <f t="shared" si="249"/>
        <v>1219.59</v>
      </c>
      <c r="R421" s="13">
        <f t="shared" si="249"/>
        <v>1214.76</v>
      </c>
      <c r="S421" s="13">
        <f t="shared" si="249"/>
        <v>1218.65</v>
      </c>
      <c r="T421" s="13">
        <f t="shared" si="249"/>
        <v>1301.06</v>
      </c>
      <c r="U421" s="13">
        <f t="shared" si="249"/>
        <v>1410.21</v>
      </c>
      <c r="V421" s="13">
        <f t="shared" si="249"/>
        <v>1377.9</v>
      </c>
      <c r="W421" s="13">
        <f t="shared" si="249"/>
        <v>1346.83</v>
      </c>
      <c r="X421" s="13">
        <f t="shared" si="249"/>
        <v>1227.55</v>
      </c>
      <c r="Y421" s="13">
        <f t="shared" si="249"/>
        <v>1188.37</v>
      </c>
    </row>
    <row r="422" spans="1:25" ht="15.75">
      <c r="A422" s="8">
        <f>'февраль2014 ДЭ'!A422</f>
        <v>41673</v>
      </c>
      <c r="B422" s="13">
        <f aca="true" t="shared" si="250" ref="B422:Y422">B354</f>
        <v>1093.5</v>
      </c>
      <c r="C422" s="13">
        <f t="shared" si="250"/>
        <v>1034.01</v>
      </c>
      <c r="D422" s="13">
        <f t="shared" si="250"/>
        <v>954.98</v>
      </c>
      <c r="E422" s="13">
        <f t="shared" si="250"/>
        <v>917.64</v>
      </c>
      <c r="F422" s="13">
        <f t="shared" si="250"/>
        <v>971.06</v>
      </c>
      <c r="G422" s="13">
        <f t="shared" si="250"/>
        <v>1019.68</v>
      </c>
      <c r="H422" s="13">
        <f t="shared" si="250"/>
        <v>1117.58</v>
      </c>
      <c r="I422" s="13">
        <f t="shared" si="250"/>
        <v>1281.49</v>
      </c>
      <c r="J422" s="13">
        <f t="shared" si="250"/>
        <v>1428.22</v>
      </c>
      <c r="K422" s="13">
        <f t="shared" si="250"/>
        <v>1460.93</v>
      </c>
      <c r="L422" s="13">
        <f t="shared" si="250"/>
        <v>1463.95</v>
      </c>
      <c r="M422" s="13">
        <f t="shared" si="250"/>
        <v>1503.08</v>
      </c>
      <c r="N422" s="13">
        <f t="shared" si="250"/>
        <v>1452.01</v>
      </c>
      <c r="O422" s="13">
        <f t="shared" si="250"/>
        <v>1452.32</v>
      </c>
      <c r="P422" s="13">
        <f t="shared" si="250"/>
        <v>1458.74</v>
      </c>
      <c r="Q422" s="13">
        <f t="shared" si="250"/>
        <v>1436.46</v>
      </c>
      <c r="R422" s="13">
        <f t="shared" si="250"/>
        <v>1425.12</v>
      </c>
      <c r="S422" s="13">
        <f t="shared" si="250"/>
        <v>1416.92</v>
      </c>
      <c r="T422" s="13">
        <f t="shared" si="250"/>
        <v>1434.4</v>
      </c>
      <c r="U422" s="13">
        <f t="shared" si="250"/>
        <v>1449.36</v>
      </c>
      <c r="V422" s="13">
        <f t="shared" si="250"/>
        <v>1443.99</v>
      </c>
      <c r="W422" s="13">
        <f t="shared" si="250"/>
        <v>1428.22</v>
      </c>
      <c r="X422" s="13">
        <f t="shared" si="250"/>
        <v>1294.89</v>
      </c>
      <c r="Y422" s="13">
        <f t="shared" si="250"/>
        <v>1170.64</v>
      </c>
    </row>
    <row r="423" spans="1:25" ht="15.75">
      <c r="A423" s="8">
        <f>'февраль2014 ДЭ'!A423</f>
        <v>41674</v>
      </c>
      <c r="B423" s="13">
        <f aca="true" t="shared" si="251" ref="B423:Y423">B355</f>
        <v>1037.17</v>
      </c>
      <c r="C423" s="13">
        <f t="shared" si="251"/>
        <v>917.36</v>
      </c>
      <c r="D423" s="13">
        <f t="shared" si="251"/>
        <v>891.19</v>
      </c>
      <c r="E423" s="13">
        <f t="shared" si="251"/>
        <v>880.39</v>
      </c>
      <c r="F423" s="13">
        <f t="shared" si="251"/>
        <v>888.03</v>
      </c>
      <c r="G423" s="13">
        <f t="shared" si="251"/>
        <v>959.19</v>
      </c>
      <c r="H423" s="13">
        <f t="shared" si="251"/>
        <v>1099.69</v>
      </c>
      <c r="I423" s="13">
        <f t="shared" si="251"/>
        <v>1208.82</v>
      </c>
      <c r="J423" s="13">
        <f t="shared" si="251"/>
        <v>1355.37</v>
      </c>
      <c r="K423" s="13">
        <f t="shared" si="251"/>
        <v>1423.87</v>
      </c>
      <c r="L423" s="13">
        <f t="shared" si="251"/>
        <v>1460.03</v>
      </c>
      <c r="M423" s="13">
        <f t="shared" si="251"/>
        <v>1435.24</v>
      </c>
      <c r="N423" s="13">
        <f t="shared" si="251"/>
        <v>1387.25</v>
      </c>
      <c r="O423" s="13">
        <f t="shared" si="251"/>
        <v>1381.45</v>
      </c>
      <c r="P423" s="13">
        <f t="shared" si="251"/>
        <v>1418.4</v>
      </c>
      <c r="Q423" s="13">
        <f t="shared" si="251"/>
        <v>1377.5</v>
      </c>
      <c r="R423" s="13">
        <f t="shared" si="251"/>
        <v>1343.72</v>
      </c>
      <c r="S423" s="13">
        <f t="shared" si="251"/>
        <v>1358.07</v>
      </c>
      <c r="T423" s="13">
        <f t="shared" si="251"/>
        <v>1377.46</v>
      </c>
      <c r="U423" s="13">
        <f t="shared" si="251"/>
        <v>1408.75</v>
      </c>
      <c r="V423" s="13">
        <f t="shared" si="251"/>
        <v>1391.67</v>
      </c>
      <c r="W423" s="13">
        <f t="shared" si="251"/>
        <v>1384.63</v>
      </c>
      <c r="X423" s="13">
        <f t="shared" si="251"/>
        <v>1302.56</v>
      </c>
      <c r="Y423" s="13">
        <f t="shared" si="251"/>
        <v>1139.17</v>
      </c>
    </row>
    <row r="424" spans="1:25" ht="15.75">
      <c r="A424" s="8">
        <f>'февраль2014 ДЭ'!A424</f>
        <v>41675</v>
      </c>
      <c r="B424" s="13">
        <f aca="true" t="shared" si="252" ref="B424:Y424">B356</f>
        <v>1030.42</v>
      </c>
      <c r="C424" s="13">
        <f t="shared" si="252"/>
        <v>896.99</v>
      </c>
      <c r="D424" s="13">
        <f t="shared" si="252"/>
        <v>873.47</v>
      </c>
      <c r="E424" s="13">
        <f t="shared" si="252"/>
        <v>863.51</v>
      </c>
      <c r="F424" s="13">
        <f t="shared" si="252"/>
        <v>880.15</v>
      </c>
      <c r="G424" s="13">
        <f t="shared" si="252"/>
        <v>1007.4</v>
      </c>
      <c r="H424" s="13">
        <f t="shared" si="252"/>
        <v>1082.94</v>
      </c>
      <c r="I424" s="13">
        <f t="shared" si="252"/>
        <v>1234.93</v>
      </c>
      <c r="J424" s="13">
        <f t="shared" si="252"/>
        <v>1385.77</v>
      </c>
      <c r="K424" s="13">
        <f t="shared" si="252"/>
        <v>1443.95</v>
      </c>
      <c r="L424" s="13">
        <f t="shared" si="252"/>
        <v>1458.64</v>
      </c>
      <c r="M424" s="13">
        <f t="shared" si="252"/>
        <v>1460.49</v>
      </c>
      <c r="N424" s="13">
        <f t="shared" si="252"/>
        <v>1415.96</v>
      </c>
      <c r="O424" s="13">
        <f t="shared" si="252"/>
        <v>1410.22</v>
      </c>
      <c r="P424" s="13">
        <f t="shared" si="252"/>
        <v>1439.61</v>
      </c>
      <c r="Q424" s="13">
        <f t="shared" si="252"/>
        <v>1404.46</v>
      </c>
      <c r="R424" s="13">
        <f t="shared" si="252"/>
        <v>1385.78</v>
      </c>
      <c r="S424" s="13">
        <f t="shared" si="252"/>
        <v>1374.5</v>
      </c>
      <c r="T424" s="13">
        <f t="shared" si="252"/>
        <v>1392.54</v>
      </c>
      <c r="U424" s="13">
        <f t="shared" si="252"/>
        <v>1419.77</v>
      </c>
      <c r="V424" s="13">
        <f t="shared" si="252"/>
        <v>1400.27</v>
      </c>
      <c r="W424" s="13">
        <f t="shared" si="252"/>
        <v>1389.75</v>
      </c>
      <c r="X424" s="13">
        <f t="shared" si="252"/>
        <v>1267.48</v>
      </c>
      <c r="Y424" s="13">
        <f t="shared" si="252"/>
        <v>1100.85</v>
      </c>
    </row>
    <row r="425" spans="1:25" ht="15.75">
      <c r="A425" s="8">
        <f>'февраль2014 ДЭ'!A425</f>
        <v>41676</v>
      </c>
      <c r="B425" s="13">
        <f aca="true" t="shared" si="253" ref="B425:Y425">B357</f>
        <v>1048.45</v>
      </c>
      <c r="C425" s="13">
        <f t="shared" si="253"/>
        <v>997.24</v>
      </c>
      <c r="D425" s="13">
        <f t="shared" si="253"/>
        <v>969.05</v>
      </c>
      <c r="E425" s="13">
        <f t="shared" si="253"/>
        <v>956.51</v>
      </c>
      <c r="F425" s="13">
        <f t="shared" si="253"/>
        <v>971.58</v>
      </c>
      <c r="G425" s="13">
        <f t="shared" si="253"/>
        <v>1013.25</v>
      </c>
      <c r="H425" s="13">
        <f t="shared" si="253"/>
        <v>1098.6</v>
      </c>
      <c r="I425" s="13">
        <f t="shared" si="253"/>
        <v>1271.71</v>
      </c>
      <c r="J425" s="13">
        <f t="shared" si="253"/>
        <v>1376.33</v>
      </c>
      <c r="K425" s="13">
        <f t="shared" si="253"/>
        <v>1455.76</v>
      </c>
      <c r="L425" s="13">
        <f t="shared" si="253"/>
        <v>1455.28</v>
      </c>
      <c r="M425" s="13">
        <f t="shared" si="253"/>
        <v>1480.01</v>
      </c>
      <c r="N425" s="13">
        <f t="shared" si="253"/>
        <v>1382.99</v>
      </c>
      <c r="O425" s="13">
        <f t="shared" si="253"/>
        <v>1363.75</v>
      </c>
      <c r="P425" s="13">
        <f t="shared" si="253"/>
        <v>1379.38</v>
      </c>
      <c r="Q425" s="13">
        <f t="shared" si="253"/>
        <v>1352.31</v>
      </c>
      <c r="R425" s="13">
        <f t="shared" si="253"/>
        <v>1338.42</v>
      </c>
      <c r="S425" s="13">
        <f t="shared" si="253"/>
        <v>1332.22</v>
      </c>
      <c r="T425" s="13">
        <f t="shared" si="253"/>
        <v>1344.11</v>
      </c>
      <c r="U425" s="13">
        <f t="shared" si="253"/>
        <v>1373.13</v>
      </c>
      <c r="V425" s="13">
        <f t="shared" si="253"/>
        <v>1365.36</v>
      </c>
      <c r="W425" s="13">
        <f t="shared" si="253"/>
        <v>1347.64</v>
      </c>
      <c r="X425" s="13">
        <f t="shared" si="253"/>
        <v>1204.4</v>
      </c>
      <c r="Y425" s="13">
        <f t="shared" si="253"/>
        <v>1115.51</v>
      </c>
    </row>
    <row r="426" spans="1:25" ht="15.75">
      <c r="A426" s="8">
        <f>'февраль2014 ДЭ'!A426</f>
        <v>41677</v>
      </c>
      <c r="B426" s="13">
        <f aca="true" t="shared" si="254" ref="B426:Y426">B358</f>
        <v>1066.99</v>
      </c>
      <c r="C426" s="13">
        <f t="shared" si="254"/>
        <v>982.82</v>
      </c>
      <c r="D426" s="13">
        <f t="shared" si="254"/>
        <v>956.42</v>
      </c>
      <c r="E426" s="13">
        <f t="shared" si="254"/>
        <v>947.71</v>
      </c>
      <c r="F426" s="13">
        <f t="shared" si="254"/>
        <v>955.97</v>
      </c>
      <c r="G426" s="13">
        <f t="shared" si="254"/>
        <v>1009.53</v>
      </c>
      <c r="H426" s="13">
        <f t="shared" si="254"/>
        <v>1132.8</v>
      </c>
      <c r="I426" s="13">
        <f t="shared" si="254"/>
        <v>1272.78</v>
      </c>
      <c r="J426" s="13">
        <f t="shared" si="254"/>
        <v>1404.07</v>
      </c>
      <c r="K426" s="13">
        <f t="shared" si="254"/>
        <v>1441.68</v>
      </c>
      <c r="L426" s="13">
        <f t="shared" si="254"/>
        <v>1438.64</v>
      </c>
      <c r="M426" s="13">
        <f t="shared" si="254"/>
        <v>1478.33</v>
      </c>
      <c r="N426" s="13">
        <f t="shared" si="254"/>
        <v>1427.7</v>
      </c>
      <c r="O426" s="13">
        <f t="shared" si="254"/>
        <v>1424.38</v>
      </c>
      <c r="P426" s="13">
        <f t="shared" si="254"/>
        <v>1436.97</v>
      </c>
      <c r="Q426" s="13">
        <f t="shared" si="254"/>
        <v>1404.24</v>
      </c>
      <c r="R426" s="13">
        <f t="shared" si="254"/>
        <v>1383.05</v>
      </c>
      <c r="S426" s="13">
        <f t="shared" si="254"/>
        <v>1365.78</v>
      </c>
      <c r="T426" s="13">
        <f t="shared" si="254"/>
        <v>1397.41</v>
      </c>
      <c r="U426" s="13">
        <f t="shared" si="254"/>
        <v>1424.69</v>
      </c>
      <c r="V426" s="13">
        <f t="shared" si="254"/>
        <v>1405.79</v>
      </c>
      <c r="W426" s="13">
        <f t="shared" si="254"/>
        <v>1398.66</v>
      </c>
      <c r="X426" s="13">
        <f t="shared" si="254"/>
        <v>1284.87</v>
      </c>
      <c r="Y426" s="13">
        <f t="shared" si="254"/>
        <v>1097.47</v>
      </c>
    </row>
    <row r="427" spans="1:25" ht="15.75">
      <c r="A427" s="8">
        <f>'февраль2014 ДЭ'!A427</f>
        <v>41678</v>
      </c>
      <c r="B427" s="13">
        <f aca="true" t="shared" si="255" ref="B427:Y427">B359</f>
        <v>1185.93</v>
      </c>
      <c r="C427" s="13">
        <f t="shared" si="255"/>
        <v>1109.09</v>
      </c>
      <c r="D427" s="13">
        <f t="shared" si="255"/>
        <v>1019.69</v>
      </c>
      <c r="E427" s="13">
        <f t="shared" si="255"/>
        <v>999.6</v>
      </c>
      <c r="F427" s="13">
        <f t="shared" si="255"/>
        <v>1001.19</v>
      </c>
      <c r="G427" s="13">
        <f t="shared" si="255"/>
        <v>1018.3</v>
      </c>
      <c r="H427" s="13">
        <f t="shared" si="255"/>
        <v>1052.22</v>
      </c>
      <c r="I427" s="13">
        <f t="shared" si="255"/>
        <v>1165.63</v>
      </c>
      <c r="J427" s="13">
        <f t="shared" si="255"/>
        <v>1220.55</v>
      </c>
      <c r="K427" s="13">
        <f t="shared" si="255"/>
        <v>1323.79</v>
      </c>
      <c r="L427" s="13">
        <f t="shared" si="255"/>
        <v>1348.48</v>
      </c>
      <c r="M427" s="13">
        <f t="shared" si="255"/>
        <v>1346.11</v>
      </c>
      <c r="N427" s="13">
        <f t="shared" si="255"/>
        <v>1335.74</v>
      </c>
      <c r="O427" s="13">
        <f t="shared" si="255"/>
        <v>1314.3</v>
      </c>
      <c r="P427" s="13">
        <f t="shared" si="255"/>
        <v>1307.22</v>
      </c>
      <c r="Q427" s="13">
        <f t="shared" si="255"/>
        <v>1247.86</v>
      </c>
      <c r="R427" s="13">
        <f t="shared" si="255"/>
        <v>1231.42</v>
      </c>
      <c r="S427" s="13">
        <f t="shared" si="255"/>
        <v>1241.05</v>
      </c>
      <c r="T427" s="13">
        <f t="shared" si="255"/>
        <v>1338.62</v>
      </c>
      <c r="U427" s="13">
        <f t="shared" si="255"/>
        <v>1399.44</v>
      </c>
      <c r="V427" s="13">
        <f t="shared" si="255"/>
        <v>1365.85</v>
      </c>
      <c r="W427" s="13">
        <f t="shared" si="255"/>
        <v>1352.48</v>
      </c>
      <c r="X427" s="13">
        <f t="shared" si="255"/>
        <v>1275.56</v>
      </c>
      <c r="Y427" s="13">
        <f t="shared" si="255"/>
        <v>1195.65</v>
      </c>
    </row>
    <row r="428" spans="1:25" ht="15.75">
      <c r="A428" s="8">
        <f>'февраль2014 ДЭ'!A428</f>
        <v>41679</v>
      </c>
      <c r="B428" s="13">
        <f aca="true" t="shared" si="256" ref="B428:Y428">B360</f>
        <v>1126.92</v>
      </c>
      <c r="C428" s="13">
        <f t="shared" si="256"/>
        <v>1030.98</v>
      </c>
      <c r="D428" s="13">
        <f t="shared" si="256"/>
        <v>1002.71</v>
      </c>
      <c r="E428" s="13">
        <f t="shared" si="256"/>
        <v>914.07</v>
      </c>
      <c r="F428" s="13">
        <f t="shared" si="256"/>
        <v>906.38</v>
      </c>
      <c r="G428" s="13">
        <f t="shared" si="256"/>
        <v>929.79</v>
      </c>
      <c r="H428" s="13">
        <f t="shared" si="256"/>
        <v>984.03</v>
      </c>
      <c r="I428" s="13">
        <f t="shared" si="256"/>
        <v>1011.74</v>
      </c>
      <c r="J428" s="13">
        <f t="shared" si="256"/>
        <v>1105.94</v>
      </c>
      <c r="K428" s="13">
        <f t="shared" si="256"/>
        <v>1195</v>
      </c>
      <c r="L428" s="13">
        <f t="shared" si="256"/>
        <v>1220.64</v>
      </c>
      <c r="M428" s="13">
        <f t="shared" si="256"/>
        <v>1231.5</v>
      </c>
      <c r="N428" s="13">
        <f t="shared" si="256"/>
        <v>1223.26</v>
      </c>
      <c r="O428" s="13">
        <f t="shared" si="256"/>
        <v>1216.2</v>
      </c>
      <c r="P428" s="13">
        <f t="shared" si="256"/>
        <v>1212.38</v>
      </c>
      <c r="Q428" s="13">
        <f t="shared" si="256"/>
        <v>1205.05</v>
      </c>
      <c r="R428" s="13">
        <f t="shared" si="256"/>
        <v>1206.1</v>
      </c>
      <c r="S428" s="13">
        <f t="shared" si="256"/>
        <v>1222.11</v>
      </c>
      <c r="T428" s="13">
        <f t="shared" si="256"/>
        <v>1275.01</v>
      </c>
      <c r="U428" s="13">
        <f t="shared" si="256"/>
        <v>1404.66</v>
      </c>
      <c r="V428" s="13">
        <f t="shared" si="256"/>
        <v>1365.52</v>
      </c>
      <c r="W428" s="13">
        <f t="shared" si="256"/>
        <v>1339.27</v>
      </c>
      <c r="X428" s="13">
        <f t="shared" si="256"/>
        <v>1236.57</v>
      </c>
      <c r="Y428" s="13">
        <f t="shared" si="256"/>
        <v>1167.99</v>
      </c>
    </row>
    <row r="429" spans="1:25" ht="15.75">
      <c r="A429" s="8">
        <f>'февраль2014 ДЭ'!A429</f>
        <v>41680</v>
      </c>
      <c r="B429" s="13">
        <f aca="true" t="shared" si="257" ref="B429:Y429">B361</f>
        <v>1031.22</v>
      </c>
      <c r="C429" s="13">
        <f t="shared" si="257"/>
        <v>911.15</v>
      </c>
      <c r="D429" s="13">
        <f t="shared" si="257"/>
        <v>868.33</v>
      </c>
      <c r="E429" s="13">
        <f t="shared" si="257"/>
        <v>846.13</v>
      </c>
      <c r="F429" s="13">
        <f t="shared" si="257"/>
        <v>847.27</v>
      </c>
      <c r="G429" s="13">
        <f t="shared" si="257"/>
        <v>917.82</v>
      </c>
      <c r="H429" s="13">
        <f t="shared" si="257"/>
        <v>1045.2</v>
      </c>
      <c r="I429" s="13">
        <f t="shared" si="257"/>
        <v>1229.86</v>
      </c>
      <c r="J429" s="13">
        <f t="shared" si="257"/>
        <v>1376.6</v>
      </c>
      <c r="K429" s="13">
        <f t="shared" si="257"/>
        <v>1422.23</v>
      </c>
      <c r="L429" s="13">
        <f t="shared" si="257"/>
        <v>1432.01</v>
      </c>
      <c r="M429" s="13">
        <f t="shared" si="257"/>
        <v>1482.69</v>
      </c>
      <c r="N429" s="13">
        <f t="shared" si="257"/>
        <v>1416.84</v>
      </c>
      <c r="O429" s="13">
        <f t="shared" si="257"/>
        <v>1418.51</v>
      </c>
      <c r="P429" s="13">
        <f t="shared" si="257"/>
        <v>1431.89</v>
      </c>
      <c r="Q429" s="13">
        <f t="shared" si="257"/>
        <v>1404.71</v>
      </c>
      <c r="R429" s="13">
        <f t="shared" si="257"/>
        <v>1376.98</v>
      </c>
      <c r="S429" s="13">
        <f t="shared" si="257"/>
        <v>1363.64</v>
      </c>
      <c r="T429" s="13">
        <f t="shared" si="257"/>
        <v>1397.35</v>
      </c>
      <c r="U429" s="13">
        <f t="shared" si="257"/>
        <v>1427.57</v>
      </c>
      <c r="V429" s="13">
        <f t="shared" si="257"/>
        <v>1420.78</v>
      </c>
      <c r="W429" s="13">
        <f t="shared" si="257"/>
        <v>1406.99</v>
      </c>
      <c r="X429" s="13">
        <f t="shared" si="257"/>
        <v>1254.22</v>
      </c>
      <c r="Y429" s="13">
        <f t="shared" si="257"/>
        <v>1140.44</v>
      </c>
    </row>
    <row r="430" spans="1:25" ht="15.75">
      <c r="A430" s="8">
        <f>'февраль2014 ДЭ'!A430</f>
        <v>41681</v>
      </c>
      <c r="B430" s="13">
        <f aca="true" t="shared" si="258" ref="B430:Y430">B362</f>
        <v>1006.4</v>
      </c>
      <c r="C430" s="13">
        <f t="shared" si="258"/>
        <v>900.84</v>
      </c>
      <c r="D430" s="13">
        <f t="shared" si="258"/>
        <v>858.2</v>
      </c>
      <c r="E430" s="13">
        <f t="shared" si="258"/>
        <v>833.53</v>
      </c>
      <c r="F430" s="13">
        <f t="shared" si="258"/>
        <v>850.1</v>
      </c>
      <c r="G430" s="13">
        <f t="shared" si="258"/>
        <v>910.34</v>
      </c>
      <c r="H430" s="13">
        <f t="shared" si="258"/>
        <v>1032.04</v>
      </c>
      <c r="I430" s="13">
        <f t="shared" si="258"/>
        <v>1197.77</v>
      </c>
      <c r="J430" s="13">
        <f t="shared" si="258"/>
        <v>1271.62</v>
      </c>
      <c r="K430" s="13">
        <f t="shared" si="258"/>
        <v>1360.36</v>
      </c>
      <c r="L430" s="13">
        <f t="shared" si="258"/>
        <v>1372.55</v>
      </c>
      <c r="M430" s="13">
        <f t="shared" si="258"/>
        <v>1400.49</v>
      </c>
      <c r="N430" s="13">
        <f t="shared" si="258"/>
        <v>1336.36</v>
      </c>
      <c r="O430" s="13">
        <f t="shared" si="258"/>
        <v>1334.15</v>
      </c>
      <c r="P430" s="13">
        <f t="shared" si="258"/>
        <v>1354.86</v>
      </c>
      <c r="Q430" s="13">
        <f t="shared" si="258"/>
        <v>1311.05</v>
      </c>
      <c r="R430" s="13">
        <f t="shared" si="258"/>
        <v>1279.87</v>
      </c>
      <c r="S430" s="13">
        <f t="shared" si="258"/>
        <v>1265.54</v>
      </c>
      <c r="T430" s="13">
        <f t="shared" si="258"/>
        <v>1322.2</v>
      </c>
      <c r="U430" s="13">
        <f t="shared" si="258"/>
        <v>1369.72</v>
      </c>
      <c r="V430" s="13">
        <f t="shared" si="258"/>
        <v>1349.92</v>
      </c>
      <c r="W430" s="13">
        <f t="shared" si="258"/>
        <v>1330.77</v>
      </c>
      <c r="X430" s="13">
        <f t="shared" si="258"/>
        <v>1201.64</v>
      </c>
      <c r="Y430" s="13">
        <f t="shared" si="258"/>
        <v>1114.3</v>
      </c>
    </row>
    <row r="431" spans="1:25" ht="15.75">
      <c r="A431" s="8">
        <f>'февраль2014 ДЭ'!A431</f>
        <v>41682</v>
      </c>
      <c r="B431" s="13">
        <f aca="true" t="shared" si="259" ref="B431:Y431">B363</f>
        <v>1070.16</v>
      </c>
      <c r="C431" s="13">
        <f t="shared" si="259"/>
        <v>1017.31</v>
      </c>
      <c r="D431" s="13">
        <f t="shared" si="259"/>
        <v>951.03</v>
      </c>
      <c r="E431" s="13">
        <f t="shared" si="259"/>
        <v>883.72</v>
      </c>
      <c r="F431" s="13">
        <f t="shared" si="259"/>
        <v>923.68</v>
      </c>
      <c r="G431" s="13">
        <f t="shared" si="259"/>
        <v>976.89</v>
      </c>
      <c r="H431" s="13">
        <f t="shared" si="259"/>
        <v>1051.81</v>
      </c>
      <c r="I431" s="13">
        <f t="shared" si="259"/>
        <v>1176.34</v>
      </c>
      <c r="J431" s="13">
        <f t="shared" si="259"/>
        <v>1314.44</v>
      </c>
      <c r="K431" s="13">
        <f t="shared" si="259"/>
        <v>1412.97</v>
      </c>
      <c r="L431" s="13">
        <f t="shared" si="259"/>
        <v>1431.8</v>
      </c>
      <c r="M431" s="13">
        <f t="shared" si="259"/>
        <v>1463.84</v>
      </c>
      <c r="N431" s="13">
        <f t="shared" si="259"/>
        <v>1407.06</v>
      </c>
      <c r="O431" s="13">
        <f t="shared" si="259"/>
        <v>1411.19</v>
      </c>
      <c r="P431" s="13">
        <f t="shared" si="259"/>
        <v>1426.51</v>
      </c>
      <c r="Q431" s="13">
        <f t="shared" si="259"/>
        <v>1384.71</v>
      </c>
      <c r="R431" s="13">
        <f t="shared" si="259"/>
        <v>1369.07</v>
      </c>
      <c r="S431" s="13">
        <f t="shared" si="259"/>
        <v>1339.88</v>
      </c>
      <c r="T431" s="13">
        <f t="shared" si="259"/>
        <v>1375.46</v>
      </c>
      <c r="U431" s="13">
        <f t="shared" si="259"/>
        <v>1430.44</v>
      </c>
      <c r="V431" s="13">
        <f t="shared" si="259"/>
        <v>1426.39</v>
      </c>
      <c r="W431" s="13">
        <f t="shared" si="259"/>
        <v>1396.09</v>
      </c>
      <c r="X431" s="13">
        <f t="shared" si="259"/>
        <v>1188.48</v>
      </c>
      <c r="Y431" s="13">
        <f t="shared" si="259"/>
        <v>1123.98</v>
      </c>
    </row>
    <row r="432" spans="1:25" ht="15.75">
      <c r="A432" s="8">
        <f>'февраль2014 ДЭ'!A432</f>
        <v>41683</v>
      </c>
      <c r="B432" s="13">
        <f aca="true" t="shared" si="260" ref="B432:Y432">B364</f>
        <v>1050.83</v>
      </c>
      <c r="C432" s="13">
        <f t="shared" si="260"/>
        <v>1021.63</v>
      </c>
      <c r="D432" s="13">
        <f t="shared" si="260"/>
        <v>976.9</v>
      </c>
      <c r="E432" s="13">
        <f t="shared" si="260"/>
        <v>917.27</v>
      </c>
      <c r="F432" s="13">
        <f t="shared" si="260"/>
        <v>973.24</v>
      </c>
      <c r="G432" s="13">
        <f t="shared" si="260"/>
        <v>1004.23</v>
      </c>
      <c r="H432" s="13">
        <f t="shared" si="260"/>
        <v>1055.9</v>
      </c>
      <c r="I432" s="13">
        <f t="shared" si="260"/>
        <v>1178.94</v>
      </c>
      <c r="J432" s="13">
        <f t="shared" si="260"/>
        <v>1358.69</v>
      </c>
      <c r="K432" s="13">
        <f t="shared" si="260"/>
        <v>1484.97</v>
      </c>
      <c r="L432" s="13">
        <f t="shared" si="260"/>
        <v>1527.75</v>
      </c>
      <c r="M432" s="13">
        <f t="shared" si="260"/>
        <v>1604.69</v>
      </c>
      <c r="N432" s="13">
        <f t="shared" si="260"/>
        <v>1488.01</v>
      </c>
      <c r="O432" s="13">
        <f t="shared" si="260"/>
        <v>1496.03</v>
      </c>
      <c r="P432" s="13">
        <f t="shared" si="260"/>
        <v>1534.19</v>
      </c>
      <c r="Q432" s="13">
        <f t="shared" si="260"/>
        <v>1475.23</v>
      </c>
      <c r="R432" s="13">
        <f t="shared" si="260"/>
        <v>1451.45</v>
      </c>
      <c r="S432" s="13">
        <f t="shared" si="260"/>
        <v>1377.58</v>
      </c>
      <c r="T432" s="13">
        <f t="shared" si="260"/>
        <v>1420.9</v>
      </c>
      <c r="U432" s="13">
        <f t="shared" si="260"/>
        <v>1523.12</v>
      </c>
      <c r="V432" s="13">
        <f t="shared" si="260"/>
        <v>1492.76</v>
      </c>
      <c r="W432" s="13">
        <f t="shared" si="260"/>
        <v>1418.64</v>
      </c>
      <c r="X432" s="13">
        <f t="shared" si="260"/>
        <v>1238.94</v>
      </c>
      <c r="Y432" s="13">
        <f t="shared" si="260"/>
        <v>1123.09</v>
      </c>
    </row>
    <row r="433" spans="1:25" ht="15.75">
      <c r="A433" s="8">
        <f>'февраль2014 ДЭ'!A433</f>
        <v>41684</v>
      </c>
      <c r="B433" s="13">
        <f aca="true" t="shared" si="261" ref="B433:Y433">B365</f>
        <v>1036.26</v>
      </c>
      <c r="C433" s="13">
        <f t="shared" si="261"/>
        <v>1010.75</v>
      </c>
      <c r="D433" s="13">
        <f t="shared" si="261"/>
        <v>968.46</v>
      </c>
      <c r="E433" s="13">
        <f t="shared" si="261"/>
        <v>849.96</v>
      </c>
      <c r="F433" s="13">
        <f t="shared" si="261"/>
        <v>932.34</v>
      </c>
      <c r="G433" s="13">
        <f t="shared" si="261"/>
        <v>982.91</v>
      </c>
      <c r="H433" s="13">
        <f t="shared" si="261"/>
        <v>1029.31</v>
      </c>
      <c r="I433" s="13">
        <f t="shared" si="261"/>
        <v>1157.87</v>
      </c>
      <c r="J433" s="13">
        <f t="shared" si="261"/>
        <v>1326.94</v>
      </c>
      <c r="K433" s="13">
        <f t="shared" si="261"/>
        <v>1382.78</v>
      </c>
      <c r="L433" s="13">
        <f t="shared" si="261"/>
        <v>1388.34</v>
      </c>
      <c r="M433" s="13">
        <f t="shared" si="261"/>
        <v>1452.97</v>
      </c>
      <c r="N433" s="13">
        <f t="shared" si="261"/>
        <v>1374.5</v>
      </c>
      <c r="O433" s="13">
        <f t="shared" si="261"/>
        <v>1373.24</v>
      </c>
      <c r="P433" s="13">
        <f t="shared" si="261"/>
        <v>1373.79</v>
      </c>
      <c r="Q433" s="13">
        <f t="shared" si="261"/>
        <v>1345.27</v>
      </c>
      <c r="R433" s="13">
        <f t="shared" si="261"/>
        <v>1248.13</v>
      </c>
      <c r="S433" s="13">
        <f t="shared" si="261"/>
        <v>1223.89</v>
      </c>
      <c r="T433" s="13">
        <f t="shared" si="261"/>
        <v>1263.42</v>
      </c>
      <c r="U433" s="13">
        <f t="shared" si="261"/>
        <v>1355.09</v>
      </c>
      <c r="V433" s="13">
        <f t="shared" si="261"/>
        <v>1354.19</v>
      </c>
      <c r="W433" s="13">
        <f t="shared" si="261"/>
        <v>1285.8</v>
      </c>
      <c r="X433" s="13">
        <f t="shared" si="261"/>
        <v>1153.26</v>
      </c>
      <c r="Y433" s="13">
        <f t="shared" si="261"/>
        <v>1059.26</v>
      </c>
    </row>
    <row r="434" spans="1:25" ht="15.75">
      <c r="A434" s="8">
        <f>'февраль2014 ДЭ'!A434</f>
        <v>41685</v>
      </c>
      <c r="B434" s="13">
        <f aca="true" t="shared" si="262" ref="B434:Y434">B366</f>
        <v>1078.54</v>
      </c>
      <c r="C434" s="13">
        <f t="shared" si="262"/>
        <v>1033.69</v>
      </c>
      <c r="D434" s="13">
        <f t="shared" si="262"/>
        <v>1017.21</v>
      </c>
      <c r="E434" s="13">
        <f t="shared" si="262"/>
        <v>968.99</v>
      </c>
      <c r="F434" s="13">
        <f t="shared" si="262"/>
        <v>981.32</v>
      </c>
      <c r="G434" s="13">
        <f t="shared" si="262"/>
        <v>993.84</v>
      </c>
      <c r="H434" s="13">
        <f t="shared" si="262"/>
        <v>1018.47</v>
      </c>
      <c r="I434" s="13">
        <f t="shared" si="262"/>
        <v>1065.27</v>
      </c>
      <c r="J434" s="13">
        <f t="shared" si="262"/>
        <v>1118.8</v>
      </c>
      <c r="K434" s="13">
        <f t="shared" si="262"/>
        <v>1166.73</v>
      </c>
      <c r="L434" s="13">
        <f t="shared" si="262"/>
        <v>1203.42</v>
      </c>
      <c r="M434" s="13">
        <f t="shared" si="262"/>
        <v>1208.58</v>
      </c>
      <c r="N434" s="13">
        <f t="shared" si="262"/>
        <v>1186.17</v>
      </c>
      <c r="O434" s="13">
        <f t="shared" si="262"/>
        <v>1169.31</v>
      </c>
      <c r="P434" s="13">
        <f t="shared" si="262"/>
        <v>1160.99</v>
      </c>
      <c r="Q434" s="13">
        <f t="shared" si="262"/>
        <v>1152.27</v>
      </c>
      <c r="R434" s="13">
        <f t="shared" si="262"/>
        <v>1153.8</v>
      </c>
      <c r="S434" s="13">
        <f t="shared" si="262"/>
        <v>1140.38</v>
      </c>
      <c r="T434" s="13">
        <f t="shared" si="262"/>
        <v>1216.46</v>
      </c>
      <c r="U434" s="13">
        <f t="shared" si="262"/>
        <v>1285.8</v>
      </c>
      <c r="V434" s="13">
        <f t="shared" si="262"/>
        <v>1260.57</v>
      </c>
      <c r="W434" s="13">
        <f t="shared" si="262"/>
        <v>1217.58</v>
      </c>
      <c r="X434" s="13">
        <f t="shared" si="262"/>
        <v>1158.21</v>
      </c>
      <c r="Y434" s="13">
        <f t="shared" si="262"/>
        <v>1074.57</v>
      </c>
    </row>
    <row r="435" spans="1:25" ht="15.75">
      <c r="A435" s="8">
        <f>'февраль2014 ДЭ'!A435</f>
        <v>41686</v>
      </c>
      <c r="B435" s="13">
        <f aca="true" t="shared" si="263" ref="B435:Y435">B367</f>
        <v>1012.83</v>
      </c>
      <c r="C435" s="13">
        <f t="shared" si="263"/>
        <v>984.98</v>
      </c>
      <c r="D435" s="13">
        <f t="shared" si="263"/>
        <v>915.88</v>
      </c>
      <c r="E435" s="13">
        <f t="shared" si="263"/>
        <v>851.72</v>
      </c>
      <c r="F435" s="13">
        <f t="shared" si="263"/>
        <v>854.16</v>
      </c>
      <c r="G435" s="13">
        <f t="shared" si="263"/>
        <v>920.93</v>
      </c>
      <c r="H435" s="13">
        <f t="shared" si="263"/>
        <v>947.13</v>
      </c>
      <c r="I435" s="13">
        <f t="shared" si="263"/>
        <v>995.06</v>
      </c>
      <c r="J435" s="13">
        <f t="shared" si="263"/>
        <v>1036.08</v>
      </c>
      <c r="K435" s="13">
        <f t="shared" si="263"/>
        <v>1101.32</v>
      </c>
      <c r="L435" s="13">
        <f t="shared" si="263"/>
        <v>1133.73</v>
      </c>
      <c r="M435" s="13">
        <f t="shared" si="263"/>
        <v>1150.45</v>
      </c>
      <c r="N435" s="13">
        <f t="shared" si="263"/>
        <v>1140.48</v>
      </c>
      <c r="O435" s="13">
        <f t="shared" si="263"/>
        <v>1137.16</v>
      </c>
      <c r="P435" s="13">
        <f t="shared" si="263"/>
        <v>1135.01</v>
      </c>
      <c r="Q435" s="13">
        <f t="shared" si="263"/>
        <v>1131.16</v>
      </c>
      <c r="R435" s="13">
        <f t="shared" si="263"/>
        <v>1129.75</v>
      </c>
      <c r="S435" s="13">
        <f t="shared" si="263"/>
        <v>1131.26</v>
      </c>
      <c r="T435" s="13">
        <f t="shared" si="263"/>
        <v>1209.42</v>
      </c>
      <c r="U435" s="13">
        <f t="shared" si="263"/>
        <v>1303.78</v>
      </c>
      <c r="V435" s="13">
        <f t="shared" si="263"/>
        <v>1276.76</v>
      </c>
      <c r="W435" s="13">
        <f t="shared" si="263"/>
        <v>1251.21</v>
      </c>
      <c r="X435" s="13">
        <f t="shared" si="263"/>
        <v>1134.92</v>
      </c>
      <c r="Y435" s="13">
        <f t="shared" si="263"/>
        <v>1099.99</v>
      </c>
    </row>
    <row r="436" spans="1:25" ht="15.75">
      <c r="A436" s="8">
        <f>'февраль2014 ДЭ'!A436</f>
        <v>41687</v>
      </c>
      <c r="B436" s="13">
        <f aca="true" t="shared" si="264" ref="B436:Y436">B368</f>
        <v>1033.67</v>
      </c>
      <c r="C436" s="13">
        <f t="shared" si="264"/>
        <v>997.73</v>
      </c>
      <c r="D436" s="13">
        <f t="shared" si="264"/>
        <v>884.53</v>
      </c>
      <c r="E436" s="13">
        <f t="shared" si="264"/>
        <v>883.31</v>
      </c>
      <c r="F436" s="13">
        <f t="shared" si="264"/>
        <v>924.82</v>
      </c>
      <c r="G436" s="13">
        <f t="shared" si="264"/>
        <v>976.98</v>
      </c>
      <c r="H436" s="13">
        <f t="shared" si="264"/>
        <v>1070.34</v>
      </c>
      <c r="I436" s="13">
        <f t="shared" si="264"/>
        <v>1254.83</v>
      </c>
      <c r="J436" s="13">
        <f t="shared" si="264"/>
        <v>1334.45</v>
      </c>
      <c r="K436" s="13">
        <f t="shared" si="264"/>
        <v>1443.69</v>
      </c>
      <c r="L436" s="13">
        <f t="shared" si="264"/>
        <v>1457.11</v>
      </c>
      <c r="M436" s="13">
        <f t="shared" si="264"/>
        <v>1465.92</v>
      </c>
      <c r="N436" s="13">
        <f t="shared" si="264"/>
        <v>1428.37</v>
      </c>
      <c r="O436" s="13">
        <f t="shared" si="264"/>
        <v>1421.34</v>
      </c>
      <c r="P436" s="13">
        <f t="shared" si="264"/>
        <v>1434.45</v>
      </c>
      <c r="Q436" s="13">
        <f t="shared" si="264"/>
        <v>1385.6</v>
      </c>
      <c r="R436" s="13">
        <f t="shared" si="264"/>
        <v>1356.29</v>
      </c>
      <c r="S436" s="13">
        <f t="shared" si="264"/>
        <v>1333.68</v>
      </c>
      <c r="T436" s="13">
        <f t="shared" si="264"/>
        <v>1354.84</v>
      </c>
      <c r="U436" s="13">
        <f t="shared" si="264"/>
        <v>1437.9</v>
      </c>
      <c r="V436" s="13">
        <f t="shared" si="264"/>
        <v>1442.61</v>
      </c>
      <c r="W436" s="13">
        <f t="shared" si="264"/>
        <v>1368.66</v>
      </c>
      <c r="X436" s="13">
        <f t="shared" si="264"/>
        <v>1284.29</v>
      </c>
      <c r="Y436" s="13">
        <f t="shared" si="264"/>
        <v>1135.45</v>
      </c>
    </row>
    <row r="437" spans="1:25" ht="15.75">
      <c r="A437" s="8">
        <f>'февраль2014 ДЭ'!A437</f>
        <v>41688</v>
      </c>
      <c r="B437" s="13">
        <f aca="true" t="shared" si="265" ref="B437:Y437">B369</f>
        <v>1006.56</v>
      </c>
      <c r="C437" s="13">
        <f t="shared" si="265"/>
        <v>910.31</v>
      </c>
      <c r="D437" s="13">
        <f t="shared" si="265"/>
        <v>847.48</v>
      </c>
      <c r="E437" s="13">
        <f t="shared" si="265"/>
        <v>831.62</v>
      </c>
      <c r="F437" s="13">
        <f t="shared" si="265"/>
        <v>861.18</v>
      </c>
      <c r="G437" s="13">
        <f t="shared" si="265"/>
        <v>978.99</v>
      </c>
      <c r="H437" s="13">
        <f t="shared" si="265"/>
        <v>1026.23</v>
      </c>
      <c r="I437" s="13">
        <f t="shared" si="265"/>
        <v>1174.71</v>
      </c>
      <c r="J437" s="13">
        <f t="shared" si="265"/>
        <v>1232.37</v>
      </c>
      <c r="K437" s="13">
        <f t="shared" si="265"/>
        <v>1371.89</v>
      </c>
      <c r="L437" s="13">
        <f t="shared" si="265"/>
        <v>1400.64</v>
      </c>
      <c r="M437" s="13">
        <f t="shared" si="265"/>
        <v>1372.34</v>
      </c>
      <c r="N437" s="13">
        <f t="shared" si="265"/>
        <v>1318.83</v>
      </c>
      <c r="O437" s="13">
        <f t="shared" si="265"/>
        <v>1316.59</v>
      </c>
      <c r="P437" s="13">
        <f t="shared" si="265"/>
        <v>1336.63</v>
      </c>
      <c r="Q437" s="13">
        <f t="shared" si="265"/>
        <v>1262.14</v>
      </c>
      <c r="R437" s="13">
        <f t="shared" si="265"/>
        <v>1228.29</v>
      </c>
      <c r="S437" s="13">
        <f t="shared" si="265"/>
        <v>1213.56</v>
      </c>
      <c r="T437" s="13">
        <f t="shared" si="265"/>
        <v>1229.87</v>
      </c>
      <c r="U437" s="13">
        <f t="shared" si="265"/>
        <v>1315.78</v>
      </c>
      <c r="V437" s="13">
        <f t="shared" si="265"/>
        <v>1321.29</v>
      </c>
      <c r="W437" s="13">
        <f t="shared" si="265"/>
        <v>1248.13</v>
      </c>
      <c r="X437" s="13">
        <f t="shared" si="265"/>
        <v>1193.84</v>
      </c>
      <c r="Y437" s="13">
        <f t="shared" si="265"/>
        <v>1120.24</v>
      </c>
    </row>
    <row r="438" spans="1:25" ht="15.75">
      <c r="A438" s="8">
        <f>'февраль2014 ДЭ'!A438</f>
        <v>41689</v>
      </c>
      <c r="B438" s="13">
        <f aca="true" t="shared" si="266" ref="B438:Y438">B370</f>
        <v>996.27</v>
      </c>
      <c r="C438" s="13">
        <f t="shared" si="266"/>
        <v>918.96</v>
      </c>
      <c r="D438" s="13">
        <f t="shared" si="266"/>
        <v>846.81</v>
      </c>
      <c r="E438" s="13">
        <f t="shared" si="266"/>
        <v>820.24</v>
      </c>
      <c r="F438" s="13">
        <f t="shared" si="266"/>
        <v>882.37</v>
      </c>
      <c r="G438" s="13">
        <f t="shared" si="266"/>
        <v>899.59</v>
      </c>
      <c r="H438" s="13">
        <f t="shared" si="266"/>
        <v>1001.42</v>
      </c>
      <c r="I438" s="13">
        <f t="shared" si="266"/>
        <v>1168.89</v>
      </c>
      <c r="J438" s="13">
        <f t="shared" si="266"/>
        <v>1219.32</v>
      </c>
      <c r="K438" s="13">
        <f t="shared" si="266"/>
        <v>1324.51</v>
      </c>
      <c r="L438" s="13">
        <f t="shared" si="266"/>
        <v>1338.19</v>
      </c>
      <c r="M438" s="13">
        <f t="shared" si="266"/>
        <v>1329.88</v>
      </c>
      <c r="N438" s="13">
        <f t="shared" si="266"/>
        <v>1315.81</v>
      </c>
      <c r="O438" s="13">
        <f t="shared" si="266"/>
        <v>1325.01</v>
      </c>
      <c r="P438" s="13">
        <f t="shared" si="266"/>
        <v>1332.05</v>
      </c>
      <c r="Q438" s="13">
        <f t="shared" si="266"/>
        <v>1293.62</v>
      </c>
      <c r="R438" s="13">
        <f t="shared" si="266"/>
        <v>1244.61</v>
      </c>
      <c r="S438" s="13">
        <f t="shared" si="266"/>
        <v>1231.21</v>
      </c>
      <c r="T438" s="13">
        <f t="shared" si="266"/>
        <v>1251.11</v>
      </c>
      <c r="U438" s="13">
        <f t="shared" si="266"/>
        <v>1350.77</v>
      </c>
      <c r="V438" s="13">
        <f t="shared" si="266"/>
        <v>1353.77</v>
      </c>
      <c r="W438" s="13">
        <f t="shared" si="266"/>
        <v>1313.55</v>
      </c>
      <c r="X438" s="13">
        <f t="shared" si="266"/>
        <v>1194.57</v>
      </c>
      <c r="Y438" s="13">
        <f t="shared" si="266"/>
        <v>1073.07</v>
      </c>
    </row>
    <row r="439" spans="1:25" ht="15.75">
      <c r="A439" s="8">
        <f>'февраль2014 ДЭ'!A439</f>
        <v>41690</v>
      </c>
      <c r="B439" s="13">
        <f aca="true" t="shared" si="267" ref="B439:Y439">B371</f>
        <v>1008.17</v>
      </c>
      <c r="C439" s="13">
        <f t="shared" si="267"/>
        <v>966.88</v>
      </c>
      <c r="D439" s="13">
        <f t="shared" si="267"/>
        <v>877.93</v>
      </c>
      <c r="E439" s="13">
        <f t="shared" si="267"/>
        <v>859.86</v>
      </c>
      <c r="F439" s="13">
        <f t="shared" si="267"/>
        <v>928.63</v>
      </c>
      <c r="G439" s="13">
        <f t="shared" si="267"/>
        <v>938.69</v>
      </c>
      <c r="H439" s="13">
        <f t="shared" si="267"/>
        <v>1017.35</v>
      </c>
      <c r="I439" s="13">
        <f t="shared" si="267"/>
        <v>1185.44</v>
      </c>
      <c r="J439" s="13">
        <f t="shared" si="267"/>
        <v>1235.14</v>
      </c>
      <c r="K439" s="13">
        <f t="shared" si="267"/>
        <v>1375.71</v>
      </c>
      <c r="L439" s="13">
        <f t="shared" si="267"/>
        <v>1371.04</v>
      </c>
      <c r="M439" s="13">
        <f t="shared" si="267"/>
        <v>1339.99</v>
      </c>
      <c r="N439" s="13">
        <f t="shared" si="267"/>
        <v>1303.92</v>
      </c>
      <c r="O439" s="13">
        <f t="shared" si="267"/>
        <v>1308.62</v>
      </c>
      <c r="P439" s="13">
        <f t="shared" si="267"/>
        <v>1317.62</v>
      </c>
      <c r="Q439" s="13">
        <f t="shared" si="267"/>
        <v>1271.82</v>
      </c>
      <c r="R439" s="13">
        <f t="shared" si="267"/>
        <v>1243</v>
      </c>
      <c r="S439" s="13">
        <f t="shared" si="267"/>
        <v>1222.05</v>
      </c>
      <c r="T439" s="13">
        <f t="shared" si="267"/>
        <v>1230.75</v>
      </c>
      <c r="U439" s="13">
        <f t="shared" si="267"/>
        <v>1353.99</v>
      </c>
      <c r="V439" s="13">
        <f t="shared" si="267"/>
        <v>1353.87</v>
      </c>
      <c r="W439" s="13">
        <f t="shared" si="267"/>
        <v>1291.04</v>
      </c>
      <c r="X439" s="13">
        <f t="shared" si="267"/>
        <v>1214.79</v>
      </c>
      <c r="Y439" s="13">
        <f t="shared" si="267"/>
        <v>1087.5</v>
      </c>
    </row>
    <row r="440" spans="1:25" ht="15.75">
      <c r="A440" s="8">
        <f>'февраль2014 ДЭ'!A440</f>
        <v>41691</v>
      </c>
      <c r="B440" s="13">
        <f aca="true" t="shared" si="268" ref="B440:Y440">B372</f>
        <v>1003.97</v>
      </c>
      <c r="C440" s="13">
        <f t="shared" si="268"/>
        <v>960.64</v>
      </c>
      <c r="D440" s="13">
        <f t="shared" si="268"/>
        <v>896.49</v>
      </c>
      <c r="E440" s="13">
        <f t="shared" si="268"/>
        <v>842.7</v>
      </c>
      <c r="F440" s="13">
        <f t="shared" si="268"/>
        <v>901.15</v>
      </c>
      <c r="G440" s="13">
        <f t="shared" si="268"/>
        <v>930.43</v>
      </c>
      <c r="H440" s="13">
        <f t="shared" si="268"/>
        <v>1017.53</v>
      </c>
      <c r="I440" s="13">
        <f t="shared" si="268"/>
        <v>1181.04</v>
      </c>
      <c r="J440" s="13">
        <f t="shared" si="268"/>
        <v>1234.97</v>
      </c>
      <c r="K440" s="13">
        <f t="shared" si="268"/>
        <v>1388.76</v>
      </c>
      <c r="L440" s="13">
        <f t="shared" si="268"/>
        <v>1374.06</v>
      </c>
      <c r="M440" s="13">
        <f t="shared" si="268"/>
        <v>1362.57</v>
      </c>
      <c r="N440" s="13">
        <f t="shared" si="268"/>
        <v>1275.82</v>
      </c>
      <c r="O440" s="13">
        <f t="shared" si="268"/>
        <v>1274.47</v>
      </c>
      <c r="P440" s="13">
        <f t="shared" si="268"/>
        <v>1266.8</v>
      </c>
      <c r="Q440" s="13">
        <f t="shared" si="268"/>
        <v>1226.02</v>
      </c>
      <c r="R440" s="13">
        <f t="shared" si="268"/>
        <v>1212.07</v>
      </c>
      <c r="S440" s="13">
        <f t="shared" si="268"/>
        <v>1203.84</v>
      </c>
      <c r="T440" s="13">
        <f t="shared" si="268"/>
        <v>1216</v>
      </c>
      <c r="U440" s="13">
        <f t="shared" si="268"/>
        <v>1293.4</v>
      </c>
      <c r="V440" s="13">
        <f t="shared" si="268"/>
        <v>1324.02</v>
      </c>
      <c r="W440" s="13">
        <f t="shared" si="268"/>
        <v>1271.11</v>
      </c>
      <c r="X440" s="13">
        <f t="shared" si="268"/>
        <v>1202</v>
      </c>
      <c r="Y440" s="13">
        <f t="shared" si="268"/>
        <v>1060.83</v>
      </c>
    </row>
    <row r="441" spans="1:25" ht="15.75">
      <c r="A441" s="8">
        <f>'февраль2014 ДЭ'!A441</f>
        <v>41692</v>
      </c>
      <c r="B441" s="13">
        <f aca="true" t="shared" si="269" ref="B441:Y441">B373</f>
        <v>1068.14</v>
      </c>
      <c r="C441" s="13">
        <f t="shared" si="269"/>
        <v>1042.8</v>
      </c>
      <c r="D441" s="13">
        <f t="shared" si="269"/>
        <v>1022.48</v>
      </c>
      <c r="E441" s="13">
        <f t="shared" si="269"/>
        <v>972.7</v>
      </c>
      <c r="F441" s="13">
        <f t="shared" si="269"/>
        <v>986.77</v>
      </c>
      <c r="G441" s="13">
        <f t="shared" si="269"/>
        <v>968.15</v>
      </c>
      <c r="H441" s="13">
        <f t="shared" si="269"/>
        <v>941.7</v>
      </c>
      <c r="I441" s="13">
        <f t="shared" si="269"/>
        <v>1015.78</v>
      </c>
      <c r="J441" s="13">
        <f t="shared" si="269"/>
        <v>1125.65</v>
      </c>
      <c r="K441" s="13">
        <f t="shared" si="269"/>
        <v>1190.05</v>
      </c>
      <c r="L441" s="13">
        <f t="shared" si="269"/>
        <v>1225.82</v>
      </c>
      <c r="M441" s="13">
        <f t="shared" si="269"/>
        <v>1208.13</v>
      </c>
      <c r="N441" s="13">
        <f t="shared" si="269"/>
        <v>1200.3</v>
      </c>
      <c r="O441" s="13">
        <f t="shared" si="269"/>
        <v>1195.05</v>
      </c>
      <c r="P441" s="13">
        <f t="shared" si="269"/>
        <v>1190.64</v>
      </c>
      <c r="Q441" s="13">
        <f t="shared" si="269"/>
        <v>1184.91</v>
      </c>
      <c r="R441" s="13">
        <f t="shared" si="269"/>
        <v>1179.38</v>
      </c>
      <c r="S441" s="13">
        <f t="shared" si="269"/>
        <v>1171.29</v>
      </c>
      <c r="T441" s="13">
        <f t="shared" si="269"/>
        <v>1243.27</v>
      </c>
      <c r="U441" s="13">
        <f t="shared" si="269"/>
        <v>1294.52</v>
      </c>
      <c r="V441" s="13">
        <f t="shared" si="269"/>
        <v>1290.74</v>
      </c>
      <c r="W441" s="13">
        <f t="shared" si="269"/>
        <v>1249.97</v>
      </c>
      <c r="X441" s="13">
        <f t="shared" si="269"/>
        <v>1228.87</v>
      </c>
      <c r="Y441" s="13">
        <f t="shared" si="269"/>
        <v>1062.63</v>
      </c>
    </row>
    <row r="442" spans="1:25" ht="15.75">
      <c r="A442" s="8">
        <f>'февраль2014 ДЭ'!A442</f>
        <v>41693</v>
      </c>
      <c r="B442" s="13">
        <f aca="true" t="shared" si="270" ref="B442:Y442">B374</f>
        <v>1045.21</v>
      </c>
      <c r="C442" s="13">
        <f t="shared" si="270"/>
        <v>927.36</v>
      </c>
      <c r="D442" s="13">
        <f t="shared" si="270"/>
        <v>858.39</v>
      </c>
      <c r="E442" s="13">
        <f t="shared" si="270"/>
        <v>797.81</v>
      </c>
      <c r="F442" s="13">
        <f t="shared" si="270"/>
        <v>798.54</v>
      </c>
      <c r="G442" s="13">
        <f t="shared" si="270"/>
        <v>787.19</v>
      </c>
      <c r="H442" s="13">
        <f t="shared" si="270"/>
        <v>855.93</v>
      </c>
      <c r="I442" s="13">
        <f t="shared" si="270"/>
        <v>832.97</v>
      </c>
      <c r="J442" s="13">
        <f t="shared" si="270"/>
        <v>1015.67</v>
      </c>
      <c r="K442" s="13">
        <f t="shared" si="270"/>
        <v>1061.12</v>
      </c>
      <c r="L442" s="13">
        <f t="shared" si="270"/>
        <v>1074.14</v>
      </c>
      <c r="M442" s="13">
        <f t="shared" si="270"/>
        <v>1089.39</v>
      </c>
      <c r="N442" s="13">
        <f t="shared" si="270"/>
        <v>1091.41</v>
      </c>
      <c r="O442" s="13">
        <f t="shared" si="270"/>
        <v>1083.9</v>
      </c>
      <c r="P442" s="13">
        <f t="shared" si="270"/>
        <v>1080.89</v>
      </c>
      <c r="Q442" s="13">
        <f t="shared" si="270"/>
        <v>1081.97</v>
      </c>
      <c r="R442" s="13">
        <f t="shared" si="270"/>
        <v>1071.71</v>
      </c>
      <c r="S442" s="13">
        <f t="shared" si="270"/>
        <v>1077.14</v>
      </c>
      <c r="T442" s="13">
        <f t="shared" si="270"/>
        <v>1192.5</v>
      </c>
      <c r="U442" s="13">
        <f t="shared" si="270"/>
        <v>1282.29</v>
      </c>
      <c r="V442" s="13">
        <f t="shared" si="270"/>
        <v>1281.98</v>
      </c>
      <c r="W442" s="13">
        <f t="shared" si="270"/>
        <v>1240.95</v>
      </c>
      <c r="X442" s="13">
        <f t="shared" si="270"/>
        <v>1138.05</v>
      </c>
      <c r="Y442" s="13">
        <f t="shared" si="270"/>
        <v>1065.07</v>
      </c>
    </row>
    <row r="443" spans="1:25" ht="15.75">
      <c r="A443" s="8">
        <f>'февраль2014 ДЭ'!A443</f>
        <v>41694</v>
      </c>
      <c r="B443" s="13">
        <f aca="true" t="shared" si="271" ref="B443:Y443">B375</f>
        <v>1010.02</v>
      </c>
      <c r="C443" s="13">
        <f t="shared" si="271"/>
        <v>928.31</v>
      </c>
      <c r="D443" s="13">
        <f t="shared" si="271"/>
        <v>832.18</v>
      </c>
      <c r="E443" s="13">
        <f t="shared" si="271"/>
        <v>792.66</v>
      </c>
      <c r="F443" s="13">
        <f t="shared" si="271"/>
        <v>850.96</v>
      </c>
      <c r="G443" s="13">
        <f t="shared" si="271"/>
        <v>875.31</v>
      </c>
      <c r="H443" s="13">
        <f t="shared" si="271"/>
        <v>959</v>
      </c>
      <c r="I443" s="13">
        <f t="shared" si="271"/>
        <v>1159.01</v>
      </c>
      <c r="J443" s="13">
        <f t="shared" si="271"/>
        <v>1226.98</v>
      </c>
      <c r="K443" s="13">
        <f t="shared" si="271"/>
        <v>1311.69</v>
      </c>
      <c r="L443" s="13">
        <f t="shared" si="271"/>
        <v>1325.27</v>
      </c>
      <c r="M443" s="13">
        <f t="shared" si="271"/>
        <v>1336.02</v>
      </c>
      <c r="N443" s="13">
        <f t="shared" si="271"/>
        <v>1277.26</v>
      </c>
      <c r="O443" s="13">
        <f t="shared" si="271"/>
        <v>1278.27</v>
      </c>
      <c r="P443" s="13">
        <f t="shared" si="271"/>
        <v>1284.35</v>
      </c>
      <c r="Q443" s="13">
        <f t="shared" si="271"/>
        <v>1259.48</v>
      </c>
      <c r="R443" s="13">
        <f t="shared" si="271"/>
        <v>1249.61</v>
      </c>
      <c r="S443" s="13">
        <f t="shared" si="271"/>
        <v>1234.71</v>
      </c>
      <c r="T443" s="13">
        <f t="shared" si="271"/>
        <v>1241.6</v>
      </c>
      <c r="U443" s="13">
        <f t="shared" si="271"/>
        <v>1324.87</v>
      </c>
      <c r="V443" s="13">
        <f t="shared" si="271"/>
        <v>1338.06</v>
      </c>
      <c r="W443" s="13">
        <f t="shared" si="271"/>
        <v>1297.9</v>
      </c>
      <c r="X443" s="13">
        <f t="shared" si="271"/>
        <v>1207.62</v>
      </c>
      <c r="Y443" s="13">
        <f t="shared" si="271"/>
        <v>1052.87</v>
      </c>
    </row>
    <row r="444" spans="1:25" ht="15.75">
      <c r="A444" s="8">
        <f>'февраль2014 ДЭ'!A444</f>
        <v>41695</v>
      </c>
      <c r="B444" s="13">
        <f aca="true" t="shared" si="272" ref="B444:Y444">B376</f>
        <v>1071.64</v>
      </c>
      <c r="C444" s="13">
        <f t="shared" si="272"/>
        <v>984.34</v>
      </c>
      <c r="D444" s="13">
        <f t="shared" si="272"/>
        <v>901.97</v>
      </c>
      <c r="E444" s="13">
        <f t="shared" si="272"/>
        <v>872.9</v>
      </c>
      <c r="F444" s="13">
        <f t="shared" si="272"/>
        <v>939.8</v>
      </c>
      <c r="G444" s="13">
        <f t="shared" si="272"/>
        <v>1007.25</v>
      </c>
      <c r="H444" s="13">
        <f t="shared" si="272"/>
        <v>1067.14</v>
      </c>
      <c r="I444" s="13">
        <f t="shared" si="272"/>
        <v>1215.5</v>
      </c>
      <c r="J444" s="13">
        <f t="shared" si="272"/>
        <v>1312.32</v>
      </c>
      <c r="K444" s="13">
        <f t="shared" si="272"/>
        <v>1380.32</v>
      </c>
      <c r="L444" s="13">
        <f t="shared" si="272"/>
        <v>1395.5</v>
      </c>
      <c r="M444" s="13">
        <f t="shared" si="272"/>
        <v>1357.26</v>
      </c>
      <c r="N444" s="13">
        <f t="shared" si="272"/>
        <v>1353.56</v>
      </c>
      <c r="O444" s="13">
        <f t="shared" si="272"/>
        <v>1337</v>
      </c>
      <c r="P444" s="13">
        <f t="shared" si="272"/>
        <v>1348.63</v>
      </c>
      <c r="Q444" s="13">
        <f t="shared" si="272"/>
        <v>1313.61</v>
      </c>
      <c r="R444" s="13">
        <f t="shared" si="272"/>
        <v>1296.06</v>
      </c>
      <c r="S444" s="13">
        <f t="shared" si="272"/>
        <v>1271.65</v>
      </c>
      <c r="T444" s="13">
        <f t="shared" si="272"/>
        <v>1313.07</v>
      </c>
      <c r="U444" s="13">
        <f t="shared" si="272"/>
        <v>1373.54</v>
      </c>
      <c r="V444" s="13">
        <f t="shared" si="272"/>
        <v>1417.76</v>
      </c>
      <c r="W444" s="13">
        <f t="shared" si="272"/>
        <v>1396.3</v>
      </c>
      <c r="X444" s="13">
        <f t="shared" si="272"/>
        <v>1265.21</v>
      </c>
      <c r="Y444" s="13">
        <f t="shared" si="272"/>
        <v>1159.13</v>
      </c>
    </row>
    <row r="445" spans="1:25" ht="15.75">
      <c r="A445" s="8">
        <f>'февраль2014 ДЭ'!A445</f>
        <v>41696</v>
      </c>
      <c r="B445" s="13">
        <f aca="true" t="shared" si="273" ref="B445:Y445">B377</f>
        <v>1079.66</v>
      </c>
      <c r="C445" s="13">
        <f t="shared" si="273"/>
        <v>1006.4</v>
      </c>
      <c r="D445" s="13">
        <f t="shared" si="273"/>
        <v>903.97</v>
      </c>
      <c r="E445" s="13">
        <f t="shared" si="273"/>
        <v>861.3</v>
      </c>
      <c r="F445" s="13">
        <f t="shared" si="273"/>
        <v>909.34</v>
      </c>
      <c r="G445" s="13">
        <f t="shared" si="273"/>
        <v>1000.25</v>
      </c>
      <c r="H445" s="13">
        <f t="shared" si="273"/>
        <v>1069.29</v>
      </c>
      <c r="I445" s="13">
        <f t="shared" si="273"/>
        <v>1205.93</v>
      </c>
      <c r="J445" s="13">
        <f t="shared" si="273"/>
        <v>1291.41</v>
      </c>
      <c r="K445" s="13">
        <f t="shared" si="273"/>
        <v>1400.83</v>
      </c>
      <c r="L445" s="13">
        <f t="shared" si="273"/>
        <v>1420.01</v>
      </c>
      <c r="M445" s="13">
        <f t="shared" si="273"/>
        <v>1399.11</v>
      </c>
      <c r="N445" s="13">
        <f t="shared" si="273"/>
        <v>1349.1</v>
      </c>
      <c r="O445" s="13">
        <f t="shared" si="273"/>
        <v>1348</v>
      </c>
      <c r="P445" s="13">
        <f t="shared" si="273"/>
        <v>1331.92</v>
      </c>
      <c r="Q445" s="13">
        <f t="shared" si="273"/>
        <v>1278.39</v>
      </c>
      <c r="R445" s="13">
        <f t="shared" si="273"/>
        <v>1251.37</v>
      </c>
      <c r="S445" s="13">
        <f t="shared" si="273"/>
        <v>1242.08</v>
      </c>
      <c r="T445" s="13">
        <f t="shared" si="273"/>
        <v>1262.66</v>
      </c>
      <c r="U445" s="13">
        <f t="shared" si="273"/>
        <v>1360.83</v>
      </c>
      <c r="V445" s="13">
        <f t="shared" si="273"/>
        <v>1386.35</v>
      </c>
      <c r="W445" s="13">
        <f t="shared" si="273"/>
        <v>1329.48</v>
      </c>
      <c r="X445" s="13">
        <f t="shared" si="273"/>
        <v>1230.72</v>
      </c>
      <c r="Y445" s="13">
        <f t="shared" si="273"/>
        <v>1173.8</v>
      </c>
    </row>
    <row r="446" spans="1:25" ht="15.75">
      <c r="A446" s="8">
        <f>'февраль2014 ДЭ'!A446</f>
        <v>41697</v>
      </c>
      <c r="B446" s="13">
        <f aca="true" t="shared" si="274" ref="B446:Y446">B378</f>
        <v>1079.42</v>
      </c>
      <c r="C446" s="13">
        <f t="shared" si="274"/>
        <v>1025.57</v>
      </c>
      <c r="D446" s="13">
        <f t="shared" si="274"/>
        <v>920.21</v>
      </c>
      <c r="E446" s="13">
        <f t="shared" si="274"/>
        <v>875.92</v>
      </c>
      <c r="F446" s="13">
        <f t="shared" si="274"/>
        <v>915.74</v>
      </c>
      <c r="G446" s="13">
        <f t="shared" si="274"/>
        <v>982.73</v>
      </c>
      <c r="H446" s="13">
        <f t="shared" si="274"/>
        <v>1067.74</v>
      </c>
      <c r="I446" s="13">
        <f t="shared" si="274"/>
        <v>1195.95</v>
      </c>
      <c r="J446" s="13">
        <f t="shared" si="274"/>
        <v>1301.22</v>
      </c>
      <c r="K446" s="13">
        <f t="shared" si="274"/>
        <v>1377.93</v>
      </c>
      <c r="L446" s="13">
        <f t="shared" si="274"/>
        <v>1376.09</v>
      </c>
      <c r="M446" s="13">
        <f t="shared" si="274"/>
        <v>1348.26</v>
      </c>
      <c r="N446" s="13">
        <f t="shared" si="274"/>
        <v>1323.07</v>
      </c>
      <c r="O446" s="13">
        <f t="shared" si="274"/>
        <v>1326.39</v>
      </c>
      <c r="P446" s="13">
        <f t="shared" si="274"/>
        <v>1307.22</v>
      </c>
      <c r="Q446" s="13">
        <f t="shared" si="274"/>
        <v>1255.41</v>
      </c>
      <c r="R446" s="13">
        <f t="shared" si="274"/>
        <v>1229.6</v>
      </c>
      <c r="S446" s="13">
        <f t="shared" si="274"/>
        <v>1213.85</v>
      </c>
      <c r="T446" s="13">
        <f t="shared" si="274"/>
        <v>1229.27</v>
      </c>
      <c r="U446" s="13">
        <f t="shared" si="274"/>
        <v>1320.44</v>
      </c>
      <c r="V446" s="13">
        <f t="shared" si="274"/>
        <v>1371.73</v>
      </c>
      <c r="W446" s="13">
        <f t="shared" si="274"/>
        <v>1315.83</v>
      </c>
      <c r="X446" s="13">
        <f t="shared" si="274"/>
        <v>1194.89</v>
      </c>
      <c r="Y446" s="13">
        <f t="shared" si="274"/>
        <v>1112.41</v>
      </c>
    </row>
    <row r="447" spans="1:25" ht="15.75">
      <c r="A447" s="8">
        <f>'февраль2014 ДЭ'!A447</f>
        <v>41698</v>
      </c>
      <c r="B447" s="13">
        <f aca="true" t="shared" si="275" ref="B447:Y447">B379</f>
        <v>1041.21</v>
      </c>
      <c r="C447" s="13">
        <f t="shared" si="275"/>
        <v>931.79</v>
      </c>
      <c r="D447" s="13">
        <f t="shared" si="275"/>
        <v>860.01</v>
      </c>
      <c r="E447" s="13">
        <f t="shared" si="275"/>
        <v>859.81</v>
      </c>
      <c r="F447" s="13">
        <f t="shared" si="275"/>
        <v>888.55</v>
      </c>
      <c r="G447" s="13">
        <f t="shared" si="275"/>
        <v>974.37</v>
      </c>
      <c r="H447" s="13">
        <f t="shared" si="275"/>
        <v>1068.1</v>
      </c>
      <c r="I447" s="13">
        <f t="shared" si="275"/>
        <v>1198.24</v>
      </c>
      <c r="J447" s="13">
        <f t="shared" si="275"/>
        <v>1287.46</v>
      </c>
      <c r="K447" s="13">
        <f t="shared" si="275"/>
        <v>1358.27</v>
      </c>
      <c r="L447" s="13">
        <f t="shared" si="275"/>
        <v>1357.67</v>
      </c>
      <c r="M447" s="13">
        <f t="shared" si="275"/>
        <v>1343.91</v>
      </c>
      <c r="N447" s="13">
        <f t="shared" si="275"/>
        <v>1316.17</v>
      </c>
      <c r="O447" s="13">
        <f t="shared" si="275"/>
        <v>1314.38</v>
      </c>
      <c r="P447" s="13">
        <f t="shared" si="275"/>
        <v>1305.54</v>
      </c>
      <c r="Q447" s="13">
        <f t="shared" si="275"/>
        <v>1246.86</v>
      </c>
      <c r="R447" s="13">
        <f t="shared" si="275"/>
        <v>1230.39</v>
      </c>
      <c r="S447" s="13">
        <f t="shared" si="275"/>
        <v>1217.44</v>
      </c>
      <c r="T447" s="13">
        <f t="shared" si="275"/>
        <v>1221.4</v>
      </c>
      <c r="U447" s="13">
        <f t="shared" si="275"/>
        <v>1320.04</v>
      </c>
      <c r="V447" s="13">
        <f t="shared" si="275"/>
        <v>1365.95</v>
      </c>
      <c r="W447" s="13">
        <f t="shared" si="275"/>
        <v>1322.38</v>
      </c>
      <c r="X447" s="13">
        <f t="shared" si="275"/>
        <v>1197.66</v>
      </c>
      <c r="Y447" s="13">
        <f t="shared" si="275"/>
        <v>1083.9</v>
      </c>
    </row>
    <row r="448" spans="1:25" ht="15.75" hidden="1">
      <c r="A448" s="8">
        <f>'февраль2014 ДЭ'!A448</f>
        <v>0</v>
      </c>
      <c r="B448" s="13">
        <f aca="true" t="shared" si="276" ref="B448:Y448">B380</f>
        <v>0</v>
      </c>
      <c r="C448" s="13">
        <f t="shared" si="276"/>
        <v>0</v>
      </c>
      <c r="D448" s="13">
        <f t="shared" si="276"/>
        <v>0</v>
      </c>
      <c r="E448" s="13">
        <f t="shared" si="276"/>
        <v>0</v>
      </c>
      <c r="F448" s="13">
        <f t="shared" si="276"/>
        <v>0</v>
      </c>
      <c r="G448" s="13">
        <f t="shared" si="276"/>
        <v>0</v>
      </c>
      <c r="H448" s="13">
        <f t="shared" si="276"/>
        <v>0</v>
      </c>
      <c r="I448" s="13">
        <f t="shared" si="276"/>
        <v>0</v>
      </c>
      <c r="J448" s="13">
        <f t="shared" si="276"/>
        <v>0</v>
      </c>
      <c r="K448" s="13">
        <f t="shared" si="276"/>
        <v>0</v>
      </c>
      <c r="L448" s="13">
        <f t="shared" si="276"/>
        <v>0</v>
      </c>
      <c r="M448" s="13">
        <f t="shared" si="276"/>
        <v>0</v>
      </c>
      <c r="N448" s="13">
        <f t="shared" si="276"/>
        <v>0</v>
      </c>
      <c r="O448" s="13">
        <f t="shared" si="276"/>
        <v>0</v>
      </c>
      <c r="P448" s="13">
        <f t="shared" si="276"/>
        <v>0</v>
      </c>
      <c r="Q448" s="13">
        <f t="shared" si="276"/>
        <v>0</v>
      </c>
      <c r="R448" s="13">
        <f t="shared" si="276"/>
        <v>0</v>
      </c>
      <c r="S448" s="13">
        <f t="shared" si="276"/>
        <v>0</v>
      </c>
      <c r="T448" s="13">
        <f t="shared" si="276"/>
        <v>0</v>
      </c>
      <c r="U448" s="13">
        <f t="shared" si="276"/>
        <v>0</v>
      </c>
      <c r="V448" s="13">
        <f t="shared" si="276"/>
        <v>0</v>
      </c>
      <c r="W448" s="13">
        <f t="shared" si="276"/>
        <v>0</v>
      </c>
      <c r="X448" s="13">
        <f t="shared" si="276"/>
        <v>0</v>
      </c>
      <c r="Y448" s="13">
        <f t="shared" si="276"/>
        <v>0</v>
      </c>
    </row>
    <row r="449" spans="1:25" ht="15.75" hidden="1">
      <c r="A449" s="8">
        <f>'февраль2014 ДЭ'!A449</f>
        <v>0</v>
      </c>
      <c r="B449" s="13">
        <f aca="true" t="shared" si="277" ref="B449:Y449">B381</f>
        <v>0</v>
      </c>
      <c r="C449" s="13">
        <f t="shared" si="277"/>
        <v>0</v>
      </c>
      <c r="D449" s="13">
        <f t="shared" si="277"/>
        <v>0</v>
      </c>
      <c r="E449" s="13">
        <f t="shared" si="277"/>
        <v>0</v>
      </c>
      <c r="F449" s="13">
        <f t="shared" si="277"/>
        <v>0</v>
      </c>
      <c r="G449" s="13">
        <f t="shared" si="277"/>
        <v>0</v>
      </c>
      <c r="H449" s="13">
        <f t="shared" si="277"/>
        <v>0</v>
      </c>
      <c r="I449" s="13">
        <f t="shared" si="277"/>
        <v>0</v>
      </c>
      <c r="J449" s="13">
        <f t="shared" si="277"/>
        <v>0</v>
      </c>
      <c r="K449" s="13">
        <f t="shared" si="277"/>
        <v>0</v>
      </c>
      <c r="L449" s="13">
        <f t="shared" si="277"/>
        <v>0</v>
      </c>
      <c r="M449" s="13">
        <f t="shared" si="277"/>
        <v>0</v>
      </c>
      <c r="N449" s="13">
        <f t="shared" si="277"/>
        <v>0</v>
      </c>
      <c r="O449" s="13">
        <f t="shared" si="277"/>
        <v>0</v>
      </c>
      <c r="P449" s="13">
        <f t="shared" si="277"/>
        <v>0</v>
      </c>
      <c r="Q449" s="13">
        <f t="shared" si="277"/>
        <v>0</v>
      </c>
      <c r="R449" s="13">
        <f t="shared" si="277"/>
        <v>0</v>
      </c>
      <c r="S449" s="13">
        <f t="shared" si="277"/>
        <v>0</v>
      </c>
      <c r="T449" s="13">
        <f t="shared" si="277"/>
        <v>0</v>
      </c>
      <c r="U449" s="13">
        <f t="shared" si="277"/>
        <v>0</v>
      </c>
      <c r="V449" s="13">
        <f t="shared" si="277"/>
        <v>0</v>
      </c>
      <c r="W449" s="13">
        <f t="shared" si="277"/>
        <v>0</v>
      </c>
      <c r="X449" s="13">
        <f t="shared" si="277"/>
        <v>0</v>
      </c>
      <c r="Y449" s="13">
        <f t="shared" si="277"/>
        <v>0</v>
      </c>
    </row>
    <row r="450" spans="1:25" ht="15.75" hidden="1">
      <c r="A450" s="8">
        <f>'февраль2014 ДЭ'!A450</f>
        <v>0</v>
      </c>
      <c r="B450" s="13">
        <f aca="true" t="shared" si="278" ref="B450:Y450">B382</f>
        <v>0</v>
      </c>
      <c r="C450" s="13">
        <f t="shared" si="278"/>
        <v>0</v>
      </c>
      <c r="D450" s="13">
        <f t="shared" si="278"/>
        <v>0</v>
      </c>
      <c r="E450" s="13">
        <f t="shared" si="278"/>
        <v>0</v>
      </c>
      <c r="F450" s="13">
        <f t="shared" si="278"/>
        <v>0</v>
      </c>
      <c r="G450" s="13">
        <f t="shared" si="278"/>
        <v>0</v>
      </c>
      <c r="H450" s="13">
        <f t="shared" si="278"/>
        <v>0</v>
      </c>
      <c r="I450" s="13">
        <f t="shared" si="278"/>
        <v>0</v>
      </c>
      <c r="J450" s="13">
        <f t="shared" si="278"/>
        <v>0</v>
      </c>
      <c r="K450" s="13">
        <f t="shared" si="278"/>
        <v>0</v>
      </c>
      <c r="L450" s="13">
        <f t="shared" si="278"/>
        <v>0</v>
      </c>
      <c r="M450" s="13">
        <f t="shared" si="278"/>
        <v>0</v>
      </c>
      <c r="N450" s="13">
        <f t="shared" si="278"/>
        <v>0</v>
      </c>
      <c r="O450" s="13">
        <f t="shared" si="278"/>
        <v>0</v>
      </c>
      <c r="P450" s="13">
        <f t="shared" si="278"/>
        <v>0</v>
      </c>
      <c r="Q450" s="13">
        <f t="shared" si="278"/>
        <v>0</v>
      </c>
      <c r="R450" s="13">
        <f t="shared" si="278"/>
        <v>0</v>
      </c>
      <c r="S450" s="13">
        <f t="shared" si="278"/>
        <v>0</v>
      </c>
      <c r="T450" s="13">
        <f t="shared" si="278"/>
        <v>0</v>
      </c>
      <c r="U450" s="13">
        <f t="shared" si="278"/>
        <v>0</v>
      </c>
      <c r="V450" s="13">
        <f t="shared" si="278"/>
        <v>0</v>
      </c>
      <c r="W450" s="13">
        <f t="shared" si="278"/>
        <v>0</v>
      </c>
      <c r="X450" s="13">
        <f t="shared" si="278"/>
        <v>0</v>
      </c>
      <c r="Y450" s="13">
        <f t="shared" si="278"/>
        <v>0</v>
      </c>
    </row>
    <row r="451" spans="1:25" ht="12.75">
      <c r="A451" s="9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customHeight="1">
      <c r="A452" s="89" t="s">
        <v>13</v>
      </c>
      <c r="B452" s="89" t="s">
        <v>47</v>
      </c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</row>
    <row r="453" spans="1:25" s="79" customFormat="1" ht="40.5" customHeight="1">
      <c r="A453" s="89"/>
      <c r="B453" s="78" t="s">
        <v>14</v>
      </c>
      <c r="C453" s="78" t="s">
        <v>15</v>
      </c>
      <c r="D453" s="78" t="s">
        <v>16</v>
      </c>
      <c r="E453" s="78" t="s">
        <v>17</v>
      </c>
      <c r="F453" s="78" t="s">
        <v>18</v>
      </c>
      <c r="G453" s="78" t="s">
        <v>19</v>
      </c>
      <c r="H453" s="78" t="s">
        <v>20</v>
      </c>
      <c r="I453" s="78" t="s">
        <v>21</v>
      </c>
      <c r="J453" s="78" t="s">
        <v>22</v>
      </c>
      <c r="K453" s="78" t="s">
        <v>23</v>
      </c>
      <c r="L453" s="78" t="s">
        <v>24</v>
      </c>
      <c r="M453" s="78" t="s">
        <v>25</v>
      </c>
      <c r="N453" s="78" t="s">
        <v>26</v>
      </c>
      <c r="O453" s="78" t="s">
        <v>27</v>
      </c>
      <c r="P453" s="78" t="s">
        <v>28</v>
      </c>
      <c r="Q453" s="78" t="s">
        <v>29</v>
      </c>
      <c r="R453" s="78" t="s">
        <v>30</v>
      </c>
      <c r="S453" s="78" t="s">
        <v>31</v>
      </c>
      <c r="T453" s="78" t="s">
        <v>32</v>
      </c>
      <c r="U453" s="78" t="s">
        <v>33</v>
      </c>
      <c r="V453" s="78" t="s">
        <v>34</v>
      </c>
      <c r="W453" s="78" t="s">
        <v>35</v>
      </c>
      <c r="X453" s="78" t="s">
        <v>36</v>
      </c>
      <c r="Y453" s="78" t="s">
        <v>37</v>
      </c>
    </row>
    <row r="454" spans="1:25" ht="15.75">
      <c r="A454" s="8">
        <f>'февраль2014 ДЭ'!A454</f>
        <v>41671</v>
      </c>
      <c r="B454" s="13">
        <f>B352</f>
        <v>1115.32</v>
      </c>
      <c r="C454" s="13">
        <f aca="true" t="shared" si="279" ref="C454:Y454">C352</f>
        <v>1039.3</v>
      </c>
      <c r="D454" s="13">
        <f t="shared" si="279"/>
        <v>998.59</v>
      </c>
      <c r="E454" s="13">
        <f t="shared" si="279"/>
        <v>963.04</v>
      </c>
      <c r="F454" s="13">
        <f t="shared" si="279"/>
        <v>970.88</v>
      </c>
      <c r="G454" s="13">
        <f t="shared" si="279"/>
        <v>997.12</v>
      </c>
      <c r="H454" s="13">
        <f t="shared" si="279"/>
        <v>1008.79</v>
      </c>
      <c r="I454" s="13">
        <f t="shared" si="279"/>
        <v>1184.68</v>
      </c>
      <c r="J454" s="13">
        <f t="shared" si="279"/>
        <v>1276.86</v>
      </c>
      <c r="K454" s="13">
        <f t="shared" si="279"/>
        <v>1358.92</v>
      </c>
      <c r="L454" s="13">
        <f t="shared" si="279"/>
        <v>1420.08</v>
      </c>
      <c r="M454" s="13">
        <f t="shared" si="279"/>
        <v>1413.02</v>
      </c>
      <c r="N454" s="13">
        <f t="shared" si="279"/>
        <v>1369.57</v>
      </c>
      <c r="O454" s="13">
        <f t="shared" si="279"/>
        <v>1355.29</v>
      </c>
      <c r="P454" s="13">
        <f t="shared" si="279"/>
        <v>1339.62</v>
      </c>
      <c r="Q454" s="13">
        <f t="shared" si="279"/>
        <v>1329.14</v>
      </c>
      <c r="R454" s="13">
        <f t="shared" si="279"/>
        <v>1301.87</v>
      </c>
      <c r="S454" s="13">
        <f t="shared" si="279"/>
        <v>1316.92</v>
      </c>
      <c r="T454" s="13">
        <f t="shared" si="279"/>
        <v>1411.71</v>
      </c>
      <c r="U454" s="13">
        <f t="shared" si="279"/>
        <v>1430.83</v>
      </c>
      <c r="V454" s="13">
        <f t="shared" si="279"/>
        <v>1402.68</v>
      </c>
      <c r="W454" s="13">
        <f t="shared" si="279"/>
        <v>1373.77</v>
      </c>
      <c r="X454" s="13">
        <f t="shared" si="279"/>
        <v>1299.82</v>
      </c>
      <c r="Y454" s="13">
        <f t="shared" si="279"/>
        <v>1199.85</v>
      </c>
    </row>
    <row r="455" spans="1:25" ht="15.75">
      <c r="A455" s="8">
        <f>'февраль2014 ДЭ'!A455</f>
        <v>41672</v>
      </c>
      <c r="B455" s="13">
        <f aca="true" t="shared" si="280" ref="B455:Y455">B353</f>
        <v>1139.58</v>
      </c>
      <c r="C455" s="13">
        <f t="shared" si="280"/>
        <v>1047.36</v>
      </c>
      <c r="D455" s="13">
        <f t="shared" si="280"/>
        <v>952.26</v>
      </c>
      <c r="E455" s="13">
        <f t="shared" si="280"/>
        <v>903.84</v>
      </c>
      <c r="F455" s="13">
        <f t="shared" si="280"/>
        <v>901.3</v>
      </c>
      <c r="G455" s="13">
        <f t="shared" si="280"/>
        <v>923.46</v>
      </c>
      <c r="H455" s="13">
        <f t="shared" si="280"/>
        <v>943.88</v>
      </c>
      <c r="I455" s="13">
        <f t="shared" si="280"/>
        <v>1021.51</v>
      </c>
      <c r="J455" s="13">
        <f t="shared" si="280"/>
        <v>1142.52</v>
      </c>
      <c r="K455" s="13">
        <f t="shared" si="280"/>
        <v>1200.21</v>
      </c>
      <c r="L455" s="13">
        <f t="shared" si="280"/>
        <v>1225.04</v>
      </c>
      <c r="M455" s="13">
        <f t="shared" si="280"/>
        <v>1229.37</v>
      </c>
      <c r="N455" s="13">
        <f t="shared" si="280"/>
        <v>1225.12</v>
      </c>
      <c r="O455" s="13">
        <f t="shared" si="280"/>
        <v>1221.11</v>
      </c>
      <c r="P455" s="13">
        <f t="shared" si="280"/>
        <v>1219.59</v>
      </c>
      <c r="Q455" s="13">
        <f t="shared" si="280"/>
        <v>1219.59</v>
      </c>
      <c r="R455" s="13">
        <f t="shared" si="280"/>
        <v>1214.76</v>
      </c>
      <c r="S455" s="13">
        <f t="shared" si="280"/>
        <v>1218.65</v>
      </c>
      <c r="T455" s="13">
        <f t="shared" si="280"/>
        <v>1301.06</v>
      </c>
      <c r="U455" s="13">
        <f t="shared" si="280"/>
        <v>1410.21</v>
      </c>
      <c r="V455" s="13">
        <f t="shared" si="280"/>
        <v>1377.9</v>
      </c>
      <c r="W455" s="13">
        <f t="shared" si="280"/>
        <v>1346.83</v>
      </c>
      <c r="X455" s="13">
        <f t="shared" si="280"/>
        <v>1227.55</v>
      </c>
      <c r="Y455" s="13">
        <f t="shared" si="280"/>
        <v>1188.37</v>
      </c>
    </row>
    <row r="456" spans="1:25" ht="15.75">
      <c r="A456" s="8">
        <f>'февраль2014 ДЭ'!A456</f>
        <v>41673</v>
      </c>
      <c r="B456" s="13">
        <f aca="true" t="shared" si="281" ref="B456:Y456">B354</f>
        <v>1093.5</v>
      </c>
      <c r="C456" s="13">
        <f t="shared" si="281"/>
        <v>1034.01</v>
      </c>
      <c r="D456" s="13">
        <f t="shared" si="281"/>
        <v>954.98</v>
      </c>
      <c r="E456" s="13">
        <f t="shared" si="281"/>
        <v>917.64</v>
      </c>
      <c r="F456" s="13">
        <f t="shared" si="281"/>
        <v>971.06</v>
      </c>
      <c r="G456" s="13">
        <f t="shared" si="281"/>
        <v>1019.68</v>
      </c>
      <c r="H456" s="13">
        <f t="shared" si="281"/>
        <v>1117.58</v>
      </c>
      <c r="I456" s="13">
        <f t="shared" si="281"/>
        <v>1281.49</v>
      </c>
      <c r="J456" s="13">
        <f t="shared" si="281"/>
        <v>1428.22</v>
      </c>
      <c r="K456" s="13">
        <f t="shared" si="281"/>
        <v>1460.93</v>
      </c>
      <c r="L456" s="13">
        <f t="shared" si="281"/>
        <v>1463.95</v>
      </c>
      <c r="M456" s="13">
        <f t="shared" si="281"/>
        <v>1503.08</v>
      </c>
      <c r="N456" s="13">
        <f t="shared" si="281"/>
        <v>1452.01</v>
      </c>
      <c r="O456" s="13">
        <f t="shared" si="281"/>
        <v>1452.32</v>
      </c>
      <c r="P456" s="13">
        <f t="shared" si="281"/>
        <v>1458.74</v>
      </c>
      <c r="Q456" s="13">
        <f t="shared" si="281"/>
        <v>1436.46</v>
      </c>
      <c r="R456" s="13">
        <f t="shared" si="281"/>
        <v>1425.12</v>
      </c>
      <c r="S456" s="13">
        <f t="shared" si="281"/>
        <v>1416.92</v>
      </c>
      <c r="T456" s="13">
        <f t="shared" si="281"/>
        <v>1434.4</v>
      </c>
      <c r="U456" s="13">
        <f t="shared" si="281"/>
        <v>1449.36</v>
      </c>
      <c r="V456" s="13">
        <f t="shared" si="281"/>
        <v>1443.99</v>
      </c>
      <c r="W456" s="13">
        <f t="shared" si="281"/>
        <v>1428.22</v>
      </c>
      <c r="X456" s="13">
        <f t="shared" si="281"/>
        <v>1294.89</v>
      </c>
      <c r="Y456" s="13">
        <f t="shared" si="281"/>
        <v>1170.64</v>
      </c>
    </row>
    <row r="457" spans="1:25" ht="15.75">
      <c r="A457" s="8">
        <f>'февраль2014 ДЭ'!A457</f>
        <v>41674</v>
      </c>
      <c r="B457" s="13">
        <f aca="true" t="shared" si="282" ref="B457:Y457">B355</f>
        <v>1037.17</v>
      </c>
      <c r="C457" s="13">
        <f t="shared" si="282"/>
        <v>917.36</v>
      </c>
      <c r="D457" s="13">
        <f t="shared" si="282"/>
        <v>891.19</v>
      </c>
      <c r="E457" s="13">
        <f t="shared" si="282"/>
        <v>880.39</v>
      </c>
      <c r="F457" s="13">
        <f t="shared" si="282"/>
        <v>888.03</v>
      </c>
      <c r="G457" s="13">
        <f t="shared" si="282"/>
        <v>959.19</v>
      </c>
      <c r="H457" s="13">
        <f t="shared" si="282"/>
        <v>1099.69</v>
      </c>
      <c r="I457" s="13">
        <f t="shared" si="282"/>
        <v>1208.82</v>
      </c>
      <c r="J457" s="13">
        <f t="shared" si="282"/>
        <v>1355.37</v>
      </c>
      <c r="K457" s="13">
        <f t="shared" si="282"/>
        <v>1423.87</v>
      </c>
      <c r="L457" s="13">
        <f t="shared" si="282"/>
        <v>1460.03</v>
      </c>
      <c r="M457" s="13">
        <f t="shared" si="282"/>
        <v>1435.24</v>
      </c>
      <c r="N457" s="13">
        <f t="shared" si="282"/>
        <v>1387.25</v>
      </c>
      <c r="O457" s="13">
        <f t="shared" si="282"/>
        <v>1381.45</v>
      </c>
      <c r="P457" s="13">
        <f t="shared" si="282"/>
        <v>1418.4</v>
      </c>
      <c r="Q457" s="13">
        <f t="shared" si="282"/>
        <v>1377.5</v>
      </c>
      <c r="R457" s="13">
        <f t="shared" si="282"/>
        <v>1343.72</v>
      </c>
      <c r="S457" s="13">
        <f t="shared" si="282"/>
        <v>1358.07</v>
      </c>
      <c r="T457" s="13">
        <f t="shared" si="282"/>
        <v>1377.46</v>
      </c>
      <c r="U457" s="13">
        <f t="shared" si="282"/>
        <v>1408.75</v>
      </c>
      <c r="V457" s="13">
        <f t="shared" si="282"/>
        <v>1391.67</v>
      </c>
      <c r="W457" s="13">
        <f t="shared" si="282"/>
        <v>1384.63</v>
      </c>
      <c r="X457" s="13">
        <f t="shared" si="282"/>
        <v>1302.56</v>
      </c>
      <c r="Y457" s="13">
        <f t="shared" si="282"/>
        <v>1139.17</v>
      </c>
    </row>
    <row r="458" spans="1:25" ht="15.75">
      <c r="A458" s="8">
        <f>'февраль2014 ДЭ'!A458</f>
        <v>41675</v>
      </c>
      <c r="B458" s="13">
        <f aca="true" t="shared" si="283" ref="B458:Y458">B356</f>
        <v>1030.42</v>
      </c>
      <c r="C458" s="13">
        <f t="shared" si="283"/>
        <v>896.99</v>
      </c>
      <c r="D458" s="13">
        <f t="shared" si="283"/>
        <v>873.47</v>
      </c>
      <c r="E458" s="13">
        <f t="shared" si="283"/>
        <v>863.51</v>
      </c>
      <c r="F458" s="13">
        <f t="shared" si="283"/>
        <v>880.15</v>
      </c>
      <c r="G458" s="13">
        <f t="shared" si="283"/>
        <v>1007.4</v>
      </c>
      <c r="H458" s="13">
        <f t="shared" si="283"/>
        <v>1082.94</v>
      </c>
      <c r="I458" s="13">
        <f t="shared" si="283"/>
        <v>1234.93</v>
      </c>
      <c r="J458" s="13">
        <f t="shared" si="283"/>
        <v>1385.77</v>
      </c>
      <c r="K458" s="13">
        <f t="shared" si="283"/>
        <v>1443.95</v>
      </c>
      <c r="L458" s="13">
        <f t="shared" si="283"/>
        <v>1458.64</v>
      </c>
      <c r="M458" s="13">
        <f t="shared" si="283"/>
        <v>1460.49</v>
      </c>
      <c r="N458" s="13">
        <f t="shared" si="283"/>
        <v>1415.96</v>
      </c>
      <c r="O458" s="13">
        <f t="shared" si="283"/>
        <v>1410.22</v>
      </c>
      <c r="P458" s="13">
        <f t="shared" si="283"/>
        <v>1439.61</v>
      </c>
      <c r="Q458" s="13">
        <f t="shared" si="283"/>
        <v>1404.46</v>
      </c>
      <c r="R458" s="13">
        <f t="shared" si="283"/>
        <v>1385.78</v>
      </c>
      <c r="S458" s="13">
        <f t="shared" si="283"/>
        <v>1374.5</v>
      </c>
      <c r="T458" s="13">
        <f t="shared" si="283"/>
        <v>1392.54</v>
      </c>
      <c r="U458" s="13">
        <f t="shared" si="283"/>
        <v>1419.77</v>
      </c>
      <c r="V458" s="13">
        <f t="shared" si="283"/>
        <v>1400.27</v>
      </c>
      <c r="W458" s="13">
        <f t="shared" si="283"/>
        <v>1389.75</v>
      </c>
      <c r="X458" s="13">
        <f t="shared" si="283"/>
        <v>1267.48</v>
      </c>
      <c r="Y458" s="13">
        <f t="shared" si="283"/>
        <v>1100.85</v>
      </c>
    </row>
    <row r="459" spans="1:25" ht="15.75">
      <c r="A459" s="8">
        <f>'февраль2014 ДЭ'!A459</f>
        <v>41676</v>
      </c>
      <c r="B459" s="13">
        <f aca="true" t="shared" si="284" ref="B459:Y459">B357</f>
        <v>1048.45</v>
      </c>
      <c r="C459" s="13">
        <f t="shared" si="284"/>
        <v>997.24</v>
      </c>
      <c r="D459" s="13">
        <f t="shared" si="284"/>
        <v>969.05</v>
      </c>
      <c r="E459" s="13">
        <f t="shared" si="284"/>
        <v>956.51</v>
      </c>
      <c r="F459" s="13">
        <f t="shared" si="284"/>
        <v>971.58</v>
      </c>
      <c r="G459" s="13">
        <f t="shared" si="284"/>
        <v>1013.25</v>
      </c>
      <c r="H459" s="13">
        <f t="shared" si="284"/>
        <v>1098.6</v>
      </c>
      <c r="I459" s="13">
        <f t="shared" si="284"/>
        <v>1271.71</v>
      </c>
      <c r="J459" s="13">
        <f t="shared" si="284"/>
        <v>1376.33</v>
      </c>
      <c r="K459" s="13">
        <f t="shared" si="284"/>
        <v>1455.76</v>
      </c>
      <c r="L459" s="13">
        <f t="shared" si="284"/>
        <v>1455.28</v>
      </c>
      <c r="M459" s="13">
        <f t="shared" si="284"/>
        <v>1480.01</v>
      </c>
      <c r="N459" s="13">
        <f t="shared" si="284"/>
        <v>1382.99</v>
      </c>
      <c r="O459" s="13">
        <f t="shared" si="284"/>
        <v>1363.75</v>
      </c>
      <c r="P459" s="13">
        <f t="shared" si="284"/>
        <v>1379.38</v>
      </c>
      <c r="Q459" s="13">
        <f t="shared" si="284"/>
        <v>1352.31</v>
      </c>
      <c r="R459" s="13">
        <f t="shared" si="284"/>
        <v>1338.42</v>
      </c>
      <c r="S459" s="13">
        <f t="shared" si="284"/>
        <v>1332.22</v>
      </c>
      <c r="T459" s="13">
        <f t="shared" si="284"/>
        <v>1344.11</v>
      </c>
      <c r="U459" s="13">
        <f t="shared" si="284"/>
        <v>1373.13</v>
      </c>
      <c r="V459" s="13">
        <f t="shared" si="284"/>
        <v>1365.36</v>
      </c>
      <c r="W459" s="13">
        <f t="shared" si="284"/>
        <v>1347.64</v>
      </c>
      <c r="X459" s="13">
        <f t="shared" si="284"/>
        <v>1204.4</v>
      </c>
      <c r="Y459" s="13">
        <f t="shared" si="284"/>
        <v>1115.51</v>
      </c>
    </row>
    <row r="460" spans="1:25" ht="15.75">
      <c r="A460" s="8">
        <f>'февраль2014 ДЭ'!A460</f>
        <v>41677</v>
      </c>
      <c r="B460" s="13">
        <f aca="true" t="shared" si="285" ref="B460:Y460">B358</f>
        <v>1066.99</v>
      </c>
      <c r="C460" s="13">
        <f t="shared" si="285"/>
        <v>982.82</v>
      </c>
      <c r="D460" s="13">
        <f t="shared" si="285"/>
        <v>956.42</v>
      </c>
      <c r="E460" s="13">
        <f t="shared" si="285"/>
        <v>947.71</v>
      </c>
      <c r="F460" s="13">
        <f t="shared" si="285"/>
        <v>955.97</v>
      </c>
      <c r="G460" s="13">
        <f t="shared" si="285"/>
        <v>1009.53</v>
      </c>
      <c r="H460" s="13">
        <f t="shared" si="285"/>
        <v>1132.8</v>
      </c>
      <c r="I460" s="13">
        <f t="shared" si="285"/>
        <v>1272.78</v>
      </c>
      <c r="J460" s="13">
        <f t="shared" si="285"/>
        <v>1404.07</v>
      </c>
      <c r="K460" s="13">
        <f t="shared" si="285"/>
        <v>1441.68</v>
      </c>
      <c r="L460" s="13">
        <f t="shared" si="285"/>
        <v>1438.64</v>
      </c>
      <c r="M460" s="13">
        <f t="shared" si="285"/>
        <v>1478.33</v>
      </c>
      <c r="N460" s="13">
        <f t="shared" si="285"/>
        <v>1427.7</v>
      </c>
      <c r="O460" s="13">
        <f t="shared" si="285"/>
        <v>1424.38</v>
      </c>
      <c r="P460" s="13">
        <f t="shared" si="285"/>
        <v>1436.97</v>
      </c>
      <c r="Q460" s="13">
        <f t="shared" si="285"/>
        <v>1404.24</v>
      </c>
      <c r="R460" s="13">
        <f t="shared" si="285"/>
        <v>1383.05</v>
      </c>
      <c r="S460" s="13">
        <f t="shared" si="285"/>
        <v>1365.78</v>
      </c>
      <c r="T460" s="13">
        <f t="shared" si="285"/>
        <v>1397.41</v>
      </c>
      <c r="U460" s="13">
        <f t="shared" si="285"/>
        <v>1424.69</v>
      </c>
      <c r="V460" s="13">
        <f t="shared" si="285"/>
        <v>1405.79</v>
      </c>
      <c r="W460" s="13">
        <f t="shared" si="285"/>
        <v>1398.66</v>
      </c>
      <c r="X460" s="13">
        <f t="shared" si="285"/>
        <v>1284.87</v>
      </c>
      <c r="Y460" s="13">
        <f t="shared" si="285"/>
        <v>1097.47</v>
      </c>
    </row>
    <row r="461" spans="1:25" ht="15.75">
      <c r="A461" s="8">
        <f>'февраль2014 ДЭ'!A461</f>
        <v>41678</v>
      </c>
      <c r="B461" s="13">
        <f aca="true" t="shared" si="286" ref="B461:Y461">B359</f>
        <v>1185.93</v>
      </c>
      <c r="C461" s="13">
        <f t="shared" si="286"/>
        <v>1109.09</v>
      </c>
      <c r="D461" s="13">
        <f t="shared" si="286"/>
        <v>1019.69</v>
      </c>
      <c r="E461" s="13">
        <f t="shared" si="286"/>
        <v>999.6</v>
      </c>
      <c r="F461" s="13">
        <f t="shared" si="286"/>
        <v>1001.19</v>
      </c>
      <c r="G461" s="13">
        <f t="shared" si="286"/>
        <v>1018.3</v>
      </c>
      <c r="H461" s="13">
        <f t="shared" si="286"/>
        <v>1052.22</v>
      </c>
      <c r="I461" s="13">
        <f t="shared" si="286"/>
        <v>1165.63</v>
      </c>
      <c r="J461" s="13">
        <f t="shared" si="286"/>
        <v>1220.55</v>
      </c>
      <c r="K461" s="13">
        <f t="shared" si="286"/>
        <v>1323.79</v>
      </c>
      <c r="L461" s="13">
        <f t="shared" si="286"/>
        <v>1348.48</v>
      </c>
      <c r="M461" s="13">
        <f t="shared" si="286"/>
        <v>1346.11</v>
      </c>
      <c r="N461" s="13">
        <f t="shared" si="286"/>
        <v>1335.74</v>
      </c>
      <c r="O461" s="13">
        <f t="shared" si="286"/>
        <v>1314.3</v>
      </c>
      <c r="P461" s="13">
        <f t="shared" si="286"/>
        <v>1307.22</v>
      </c>
      <c r="Q461" s="13">
        <f t="shared" si="286"/>
        <v>1247.86</v>
      </c>
      <c r="R461" s="13">
        <f t="shared" si="286"/>
        <v>1231.42</v>
      </c>
      <c r="S461" s="13">
        <f t="shared" si="286"/>
        <v>1241.05</v>
      </c>
      <c r="T461" s="13">
        <f t="shared" si="286"/>
        <v>1338.62</v>
      </c>
      <c r="U461" s="13">
        <f t="shared" si="286"/>
        <v>1399.44</v>
      </c>
      <c r="V461" s="13">
        <f t="shared" si="286"/>
        <v>1365.85</v>
      </c>
      <c r="W461" s="13">
        <f t="shared" si="286"/>
        <v>1352.48</v>
      </c>
      <c r="X461" s="13">
        <f t="shared" si="286"/>
        <v>1275.56</v>
      </c>
      <c r="Y461" s="13">
        <f t="shared" si="286"/>
        <v>1195.65</v>
      </c>
    </row>
    <row r="462" spans="1:25" ht="15.75">
      <c r="A462" s="8">
        <f>'февраль2014 ДЭ'!A462</f>
        <v>41679</v>
      </c>
      <c r="B462" s="13">
        <f aca="true" t="shared" si="287" ref="B462:Y462">B360</f>
        <v>1126.92</v>
      </c>
      <c r="C462" s="13">
        <f t="shared" si="287"/>
        <v>1030.98</v>
      </c>
      <c r="D462" s="13">
        <f t="shared" si="287"/>
        <v>1002.71</v>
      </c>
      <c r="E462" s="13">
        <f t="shared" si="287"/>
        <v>914.07</v>
      </c>
      <c r="F462" s="13">
        <f t="shared" si="287"/>
        <v>906.38</v>
      </c>
      <c r="G462" s="13">
        <f t="shared" si="287"/>
        <v>929.79</v>
      </c>
      <c r="H462" s="13">
        <f t="shared" si="287"/>
        <v>984.03</v>
      </c>
      <c r="I462" s="13">
        <f t="shared" si="287"/>
        <v>1011.74</v>
      </c>
      <c r="J462" s="13">
        <f t="shared" si="287"/>
        <v>1105.94</v>
      </c>
      <c r="K462" s="13">
        <f t="shared" si="287"/>
        <v>1195</v>
      </c>
      <c r="L462" s="13">
        <f t="shared" si="287"/>
        <v>1220.64</v>
      </c>
      <c r="M462" s="13">
        <f t="shared" si="287"/>
        <v>1231.5</v>
      </c>
      <c r="N462" s="13">
        <f t="shared" si="287"/>
        <v>1223.26</v>
      </c>
      <c r="O462" s="13">
        <f t="shared" si="287"/>
        <v>1216.2</v>
      </c>
      <c r="P462" s="13">
        <f t="shared" si="287"/>
        <v>1212.38</v>
      </c>
      <c r="Q462" s="13">
        <f t="shared" si="287"/>
        <v>1205.05</v>
      </c>
      <c r="R462" s="13">
        <f t="shared" si="287"/>
        <v>1206.1</v>
      </c>
      <c r="S462" s="13">
        <f t="shared" si="287"/>
        <v>1222.11</v>
      </c>
      <c r="T462" s="13">
        <f t="shared" si="287"/>
        <v>1275.01</v>
      </c>
      <c r="U462" s="13">
        <f t="shared" si="287"/>
        <v>1404.66</v>
      </c>
      <c r="V462" s="13">
        <f t="shared" si="287"/>
        <v>1365.52</v>
      </c>
      <c r="W462" s="13">
        <f t="shared" si="287"/>
        <v>1339.27</v>
      </c>
      <c r="X462" s="13">
        <f t="shared" si="287"/>
        <v>1236.57</v>
      </c>
      <c r="Y462" s="13">
        <f t="shared" si="287"/>
        <v>1167.99</v>
      </c>
    </row>
    <row r="463" spans="1:25" ht="15.75">
      <c r="A463" s="8">
        <f>'февраль2014 ДЭ'!A463</f>
        <v>41680</v>
      </c>
      <c r="B463" s="13">
        <f aca="true" t="shared" si="288" ref="B463:Y463">B361</f>
        <v>1031.22</v>
      </c>
      <c r="C463" s="13">
        <f t="shared" si="288"/>
        <v>911.15</v>
      </c>
      <c r="D463" s="13">
        <f t="shared" si="288"/>
        <v>868.33</v>
      </c>
      <c r="E463" s="13">
        <f t="shared" si="288"/>
        <v>846.13</v>
      </c>
      <c r="F463" s="13">
        <f t="shared" si="288"/>
        <v>847.27</v>
      </c>
      <c r="G463" s="13">
        <f t="shared" si="288"/>
        <v>917.82</v>
      </c>
      <c r="H463" s="13">
        <f t="shared" si="288"/>
        <v>1045.2</v>
      </c>
      <c r="I463" s="13">
        <f t="shared" si="288"/>
        <v>1229.86</v>
      </c>
      <c r="J463" s="13">
        <f t="shared" si="288"/>
        <v>1376.6</v>
      </c>
      <c r="K463" s="13">
        <f t="shared" si="288"/>
        <v>1422.23</v>
      </c>
      <c r="L463" s="13">
        <f t="shared" si="288"/>
        <v>1432.01</v>
      </c>
      <c r="M463" s="13">
        <f t="shared" si="288"/>
        <v>1482.69</v>
      </c>
      <c r="N463" s="13">
        <f t="shared" si="288"/>
        <v>1416.84</v>
      </c>
      <c r="O463" s="13">
        <f t="shared" si="288"/>
        <v>1418.51</v>
      </c>
      <c r="P463" s="13">
        <f t="shared" si="288"/>
        <v>1431.89</v>
      </c>
      <c r="Q463" s="13">
        <f t="shared" si="288"/>
        <v>1404.71</v>
      </c>
      <c r="R463" s="13">
        <f t="shared" si="288"/>
        <v>1376.98</v>
      </c>
      <c r="S463" s="13">
        <f t="shared" si="288"/>
        <v>1363.64</v>
      </c>
      <c r="T463" s="13">
        <f t="shared" si="288"/>
        <v>1397.35</v>
      </c>
      <c r="U463" s="13">
        <f t="shared" si="288"/>
        <v>1427.57</v>
      </c>
      <c r="V463" s="13">
        <f t="shared" si="288"/>
        <v>1420.78</v>
      </c>
      <c r="W463" s="13">
        <f t="shared" si="288"/>
        <v>1406.99</v>
      </c>
      <c r="X463" s="13">
        <f t="shared" si="288"/>
        <v>1254.22</v>
      </c>
      <c r="Y463" s="13">
        <f t="shared" si="288"/>
        <v>1140.44</v>
      </c>
    </row>
    <row r="464" spans="1:25" ht="15.75">
      <c r="A464" s="8">
        <f>'февраль2014 ДЭ'!A464</f>
        <v>41681</v>
      </c>
      <c r="B464" s="13">
        <f aca="true" t="shared" si="289" ref="B464:Y464">B362</f>
        <v>1006.4</v>
      </c>
      <c r="C464" s="13">
        <f t="shared" si="289"/>
        <v>900.84</v>
      </c>
      <c r="D464" s="13">
        <f t="shared" si="289"/>
        <v>858.2</v>
      </c>
      <c r="E464" s="13">
        <f t="shared" si="289"/>
        <v>833.53</v>
      </c>
      <c r="F464" s="13">
        <f t="shared" si="289"/>
        <v>850.1</v>
      </c>
      <c r="G464" s="13">
        <f t="shared" si="289"/>
        <v>910.34</v>
      </c>
      <c r="H464" s="13">
        <f t="shared" si="289"/>
        <v>1032.04</v>
      </c>
      <c r="I464" s="13">
        <f t="shared" si="289"/>
        <v>1197.77</v>
      </c>
      <c r="J464" s="13">
        <f t="shared" si="289"/>
        <v>1271.62</v>
      </c>
      <c r="K464" s="13">
        <f t="shared" si="289"/>
        <v>1360.36</v>
      </c>
      <c r="L464" s="13">
        <f t="shared" si="289"/>
        <v>1372.55</v>
      </c>
      <c r="M464" s="13">
        <f t="shared" si="289"/>
        <v>1400.49</v>
      </c>
      <c r="N464" s="13">
        <f t="shared" si="289"/>
        <v>1336.36</v>
      </c>
      <c r="O464" s="13">
        <f t="shared" si="289"/>
        <v>1334.15</v>
      </c>
      <c r="P464" s="13">
        <f t="shared" si="289"/>
        <v>1354.86</v>
      </c>
      <c r="Q464" s="13">
        <f t="shared" si="289"/>
        <v>1311.05</v>
      </c>
      <c r="R464" s="13">
        <f t="shared" si="289"/>
        <v>1279.87</v>
      </c>
      <c r="S464" s="13">
        <f t="shared" si="289"/>
        <v>1265.54</v>
      </c>
      <c r="T464" s="13">
        <f t="shared" si="289"/>
        <v>1322.2</v>
      </c>
      <c r="U464" s="13">
        <f t="shared" si="289"/>
        <v>1369.72</v>
      </c>
      <c r="V464" s="13">
        <f t="shared" si="289"/>
        <v>1349.92</v>
      </c>
      <c r="W464" s="13">
        <f t="shared" si="289"/>
        <v>1330.77</v>
      </c>
      <c r="X464" s="13">
        <f t="shared" si="289"/>
        <v>1201.64</v>
      </c>
      <c r="Y464" s="13">
        <f t="shared" si="289"/>
        <v>1114.3</v>
      </c>
    </row>
    <row r="465" spans="1:25" ht="15.75">
      <c r="A465" s="8">
        <f>'февраль2014 ДЭ'!A465</f>
        <v>41682</v>
      </c>
      <c r="B465" s="13">
        <f aca="true" t="shared" si="290" ref="B465:Y465">B363</f>
        <v>1070.16</v>
      </c>
      <c r="C465" s="13">
        <f t="shared" si="290"/>
        <v>1017.31</v>
      </c>
      <c r="D465" s="13">
        <f t="shared" si="290"/>
        <v>951.03</v>
      </c>
      <c r="E465" s="13">
        <f t="shared" si="290"/>
        <v>883.72</v>
      </c>
      <c r="F465" s="13">
        <f t="shared" si="290"/>
        <v>923.68</v>
      </c>
      <c r="G465" s="13">
        <f t="shared" si="290"/>
        <v>976.89</v>
      </c>
      <c r="H465" s="13">
        <f t="shared" si="290"/>
        <v>1051.81</v>
      </c>
      <c r="I465" s="13">
        <f t="shared" si="290"/>
        <v>1176.34</v>
      </c>
      <c r="J465" s="13">
        <f t="shared" si="290"/>
        <v>1314.44</v>
      </c>
      <c r="K465" s="13">
        <f t="shared" si="290"/>
        <v>1412.97</v>
      </c>
      <c r="L465" s="13">
        <f t="shared" si="290"/>
        <v>1431.8</v>
      </c>
      <c r="M465" s="13">
        <f t="shared" si="290"/>
        <v>1463.84</v>
      </c>
      <c r="N465" s="13">
        <f t="shared" si="290"/>
        <v>1407.06</v>
      </c>
      <c r="O465" s="13">
        <f t="shared" si="290"/>
        <v>1411.19</v>
      </c>
      <c r="P465" s="13">
        <f t="shared" si="290"/>
        <v>1426.51</v>
      </c>
      <c r="Q465" s="13">
        <f t="shared" si="290"/>
        <v>1384.71</v>
      </c>
      <c r="R465" s="13">
        <f t="shared" si="290"/>
        <v>1369.07</v>
      </c>
      <c r="S465" s="13">
        <f t="shared" si="290"/>
        <v>1339.88</v>
      </c>
      <c r="T465" s="13">
        <f t="shared" si="290"/>
        <v>1375.46</v>
      </c>
      <c r="U465" s="13">
        <f t="shared" si="290"/>
        <v>1430.44</v>
      </c>
      <c r="V465" s="13">
        <f t="shared" si="290"/>
        <v>1426.39</v>
      </c>
      <c r="W465" s="13">
        <f t="shared" si="290"/>
        <v>1396.09</v>
      </c>
      <c r="X465" s="13">
        <f t="shared" si="290"/>
        <v>1188.48</v>
      </c>
      <c r="Y465" s="13">
        <f t="shared" si="290"/>
        <v>1123.98</v>
      </c>
    </row>
    <row r="466" spans="1:25" ht="15.75">
      <c r="A466" s="8">
        <f>'февраль2014 ДЭ'!A466</f>
        <v>41683</v>
      </c>
      <c r="B466" s="13">
        <f aca="true" t="shared" si="291" ref="B466:Y466">B364</f>
        <v>1050.83</v>
      </c>
      <c r="C466" s="13">
        <f t="shared" si="291"/>
        <v>1021.63</v>
      </c>
      <c r="D466" s="13">
        <f t="shared" si="291"/>
        <v>976.9</v>
      </c>
      <c r="E466" s="13">
        <f t="shared" si="291"/>
        <v>917.27</v>
      </c>
      <c r="F466" s="13">
        <f t="shared" si="291"/>
        <v>973.24</v>
      </c>
      <c r="G466" s="13">
        <f t="shared" si="291"/>
        <v>1004.23</v>
      </c>
      <c r="H466" s="13">
        <f t="shared" si="291"/>
        <v>1055.9</v>
      </c>
      <c r="I466" s="13">
        <f t="shared" si="291"/>
        <v>1178.94</v>
      </c>
      <c r="J466" s="13">
        <f t="shared" si="291"/>
        <v>1358.69</v>
      </c>
      <c r="K466" s="13">
        <f t="shared" si="291"/>
        <v>1484.97</v>
      </c>
      <c r="L466" s="13">
        <f t="shared" si="291"/>
        <v>1527.75</v>
      </c>
      <c r="M466" s="13">
        <f t="shared" si="291"/>
        <v>1604.69</v>
      </c>
      <c r="N466" s="13">
        <f t="shared" si="291"/>
        <v>1488.01</v>
      </c>
      <c r="O466" s="13">
        <f t="shared" si="291"/>
        <v>1496.03</v>
      </c>
      <c r="P466" s="13">
        <f t="shared" si="291"/>
        <v>1534.19</v>
      </c>
      <c r="Q466" s="13">
        <f t="shared" si="291"/>
        <v>1475.23</v>
      </c>
      <c r="R466" s="13">
        <f t="shared" si="291"/>
        <v>1451.45</v>
      </c>
      <c r="S466" s="13">
        <f t="shared" si="291"/>
        <v>1377.58</v>
      </c>
      <c r="T466" s="13">
        <f t="shared" si="291"/>
        <v>1420.9</v>
      </c>
      <c r="U466" s="13">
        <f t="shared" si="291"/>
        <v>1523.12</v>
      </c>
      <c r="V466" s="13">
        <f t="shared" si="291"/>
        <v>1492.76</v>
      </c>
      <c r="W466" s="13">
        <f t="shared" si="291"/>
        <v>1418.64</v>
      </c>
      <c r="X466" s="13">
        <f t="shared" si="291"/>
        <v>1238.94</v>
      </c>
      <c r="Y466" s="13">
        <f t="shared" si="291"/>
        <v>1123.09</v>
      </c>
    </row>
    <row r="467" spans="1:25" ht="15.75">
      <c r="A467" s="8">
        <f>'февраль2014 ДЭ'!A467</f>
        <v>41684</v>
      </c>
      <c r="B467" s="13">
        <f aca="true" t="shared" si="292" ref="B467:Y467">B365</f>
        <v>1036.26</v>
      </c>
      <c r="C467" s="13">
        <f t="shared" si="292"/>
        <v>1010.75</v>
      </c>
      <c r="D467" s="13">
        <f t="shared" si="292"/>
        <v>968.46</v>
      </c>
      <c r="E467" s="13">
        <f t="shared" si="292"/>
        <v>849.96</v>
      </c>
      <c r="F467" s="13">
        <f t="shared" si="292"/>
        <v>932.34</v>
      </c>
      <c r="G467" s="13">
        <f t="shared" si="292"/>
        <v>982.91</v>
      </c>
      <c r="H467" s="13">
        <f t="shared" si="292"/>
        <v>1029.31</v>
      </c>
      <c r="I467" s="13">
        <f t="shared" si="292"/>
        <v>1157.87</v>
      </c>
      <c r="J467" s="13">
        <f t="shared" si="292"/>
        <v>1326.94</v>
      </c>
      <c r="K467" s="13">
        <f t="shared" si="292"/>
        <v>1382.78</v>
      </c>
      <c r="L467" s="13">
        <f t="shared" si="292"/>
        <v>1388.34</v>
      </c>
      <c r="M467" s="13">
        <f t="shared" si="292"/>
        <v>1452.97</v>
      </c>
      <c r="N467" s="13">
        <f t="shared" si="292"/>
        <v>1374.5</v>
      </c>
      <c r="O467" s="13">
        <f t="shared" si="292"/>
        <v>1373.24</v>
      </c>
      <c r="P467" s="13">
        <f t="shared" si="292"/>
        <v>1373.79</v>
      </c>
      <c r="Q467" s="13">
        <f t="shared" si="292"/>
        <v>1345.27</v>
      </c>
      <c r="R467" s="13">
        <f t="shared" si="292"/>
        <v>1248.13</v>
      </c>
      <c r="S467" s="13">
        <f t="shared" si="292"/>
        <v>1223.89</v>
      </c>
      <c r="T467" s="13">
        <f t="shared" si="292"/>
        <v>1263.42</v>
      </c>
      <c r="U467" s="13">
        <f t="shared" si="292"/>
        <v>1355.09</v>
      </c>
      <c r="V467" s="13">
        <f t="shared" si="292"/>
        <v>1354.19</v>
      </c>
      <c r="W467" s="13">
        <f t="shared" si="292"/>
        <v>1285.8</v>
      </c>
      <c r="X467" s="13">
        <f t="shared" si="292"/>
        <v>1153.26</v>
      </c>
      <c r="Y467" s="13">
        <f t="shared" si="292"/>
        <v>1059.26</v>
      </c>
    </row>
    <row r="468" spans="1:25" ht="15.75">
      <c r="A468" s="8">
        <f>'февраль2014 ДЭ'!A468</f>
        <v>41685</v>
      </c>
      <c r="B468" s="13">
        <f aca="true" t="shared" si="293" ref="B468:Y468">B366</f>
        <v>1078.54</v>
      </c>
      <c r="C468" s="13">
        <f t="shared" si="293"/>
        <v>1033.69</v>
      </c>
      <c r="D468" s="13">
        <f t="shared" si="293"/>
        <v>1017.21</v>
      </c>
      <c r="E468" s="13">
        <f t="shared" si="293"/>
        <v>968.99</v>
      </c>
      <c r="F468" s="13">
        <f t="shared" si="293"/>
        <v>981.32</v>
      </c>
      <c r="G468" s="13">
        <f t="shared" si="293"/>
        <v>993.84</v>
      </c>
      <c r="H468" s="13">
        <f t="shared" si="293"/>
        <v>1018.47</v>
      </c>
      <c r="I468" s="13">
        <f t="shared" si="293"/>
        <v>1065.27</v>
      </c>
      <c r="J468" s="13">
        <f t="shared" si="293"/>
        <v>1118.8</v>
      </c>
      <c r="K468" s="13">
        <f t="shared" si="293"/>
        <v>1166.73</v>
      </c>
      <c r="L468" s="13">
        <f t="shared" si="293"/>
        <v>1203.42</v>
      </c>
      <c r="M468" s="13">
        <f t="shared" si="293"/>
        <v>1208.58</v>
      </c>
      <c r="N468" s="13">
        <f t="shared" si="293"/>
        <v>1186.17</v>
      </c>
      <c r="O468" s="13">
        <f t="shared" si="293"/>
        <v>1169.31</v>
      </c>
      <c r="P468" s="13">
        <f t="shared" si="293"/>
        <v>1160.99</v>
      </c>
      <c r="Q468" s="13">
        <f t="shared" si="293"/>
        <v>1152.27</v>
      </c>
      <c r="R468" s="13">
        <f t="shared" si="293"/>
        <v>1153.8</v>
      </c>
      <c r="S468" s="13">
        <f t="shared" si="293"/>
        <v>1140.38</v>
      </c>
      <c r="T468" s="13">
        <f t="shared" si="293"/>
        <v>1216.46</v>
      </c>
      <c r="U468" s="13">
        <f t="shared" si="293"/>
        <v>1285.8</v>
      </c>
      <c r="V468" s="13">
        <f t="shared" si="293"/>
        <v>1260.57</v>
      </c>
      <c r="W468" s="13">
        <f t="shared" si="293"/>
        <v>1217.58</v>
      </c>
      <c r="X468" s="13">
        <f t="shared" si="293"/>
        <v>1158.21</v>
      </c>
      <c r="Y468" s="13">
        <f t="shared" si="293"/>
        <v>1074.57</v>
      </c>
    </row>
    <row r="469" spans="1:25" ht="15.75">
      <c r="A469" s="8">
        <f>'февраль2014 ДЭ'!A469</f>
        <v>41686</v>
      </c>
      <c r="B469" s="13">
        <f aca="true" t="shared" si="294" ref="B469:Y469">B367</f>
        <v>1012.83</v>
      </c>
      <c r="C469" s="13">
        <f t="shared" si="294"/>
        <v>984.98</v>
      </c>
      <c r="D469" s="13">
        <f t="shared" si="294"/>
        <v>915.88</v>
      </c>
      <c r="E469" s="13">
        <f t="shared" si="294"/>
        <v>851.72</v>
      </c>
      <c r="F469" s="13">
        <f t="shared" si="294"/>
        <v>854.16</v>
      </c>
      <c r="G469" s="13">
        <f t="shared" si="294"/>
        <v>920.93</v>
      </c>
      <c r="H469" s="13">
        <f t="shared" si="294"/>
        <v>947.13</v>
      </c>
      <c r="I469" s="13">
        <f t="shared" si="294"/>
        <v>995.06</v>
      </c>
      <c r="J469" s="13">
        <f t="shared" si="294"/>
        <v>1036.08</v>
      </c>
      <c r="K469" s="13">
        <f t="shared" si="294"/>
        <v>1101.32</v>
      </c>
      <c r="L469" s="13">
        <f t="shared" si="294"/>
        <v>1133.73</v>
      </c>
      <c r="M469" s="13">
        <f t="shared" si="294"/>
        <v>1150.45</v>
      </c>
      <c r="N469" s="13">
        <f t="shared" si="294"/>
        <v>1140.48</v>
      </c>
      <c r="O469" s="13">
        <f t="shared" si="294"/>
        <v>1137.16</v>
      </c>
      <c r="P469" s="13">
        <f t="shared" si="294"/>
        <v>1135.01</v>
      </c>
      <c r="Q469" s="13">
        <f t="shared" si="294"/>
        <v>1131.16</v>
      </c>
      <c r="R469" s="13">
        <f t="shared" si="294"/>
        <v>1129.75</v>
      </c>
      <c r="S469" s="13">
        <f t="shared" si="294"/>
        <v>1131.26</v>
      </c>
      <c r="T469" s="13">
        <f t="shared" si="294"/>
        <v>1209.42</v>
      </c>
      <c r="U469" s="13">
        <f t="shared" si="294"/>
        <v>1303.78</v>
      </c>
      <c r="V469" s="13">
        <f t="shared" si="294"/>
        <v>1276.76</v>
      </c>
      <c r="W469" s="13">
        <f t="shared" si="294"/>
        <v>1251.21</v>
      </c>
      <c r="X469" s="13">
        <f t="shared" si="294"/>
        <v>1134.92</v>
      </c>
      <c r="Y469" s="13">
        <f t="shared" si="294"/>
        <v>1099.99</v>
      </c>
    </row>
    <row r="470" spans="1:25" ht="15.75">
      <c r="A470" s="8">
        <f>'февраль2014 ДЭ'!A470</f>
        <v>41687</v>
      </c>
      <c r="B470" s="13">
        <f aca="true" t="shared" si="295" ref="B470:Y470">B368</f>
        <v>1033.67</v>
      </c>
      <c r="C470" s="13">
        <f t="shared" si="295"/>
        <v>997.73</v>
      </c>
      <c r="D470" s="13">
        <f t="shared" si="295"/>
        <v>884.53</v>
      </c>
      <c r="E470" s="13">
        <f t="shared" si="295"/>
        <v>883.31</v>
      </c>
      <c r="F470" s="13">
        <f t="shared" si="295"/>
        <v>924.82</v>
      </c>
      <c r="G470" s="13">
        <f t="shared" si="295"/>
        <v>976.98</v>
      </c>
      <c r="H470" s="13">
        <f t="shared" si="295"/>
        <v>1070.34</v>
      </c>
      <c r="I470" s="13">
        <f t="shared" si="295"/>
        <v>1254.83</v>
      </c>
      <c r="J470" s="13">
        <f t="shared" si="295"/>
        <v>1334.45</v>
      </c>
      <c r="K470" s="13">
        <f t="shared" si="295"/>
        <v>1443.69</v>
      </c>
      <c r="L470" s="13">
        <f t="shared" si="295"/>
        <v>1457.11</v>
      </c>
      <c r="M470" s="13">
        <f t="shared" si="295"/>
        <v>1465.92</v>
      </c>
      <c r="N470" s="13">
        <f t="shared" si="295"/>
        <v>1428.37</v>
      </c>
      <c r="O470" s="13">
        <f t="shared" si="295"/>
        <v>1421.34</v>
      </c>
      <c r="P470" s="13">
        <f t="shared" si="295"/>
        <v>1434.45</v>
      </c>
      <c r="Q470" s="13">
        <f t="shared" si="295"/>
        <v>1385.6</v>
      </c>
      <c r="R470" s="13">
        <f t="shared" si="295"/>
        <v>1356.29</v>
      </c>
      <c r="S470" s="13">
        <f t="shared" si="295"/>
        <v>1333.68</v>
      </c>
      <c r="T470" s="13">
        <f t="shared" si="295"/>
        <v>1354.84</v>
      </c>
      <c r="U470" s="13">
        <f t="shared" si="295"/>
        <v>1437.9</v>
      </c>
      <c r="V470" s="13">
        <f t="shared" si="295"/>
        <v>1442.61</v>
      </c>
      <c r="W470" s="13">
        <f t="shared" si="295"/>
        <v>1368.66</v>
      </c>
      <c r="X470" s="13">
        <f t="shared" si="295"/>
        <v>1284.29</v>
      </c>
      <c r="Y470" s="13">
        <f t="shared" si="295"/>
        <v>1135.45</v>
      </c>
    </row>
    <row r="471" spans="1:25" ht="15.75">
      <c r="A471" s="8">
        <f>'февраль2014 ДЭ'!A471</f>
        <v>41688</v>
      </c>
      <c r="B471" s="13">
        <f aca="true" t="shared" si="296" ref="B471:Y471">B369</f>
        <v>1006.56</v>
      </c>
      <c r="C471" s="13">
        <f t="shared" si="296"/>
        <v>910.31</v>
      </c>
      <c r="D471" s="13">
        <f t="shared" si="296"/>
        <v>847.48</v>
      </c>
      <c r="E471" s="13">
        <f t="shared" si="296"/>
        <v>831.62</v>
      </c>
      <c r="F471" s="13">
        <f t="shared" si="296"/>
        <v>861.18</v>
      </c>
      <c r="G471" s="13">
        <f t="shared" si="296"/>
        <v>978.99</v>
      </c>
      <c r="H471" s="13">
        <f t="shared" si="296"/>
        <v>1026.23</v>
      </c>
      <c r="I471" s="13">
        <f t="shared" si="296"/>
        <v>1174.71</v>
      </c>
      <c r="J471" s="13">
        <f t="shared" si="296"/>
        <v>1232.37</v>
      </c>
      <c r="K471" s="13">
        <f t="shared" si="296"/>
        <v>1371.89</v>
      </c>
      <c r="L471" s="13">
        <f t="shared" si="296"/>
        <v>1400.64</v>
      </c>
      <c r="M471" s="13">
        <f t="shared" si="296"/>
        <v>1372.34</v>
      </c>
      <c r="N471" s="13">
        <f t="shared" si="296"/>
        <v>1318.83</v>
      </c>
      <c r="O471" s="13">
        <f t="shared" si="296"/>
        <v>1316.59</v>
      </c>
      <c r="P471" s="13">
        <f t="shared" si="296"/>
        <v>1336.63</v>
      </c>
      <c r="Q471" s="13">
        <f t="shared" si="296"/>
        <v>1262.14</v>
      </c>
      <c r="R471" s="13">
        <f t="shared" si="296"/>
        <v>1228.29</v>
      </c>
      <c r="S471" s="13">
        <f t="shared" si="296"/>
        <v>1213.56</v>
      </c>
      <c r="T471" s="13">
        <f t="shared" si="296"/>
        <v>1229.87</v>
      </c>
      <c r="U471" s="13">
        <f t="shared" si="296"/>
        <v>1315.78</v>
      </c>
      <c r="V471" s="13">
        <f t="shared" si="296"/>
        <v>1321.29</v>
      </c>
      <c r="W471" s="13">
        <f t="shared" si="296"/>
        <v>1248.13</v>
      </c>
      <c r="X471" s="13">
        <f t="shared" si="296"/>
        <v>1193.84</v>
      </c>
      <c r="Y471" s="13">
        <f t="shared" si="296"/>
        <v>1120.24</v>
      </c>
    </row>
    <row r="472" spans="1:25" ht="15.75">
      <c r="A472" s="8">
        <f>'февраль2014 ДЭ'!A472</f>
        <v>41689</v>
      </c>
      <c r="B472" s="13">
        <f aca="true" t="shared" si="297" ref="B472:Y472">B370</f>
        <v>996.27</v>
      </c>
      <c r="C472" s="13">
        <f t="shared" si="297"/>
        <v>918.96</v>
      </c>
      <c r="D472" s="13">
        <f t="shared" si="297"/>
        <v>846.81</v>
      </c>
      <c r="E472" s="13">
        <f t="shared" si="297"/>
        <v>820.24</v>
      </c>
      <c r="F472" s="13">
        <f t="shared" si="297"/>
        <v>882.37</v>
      </c>
      <c r="G472" s="13">
        <f t="shared" si="297"/>
        <v>899.59</v>
      </c>
      <c r="H472" s="13">
        <f t="shared" si="297"/>
        <v>1001.42</v>
      </c>
      <c r="I472" s="13">
        <f t="shared" si="297"/>
        <v>1168.89</v>
      </c>
      <c r="J472" s="13">
        <f t="shared" si="297"/>
        <v>1219.32</v>
      </c>
      <c r="K472" s="13">
        <f t="shared" si="297"/>
        <v>1324.51</v>
      </c>
      <c r="L472" s="13">
        <f t="shared" si="297"/>
        <v>1338.19</v>
      </c>
      <c r="M472" s="13">
        <f t="shared" si="297"/>
        <v>1329.88</v>
      </c>
      <c r="N472" s="13">
        <f t="shared" si="297"/>
        <v>1315.81</v>
      </c>
      <c r="O472" s="13">
        <f t="shared" si="297"/>
        <v>1325.01</v>
      </c>
      <c r="P472" s="13">
        <f t="shared" si="297"/>
        <v>1332.05</v>
      </c>
      <c r="Q472" s="13">
        <f t="shared" si="297"/>
        <v>1293.62</v>
      </c>
      <c r="R472" s="13">
        <f t="shared" si="297"/>
        <v>1244.61</v>
      </c>
      <c r="S472" s="13">
        <f t="shared" si="297"/>
        <v>1231.21</v>
      </c>
      <c r="T472" s="13">
        <f t="shared" si="297"/>
        <v>1251.11</v>
      </c>
      <c r="U472" s="13">
        <f t="shared" si="297"/>
        <v>1350.77</v>
      </c>
      <c r="V472" s="13">
        <f t="shared" si="297"/>
        <v>1353.77</v>
      </c>
      <c r="W472" s="13">
        <f t="shared" si="297"/>
        <v>1313.55</v>
      </c>
      <c r="X472" s="13">
        <f t="shared" si="297"/>
        <v>1194.57</v>
      </c>
      <c r="Y472" s="13">
        <f t="shared" si="297"/>
        <v>1073.07</v>
      </c>
    </row>
    <row r="473" spans="1:25" ht="15.75">
      <c r="A473" s="8">
        <f>'февраль2014 ДЭ'!A473</f>
        <v>41690</v>
      </c>
      <c r="B473" s="13">
        <f aca="true" t="shared" si="298" ref="B473:Y473">B371</f>
        <v>1008.17</v>
      </c>
      <c r="C473" s="13">
        <f t="shared" si="298"/>
        <v>966.88</v>
      </c>
      <c r="D473" s="13">
        <f t="shared" si="298"/>
        <v>877.93</v>
      </c>
      <c r="E473" s="13">
        <f t="shared" si="298"/>
        <v>859.86</v>
      </c>
      <c r="F473" s="13">
        <f t="shared" si="298"/>
        <v>928.63</v>
      </c>
      <c r="G473" s="13">
        <f t="shared" si="298"/>
        <v>938.69</v>
      </c>
      <c r="H473" s="13">
        <f t="shared" si="298"/>
        <v>1017.35</v>
      </c>
      <c r="I473" s="13">
        <f t="shared" si="298"/>
        <v>1185.44</v>
      </c>
      <c r="J473" s="13">
        <f t="shared" si="298"/>
        <v>1235.14</v>
      </c>
      <c r="K473" s="13">
        <f t="shared" si="298"/>
        <v>1375.71</v>
      </c>
      <c r="L473" s="13">
        <f t="shared" si="298"/>
        <v>1371.04</v>
      </c>
      <c r="M473" s="13">
        <f t="shared" si="298"/>
        <v>1339.99</v>
      </c>
      <c r="N473" s="13">
        <f t="shared" si="298"/>
        <v>1303.92</v>
      </c>
      <c r="O473" s="13">
        <f t="shared" si="298"/>
        <v>1308.62</v>
      </c>
      <c r="P473" s="13">
        <f t="shared" si="298"/>
        <v>1317.62</v>
      </c>
      <c r="Q473" s="13">
        <f t="shared" si="298"/>
        <v>1271.82</v>
      </c>
      <c r="R473" s="13">
        <f t="shared" si="298"/>
        <v>1243</v>
      </c>
      <c r="S473" s="13">
        <f t="shared" si="298"/>
        <v>1222.05</v>
      </c>
      <c r="T473" s="13">
        <f t="shared" si="298"/>
        <v>1230.75</v>
      </c>
      <c r="U473" s="13">
        <f t="shared" si="298"/>
        <v>1353.99</v>
      </c>
      <c r="V473" s="13">
        <f t="shared" si="298"/>
        <v>1353.87</v>
      </c>
      <c r="W473" s="13">
        <f t="shared" si="298"/>
        <v>1291.04</v>
      </c>
      <c r="X473" s="13">
        <f t="shared" si="298"/>
        <v>1214.79</v>
      </c>
      <c r="Y473" s="13">
        <f t="shared" si="298"/>
        <v>1087.5</v>
      </c>
    </row>
    <row r="474" spans="1:25" ht="15.75">
      <c r="A474" s="8">
        <f>'февраль2014 ДЭ'!A474</f>
        <v>41691</v>
      </c>
      <c r="B474" s="13">
        <f aca="true" t="shared" si="299" ref="B474:Y474">B372</f>
        <v>1003.97</v>
      </c>
      <c r="C474" s="13">
        <f t="shared" si="299"/>
        <v>960.64</v>
      </c>
      <c r="D474" s="13">
        <f t="shared" si="299"/>
        <v>896.49</v>
      </c>
      <c r="E474" s="13">
        <f t="shared" si="299"/>
        <v>842.7</v>
      </c>
      <c r="F474" s="13">
        <f t="shared" si="299"/>
        <v>901.15</v>
      </c>
      <c r="G474" s="13">
        <f t="shared" si="299"/>
        <v>930.43</v>
      </c>
      <c r="H474" s="13">
        <f t="shared" si="299"/>
        <v>1017.53</v>
      </c>
      <c r="I474" s="13">
        <f t="shared" si="299"/>
        <v>1181.04</v>
      </c>
      <c r="J474" s="13">
        <f t="shared" si="299"/>
        <v>1234.97</v>
      </c>
      <c r="K474" s="13">
        <f t="shared" si="299"/>
        <v>1388.76</v>
      </c>
      <c r="L474" s="13">
        <f t="shared" si="299"/>
        <v>1374.06</v>
      </c>
      <c r="M474" s="13">
        <f t="shared" si="299"/>
        <v>1362.57</v>
      </c>
      <c r="N474" s="13">
        <f t="shared" si="299"/>
        <v>1275.82</v>
      </c>
      <c r="O474" s="13">
        <f t="shared" si="299"/>
        <v>1274.47</v>
      </c>
      <c r="P474" s="13">
        <f t="shared" si="299"/>
        <v>1266.8</v>
      </c>
      <c r="Q474" s="13">
        <f t="shared" si="299"/>
        <v>1226.02</v>
      </c>
      <c r="R474" s="13">
        <f t="shared" si="299"/>
        <v>1212.07</v>
      </c>
      <c r="S474" s="13">
        <f t="shared" si="299"/>
        <v>1203.84</v>
      </c>
      <c r="T474" s="13">
        <f t="shared" si="299"/>
        <v>1216</v>
      </c>
      <c r="U474" s="13">
        <f t="shared" si="299"/>
        <v>1293.4</v>
      </c>
      <c r="V474" s="13">
        <f t="shared" si="299"/>
        <v>1324.02</v>
      </c>
      <c r="W474" s="13">
        <f t="shared" si="299"/>
        <v>1271.11</v>
      </c>
      <c r="X474" s="13">
        <f t="shared" si="299"/>
        <v>1202</v>
      </c>
      <c r="Y474" s="13">
        <f t="shared" si="299"/>
        <v>1060.83</v>
      </c>
    </row>
    <row r="475" spans="1:25" ht="15.75">
      <c r="A475" s="8">
        <f>'февраль2014 ДЭ'!A475</f>
        <v>41692</v>
      </c>
      <c r="B475" s="13">
        <f aca="true" t="shared" si="300" ref="B475:Y475">B373</f>
        <v>1068.14</v>
      </c>
      <c r="C475" s="13">
        <f t="shared" si="300"/>
        <v>1042.8</v>
      </c>
      <c r="D475" s="13">
        <f t="shared" si="300"/>
        <v>1022.48</v>
      </c>
      <c r="E475" s="13">
        <f t="shared" si="300"/>
        <v>972.7</v>
      </c>
      <c r="F475" s="13">
        <f t="shared" si="300"/>
        <v>986.77</v>
      </c>
      <c r="G475" s="13">
        <f t="shared" si="300"/>
        <v>968.15</v>
      </c>
      <c r="H475" s="13">
        <f t="shared" si="300"/>
        <v>941.7</v>
      </c>
      <c r="I475" s="13">
        <f t="shared" si="300"/>
        <v>1015.78</v>
      </c>
      <c r="J475" s="13">
        <f t="shared" si="300"/>
        <v>1125.65</v>
      </c>
      <c r="K475" s="13">
        <f t="shared" si="300"/>
        <v>1190.05</v>
      </c>
      <c r="L475" s="13">
        <f t="shared" si="300"/>
        <v>1225.82</v>
      </c>
      <c r="M475" s="13">
        <f t="shared" si="300"/>
        <v>1208.13</v>
      </c>
      <c r="N475" s="13">
        <f t="shared" si="300"/>
        <v>1200.3</v>
      </c>
      <c r="O475" s="13">
        <f t="shared" si="300"/>
        <v>1195.05</v>
      </c>
      <c r="P475" s="13">
        <f t="shared" si="300"/>
        <v>1190.64</v>
      </c>
      <c r="Q475" s="13">
        <f t="shared" si="300"/>
        <v>1184.91</v>
      </c>
      <c r="R475" s="13">
        <f t="shared" si="300"/>
        <v>1179.38</v>
      </c>
      <c r="S475" s="13">
        <f t="shared" si="300"/>
        <v>1171.29</v>
      </c>
      <c r="T475" s="13">
        <f t="shared" si="300"/>
        <v>1243.27</v>
      </c>
      <c r="U475" s="13">
        <f t="shared" si="300"/>
        <v>1294.52</v>
      </c>
      <c r="V475" s="13">
        <f t="shared" si="300"/>
        <v>1290.74</v>
      </c>
      <c r="W475" s="13">
        <f t="shared" si="300"/>
        <v>1249.97</v>
      </c>
      <c r="X475" s="13">
        <f t="shared" si="300"/>
        <v>1228.87</v>
      </c>
      <c r="Y475" s="13">
        <f t="shared" si="300"/>
        <v>1062.63</v>
      </c>
    </row>
    <row r="476" spans="1:25" ht="15.75">
      <c r="A476" s="8">
        <f>'февраль2014 ДЭ'!A476</f>
        <v>41693</v>
      </c>
      <c r="B476" s="13">
        <f aca="true" t="shared" si="301" ref="B476:Y476">B374</f>
        <v>1045.21</v>
      </c>
      <c r="C476" s="13">
        <f t="shared" si="301"/>
        <v>927.36</v>
      </c>
      <c r="D476" s="13">
        <f t="shared" si="301"/>
        <v>858.39</v>
      </c>
      <c r="E476" s="13">
        <f t="shared" si="301"/>
        <v>797.81</v>
      </c>
      <c r="F476" s="13">
        <f t="shared" si="301"/>
        <v>798.54</v>
      </c>
      <c r="G476" s="13">
        <f t="shared" si="301"/>
        <v>787.19</v>
      </c>
      <c r="H476" s="13">
        <f t="shared" si="301"/>
        <v>855.93</v>
      </c>
      <c r="I476" s="13">
        <f t="shared" si="301"/>
        <v>832.97</v>
      </c>
      <c r="J476" s="13">
        <f t="shared" si="301"/>
        <v>1015.67</v>
      </c>
      <c r="K476" s="13">
        <f t="shared" si="301"/>
        <v>1061.12</v>
      </c>
      <c r="L476" s="13">
        <f t="shared" si="301"/>
        <v>1074.14</v>
      </c>
      <c r="M476" s="13">
        <f t="shared" si="301"/>
        <v>1089.39</v>
      </c>
      <c r="N476" s="13">
        <f t="shared" si="301"/>
        <v>1091.41</v>
      </c>
      <c r="O476" s="13">
        <f t="shared" si="301"/>
        <v>1083.9</v>
      </c>
      <c r="P476" s="13">
        <f t="shared" si="301"/>
        <v>1080.89</v>
      </c>
      <c r="Q476" s="13">
        <f t="shared" si="301"/>
        <v>1081.97</v>
      </c>
      <c r="R476" s="13">
        <f t="shared" si="301"/>
        <v>1071.71</v>
      </c>
      <c r="S476" s="13">
        <f t="shared" si="301"/>
        <v>1077.14</v>
      </c>
      <c r="T476" s="13">
        <f t="shared" si="301"/>
        <v>1192.5</v>
      </c>
      <c r="U476" s="13">
        <f t="shared" si="301"/>
        <v>1282.29</v>
      </c>
      <c r="V476" s="13">
        <f t="shared" si="301"/>
        <v>1281.98</v>
      </c>
      <c r="W476" s="13">
        <f t="shared" si="301"/>
        <v>1240.95</v>
      </c>
      <c r="X476" s="13">
        <f t="shared" si="301"/>
        <v>1138.05</v>
      </c>
      <c r="Y476" s="13">
        <f t="shared" si="301"/>
        <v>1065.07</v>
      </c>
    </row>
    <row r="477" spans="1:25" ht="15.75">
      <c r="A477" s="8">
        <f>'февраль2014 ДЭ'!A477</f>
        <v>41694</v>
      </c>
      <c r="B477" s="13">
        <f aca="true" t="shared" si="302" ref="B477:Y477">B375</f>
        <v>1010.02</v>
      </c>
      <c r="C477" s="13">
        <f t="shared" si="302"/>
        <v>928.31</v>
      </c>
      <c r="D477" s="13">
        <f t="shared" si="302"/>
        <v>832.18</v>
      </c>
      <c r="E477" s="13">
        <f t="shared" si="302"/>
        <v>792.66</v>
      </c>
      <c r="F477" s="13">
        <f t="shared" si="302"/>
        <v>850.96</v>
      </c>
      <c r="G477" s="13">
        <f t="shared" si="302"/>
        <v>875.31</v>
      </c>
      <c r="H477" s="13">
        <f t="shared" si="302"/>
        <v>959</v>
      </c>
      <c r="I477" s="13">
        <f t="shared" si="302"/>
        <v>1159.01</v>
      </c>
      <c r="J477" s="13">
        <f t="shared" si="302"/>
        <v>1226.98</v>
      </c>
      <c r="K477" s="13">
        <f t="shared" si="302"/>
        <v>1311.69</v>
      </c>
      <c r="L477" s="13">
        <f t="shared" si="302"/>
        <v>1325.27</v>
      </c>
      <c r="M477" s="13">
        <f t="shared" si="302"/>
        <v>1336.02</v>
      </c>
      <c r="N477" s="13">
        <f t="shared" si="302"/>
        <v>1277.26</v>
      </c>
      <c r="O477" s="13">
        <f t="shared" si="302"/>
        <v>1278.27</v>
      </c>
      <c r="P477" s="13">
        <f t="shared" si="302"/>
        <v>1284.35</v>
      </c>
      <c r="Q477" s="13">
        <f t="shared" si="302"/>
        <v>1259.48</v>
      </c>
      <c r="R477" s="13">
        <f t="shared" si="302"/>
        <v>1249.61</v>
      </c>
      <c r="S477" s="13">
        <f t="shared" si="302"/>
        <v>1234.71</v>
      </c>
      <c r="T477" s="13">
        <f t="shared" si="302"/>
        <v>1241.6</v>
      </c>
      <c r="U477" s="13">
        <f t="shared" si="302"/>
        <v>1324.87</v>
      </c>
      <c r="V477" s="13">
        <f t="shared" si="302"/>
        <v>1338.06</v>
      </c>
      <c r="W477" s="13">
        <f t="shared" si="302"/>
        <v>1297.9</v>
      </c>
      <c r="X477" s="13">
        <f t="shared" si="302"/>
        <v>1207.62</v>
      </c>
      <c r="Y477" s="13">
        <f t="shared" si="302"/>
        <v>1052.87</v>
      </c>
    </row>
    <row r="478" spans="1:25" ht="15.75">
      <c r="A478" s="8">
        <f>'февраль2014 ДЭ'!A478</f>
        <v>41695</v>
      </c>
      <c r="B478" s="13">
        <f aca="true" t="shared" si="303" ref="B478:Y478">B376</f>
        <v>1071.64</v>
      </c>
      <c r="C478" s="13">
        <f t="shared" si="303"/>
        <v>984.34</v>
      </c>
      <c r="D478" s="13">
        <f t="shared" si="303"/>
        <v>901.97</v>
      </c>
      <c r="E478" s="13">
        <f t="shared" si="303"/>
        <v>872.9</v>
      </c>
      <c r="F478" s="13">
        <f t="shared" si="303"/>
        <v>939.8</v>
      </c>
      <c r="G478" s="13">
        <f t="shared" si="303"/>
        <v>1007.25</v>
      </c>
      <c r="H478" s="13">
        <f t="shared" si="303"/>
        <v>1067.14</v>
      </c>
      <c r="I478" s="13">
        <f t="shared" si="303"/>
        <v>1215.5</v>
      </c>
      <c r="J478" s="13">
        <f t="shared" si="303"/>
        <v>1312.32</v>
      </c>
      <c r="K478" s="13">
        <f t="shared" si="303"/>
        <v>1380.32</v>
      </c>
      <c r="L478" s="13">
        <f t="shared" si="303"/>
        <v>1395.5</v>
      </c>
      <c r="M478" s="13">
        <f t="shared" si="303"/>
        <v>1357.26</v>
      </c>
      <c r="N478" s="13">
        <f t="shared" si="303"/>
        <v>1353.56</v>
      </c>
      <c r="O478" s="13">
        <f t="shared" si="303"/>
        <v>1337</v>
      </c>
      <c r="P478" s="13">
        <f t="shared" si="303"/>
        <v>1348.63</v>
      </c>
      <c r="Q478" s="13">
        <f t="shared" si="303"/>
        <v>1313.61</v>
      </c>
      <c r="R478" s="13">
        <f t="shared" si="303"/>
        <v>1296.06</v>
      </c>
      <c r="S478" s="13">
        <f t="shared" si="303"/>
        <v>1271.65</v>
      </c>
      <c r="T478" s="13">
        <f t="shared" si="303"/>
        <v>1313.07</v>
      </c>
      <c r="U478" s="13">
        <f t="shared" si="303"/>
        <v>1373.54</v>
      </c>
      <c r="V478" s="13">
        <f t="shared" si="303"/>
        <v>1417.76</v>
      </c>
      <c r="W478" s="13">
        <f t="shared" si="303"/>
        <v>1396.3</v>
      </c>
      <c r="X478" s="13">
        <f t="shared" si="303"/>
        <v>1265.21</v>
      </c>
      <c r="Y478" s="13">
        <f t="shared" si="303"/>
        <v>1159.13</v>
      </c>
    </row>
    <row r="479" spans="1:25" ht="15.75">
      <c r="A479" s="8">
        <f>'февраль2014 ДЭ'!A479</f>
        <v>41696</v>
      </c>
      <c r="B479" s="13">
        <f aca="true" t="shared" si="304" ref="B479:Y479">B377</f>
        <v>1079.66</v>
      </c>
      <c r="C479" s="13">
        <f t="shared" si="304"/>
        <v>1006.4</v>
      </c>
      <c r="D479" s="13">
        <f t="shared" si="304"/>
        <v>903.97</v>
      </c>
      <c r="E479" s="13">
        <f t="shared" si="304"/>
        <v>861.3</v>
      </c>
      <c r="F479" s="13">
        <f t="shared" si="304"/>
        <v>909.34</v>
      </c>
      <c r="G479" s="13">
        <f t="shared" si="304"/>
        <v>1000.25</v>
      </c>
      <c r="H479" s="13">
        <f t="shared" si="304"/>
        <v>1069.29</v>
      </c>
      <c r="I479" s="13">
        <f t="shared" si="304"/>
        <v>1205.93</v>
      </c>
      <c r="J479" s="13">
        <f t="shared" si="304"/>
        <v>1291.41</v>
      </c>
      <c r="K479" s="13">
        <f t="shared" si="304"/>
        <v>1400.83</v>
      </c>
      <c r="L479" s="13">
        <f t="shared" si="304"/>
        <v>1420.01</v>
      </c>
      <c r="M479" s="13">
        <f t="shared" si="304"/>
        <v>1399.11</v>
      </c>
      <c r="N479" s="13">
        <f t="shared" si="304"/>
        <v>1349.1</v>
      </c>
      <c r="O479" s="13">
        <f t="shared" si="304"/>
        <v>1348</v>
      </c>
      <c r="P479" s="13">
        <f t="shared" si="304"/>
        <v>1331.92</v>
      </c>
      <c r="Q479" s="13">
        <f t="shared" si="304"/>
        <v>1278.39</v>
      </c>
      <c r="R479" s="13">
        <f t="shared" si="304"/>
        <v>1251.37</v>
      </c>
      <c r="S479" s="13">
        <f t="shared" si="304"/>
        <v>1242.08</v>
      </c>
      <c r="T479" s="13">
        <f t="shared" si="304"/>
        <v>1262.66</v>
      </c>
      <c r="U479" s="13">
        <f t="shared" si="304"/>
        <v>1360.83</v>
      </c>
      <c r="V479" s="13">
        <f t="shared" si="304"/>
        <v>1386.35</v>
      </c>
      <c r="W479" s="13">
        <f t="shared" si="304"/>
        <v>1329.48</v>
      </c>
      <c r="X479" s="13">
        <f t="shared" si="304"/>
        <v>1230.72</v>
      </c>
      <c r="Y479" s="13">
        <f t="shared" si="304"/>
        <v>1173.8</v>
      </c>
    </row>
    <row r="480" spans="1:25" ht="15.75">
      <c r="A480" s="8">
        <f>'февраль2014 ДЭ'!A480</f>
        <v>41697</v>
      </c>
      <c r="B480" s="13">
        <f aca="true" t="shared" si="305" ref="B480:Y480">B378</f>
        <v>1079.42</v>
      </c>
      <c r="C480" s="13">
        <f t="shared" si="305"/>
        <v>1025.57</v>
      </c>
      <c r="D480" s="13">
        <f t="shared" si="305"/>
        <v>920.21</v>
      </c>
      <c r="E480" s="13">
        <f t="shared" si="305"/>
        <v>875.92</v>
      </c>
      <c r="F480" s="13">
        <f t="shared" si="305"/>
        <v>915.74</v>
      </c>
      <c r="G480" s="13">
        <f t="shared" si="305"/>
        <v>982.73</v>
      </c>
      <c r="H480" s="13">
        <f t="shared" si="305"/>
        <v>1067.74</v>
      </c>
      <c r="I480" s="13">
        <f t="shared" si="305"/>
        <v>1195.95</v>
      </c>
      <c r="J480" s="13">
        <f t="shared" si="305"/>
        <v>1301.22</v>
      </c>
      <c r="K480" s="13">
        <f t="shared" si="305"/>
        <v>1377.93</v>
      </c>
      <c r="L480" s="13">
        <f t="shared" si="305"/>
        <v>1376.09</v>
      </c>
      <c r="M480" s="13">
        <f t="shared" si="305"/>
        <v>1348.26</v>
      </c>
      <c r="N480" s="13">
        <f t="shared" si="305"/>
        <v>1323.07</v>
      </c>
      <c r="O480" s="13">
        <f t="shared" si="305"/>
        <v>1326.39</v>
      </c>
      <c r="P480" s="13">
        <f t="shared" si="305"/>
        <v>1307.22</v>
      </c>
      <c r="Q480" s="13">
        <f t="shared" si="305"/>
        <v>1255.41</v>
      </c>
      <c r="R480" s="13">
        <f t="shared" si="305"/>
        <v>1229.6</v>
      </c>
      <c r="S480" s="13">
        <f t="shared" si="305"/>
        <v>1213.85</v>
      </c>
      <c r="T480" s="13">
        <f t="shared" si="305"/>
        <v>1229.27</v>
      </c>
      <c r="U480" s="13">
        <f t="shared" si="305"/>
        <v>1320.44</v>
      </c>
      <c r="V480" s="13">
        <f t="shared" si="305"/>
        <v>1371.73</v>
      </c>
      <c r="W480" s="13">
        <f t="shared" si="305"/>
        <v>1315.83</v>
      </c>
      <c r="X480" s="13">
        <f t="shared" si="305"/>
        <v>1194.89</v>
      </c>
      <c r="Y480" s="13">
        <f t="shared" si="305"/>
        <v>1112.41</v>
      </c>
    </row>
    <row r="481" spans="1:25" ht="15.75">
      <c r="A481" s="8">
        <f>'февраль2014 ДЭ'!A481</f>
        <v>41698</v>
      </c>
      <c r="B481" s="13">
        <f aca="true" t="shared" si="306" ref="B481:Y481">B379</f>
        <v>1041.21</v>
      </c>
      <c r="C481" s="13">
        <f t="shared" si="306"/>
        <v>931.79</v>
      </c>
      <c r="D481" s="13">
        <f t="shared" si="306"/>
        <v>860.01</v>
      </c>
      <c r="E481" s="13">
        <f t="shared" si="306"/>
        <v>859.81</v>
      </c>
      <c r="F481" s="13">
        <f t="shared" si="306"/>
        <v>888.55</v>
      </c>
      <c r="G481" s="13">
        <f t="shared" si="306"/>
        <v>974.37</v>
      </c>
      <c r="H481" s="13">
        <f t="shared" si="306"/>
        <v>1068.1</v>
      </c>
      <c r="I481" s="13">
        <f t="shared" si="306"/>
        <v>1198.24</v>
      </c>
      <c r="J481" s="13">
        <f t="shared" si="306"/>
        <v>1287.46</v>
      </c>
      <c r="K481" s="13">
        <f t="shared" si="306"/>
        <v>1358.27</v>
      </c>
      <c r="L481" s="13">
        <f t="shared" si="306"/>
        <v>1357.67</v>
      </c>
      <c r="M481" s="13">
        <f t="shared" si="306"/>
        <v>1343.91</v>
      </c>
      <c r="N481" s="13">
        <f t="shared" si="306"/>
        <v>1316.17</v>
      </c>
      <c r="O481" s="13">
        <f t="shared" si="306"/>
        <v>1314.38</v>
      </c>
      <c r="P481" s="13">
        <f t="shared" si="306"/>
        <v>1305.54</v>
      </c>
      <c r="Q481" s="13">
        <f t="shared" si="306"/>
        <v>1246.86</v>
      </c>
      <c r="R481" s="13">
        <f t="shared" si="306"/>
        <v>1230.39</v>
      </c>
      <c r="S481" s="13">
        <f t="shared" si="306"/>
        <v>1217.44</v>
      </c>
      <c r="T481" s="13">
        <f t="shared" si="306"/>
        <v>1221.4</v>
      </c>
      <c r="U481" s="13">
        <f t="shared" si="306"/>
        <v>1320.04</v>
      </c>
      <c r="V481" s="13">
        <f t="shared" si="306"/>
        <v>1365.95</v>
      </c>
      <c r="W481" s="13">
        <f t="shared" si="306"/>
        <v>1322.38</v>
      </c>
      <c r="X481" s="13">
        <f t="shared" si="306"/>
        <v>1197.66</v>
      </c>
      <c r="Y481" s="13">
        <f t="shared" si="306"/>
        <v>1083.9</v>
      </c>
    </row>
    <row r="482" spans="1:25" ht="15.75" hidden="1">
      <c r="A482" s="8">
        <f>'февраль2014 ДЭ'!A482</f>
        <v>0</v>
      </c>
      <c r="B482" s="13">
        <f aca="true" t="shared" si="307" ref="B482:Y482">B380</f>
        <v>0</v>
      </c>
      <c r="C482" s="13">
        <f t="shared" si="307"/>
        <v>0</v>
      </c>
      <c r="D482" s="13">
        <f t="shared" si="307"/>
        <v>0</v>
      </c>
      <c r="E482" s="13">
        <f t="shared" si="307"/>
        <v>0</v>
      </c>
      <c r="F482" s="13">
        <f t="shared" si="307"/>
        <v>0</v>
      </c>
      <c r="G482" s="13">
        <f t="shared" si="307"/>
        <v>0</v>
      </c>
      <c r="H482" s="13">
        <f t="shared" si="307"/>
        <v>0</v>
      </c>
      <c r="I482" s="13">
        <f t="shared" si="307"/>
        <v>0</v>
      </c>
      <c r="J482" s="13">
        <f t="shared" si="307"/>
        <v>0</v>
      </c>
      <c r="K482" s="13">
        <f t="shared" si="307"/>
        <v>0</v>
      </c>
      <c r="L482" s="13">
        <f t="shared" si="307"/>
        <v>0</v>
      </c>
      <c r="M482" s="13">
        <f t="shared" si="307"/>
        <v>0</v>
      </c>
      <c r="N482" s="13">
        <f t="shared" si="307"/>
        <v>0</v>
      </c>
      <c r="O482" s="13">
        <f t="shared" si="307"/>
        <v>0</v>
      </c>
      <c r="P482" s="13">
        <f t="shared" si="307"/>
        <v>0</v>
      </c>
      <c r="Q482" s="13">
        <f t="shared" si="307"/>
        <v>0</v>
      </c>
      <c r="R482" s="13">
        <f t="shared" si="307"/>
        <v>0</v>
      </c>
      <c r="S482" s="13">
        <f t="shared" si="307"/>
        <v>0</v>
      </c>
      <c r="T482" s="13">
        <f t="shared" si="307"/>
        <v>0</v>
      </c>
      <c r="U482" s="13">
        <f t="shared" si="307"/>
        <v>0</v>
      </c>
      <c r="V482" s="13">
        <f t="shared" si="307"/>
        <v>0</v>
      </c>
      <c r="W482" s="13">
        <f t="shared" si="307"/>
        <v>0</v>
      </c>
      <c r="X482" s="13">
        <f t="shared" si="307"/>
        <v>0</v>
      </c>
      <c r="Y482" s="13">
        <f t="shared" si="307"/>
        <v>0</v>
      </c>
    </row>
    <row r="483" spans="1:25" ht="15.75" hidden="1">
      <c r="A483" s="8">
        <f>'февраль2014 ДЭ'!A483</f>
        <v>0</v>
      </c>
      <c r="B483" s="13">
        <f aca="true" t="shared" si="308" ref="B483:Y483">B381</f>
        <v>0</v>
      </c>
      <c r="C483" s="13">
        <f t="shared" si="308"/>
        <v>0</v>
      </c>
      <c r="D483" s="13">
        <f t="shared" si="308"/>
        <v>0</v>
      </c>
      <c r="E483" s="13">
        <f t="shared" si="308"/>
        <v>0</v>
      </c>
      <c r="F483" s="13">
        <f t="shared" si="308"/>
        <v>0</v>
      </c>
      <c r="G483" s="13">
        <f t="shared" si="308"/>
        <v>0</v>
      </c>
      <c r="H483" s="13">
        <f t="shared" si="308"/>
        <v>0</v>
      </c>
      <c r="I483" s="13">
        <f t="shared" si="308"/>
        <v>0</v>
      </c>
      <c r="J483" s="13">
        <f t="shared" si="308"/>
        <v>0</v>
      </c>
      <c r="K483" s="13">
        <f t="shared" si="308"/>
        <v>0</v>
      </c>
      <c r="L483" s="13">
        <f t="shared" si="308"/>
        <v>0</v>
      </c>
      <c r="M483" s="13">
        <f t="shared" si="308"/>
        <v>0</v>
      </c>
      <c r="N483" s="13">
        <f t="shared" si="308"/>
        <v>0</v>
      </c>
      <c r="O483" s="13">
        <f t="shared" si="308"/>
        <v>0</v>
      </c>
      <c r="P483" s="13">
        <f t="shared" si="308"/>
        <v>0</v>
      </c>
      <c r="Q483" s="13">
        <f t="shared" si="308"/>
        <v>0</v>
      </c>
      <c r="R483" s="13">
        <f t="shared" si="308"/>
        <v>0</v>
      </c>
      <c r="S483" s="13">
        <f t="shared" si="308"/>
        <v>0</v>
      </c>
      <c r="T483" s="13">
        <f t="shared" si="308"/>
        <v>0</v>
      </c>
      <c r="U483" s="13">
        <f t="shared" si="308"/>
        <v>0</v>
      </c>
      <c r="V483" s="13">
        <f t="shared" si="308"/>
        <v>0</v>
      </c>
      <c r="W483" s="13">
        <f t="shared" si="308"/>
        <v>0</v>
      </c>
      <c r="X483" s="13">
        <f t="shared" si="308"/>
        <v>0</v>
      </c>
      <c r="Y483" s="13">
        <f t="shared" si="308"/>
        <v>0</v>
      </c>
    </row>
    <row r="484" spans="1:25" ht="15.75" hidden="1">
      <c r="A484" s="8">
        <f>'февраль2014 ДЭ'!A484</f>
        <v>0</v>
      </c>
      <c r="B484" s="13">
        <f aca="true" t="shared" si="309" ref="B484:Y484">B382</f>
        <v>0</v>
      </c>
      <c r="C484" s="13">
        <f t="shared" si="309"/>
        <v>0</v>
      </c>
      <c r="D484" s="13">
        <f t="shared" si="309"/>
        <v>0</v>
      </c>
      <c r="E484" s="13">
        <f t="shared" si="309"/>
        <v>0</v>
      </c>
      <c r="F484" s="13">
        <f t="shared" si="309"/>
        <v>0</v>
      </c>
      <c r="G484" s="13">
        <f t="shared" si="309"/>
        <v>0</v>
      </c>
      <c r="H484" s="13">
        <f t="shared" si="309"/>
        <v>0</v>
      </c>
      <c r="I484" s="13">
        <f t="shared" si="309"/>
        <v>0</v>
      </c>
      <c r="J484" s="13">
        <f t="shared" si="309"/>
        <v>0</v>
      </c>
      <c r="K484" s="13">
        <f t="shared" si="309"/>
        <v>0</v>
      </c>
      <c r="L484" s="13">
        <f t="shared" si="309"/>
        <v>0</v>
      </c>
      <c r="M484" s="13">
        <f t="shared" si="309"/>
        <v>0</v>
      </c>
      <c r="N484" s="13">
        <f t="shared" si="309"/>
        <v>0</v>
      </c>
      <c r="O484" s="13">
        <f t="shared" si="309"/>
        <v>0</v>
      </c>
      <c r="P484" s="13">
        <f t="shared" si="309"/>
        <v>0</v>
      </c>
      <c r="Q484" s="13">
        <f t="shared" si="309"/>
        <v>0</v>
      </c>
      <c r="R484" s="13">
        <f t="shared" si="309"/>
        <v>0</v>
      </c>
      <c r="S484" s="13">
        <f t="shared" si="309"/>
        <v>0</v>
      </c>
      <c r="T484" s="13">
        <f t="shared" si="309"/>
        <v>0</v>
      </c>
      <c r="U484" s="13">
        <f t="shared" si="309"/>
        <v>0</v>
      </c>
      <c r="V484" s="13">
        <f t="shared" si="309"/>
        <v>0</v>
      </c>
      <c r="W484" s="13">
        <f t="shared" si="309"/>
        <v>0</v>
      </c>
      <c r="X484" s="13">
        <f t="shared" si="309"/>
        <v>0</v>
      </c>
      <c r="Y484" s="13">
        <f t="shared" si="309"/>
        <v>0</v>
      </c>
    </row>
    <row r="485" ht="20.25" customHeight="1">
      <c r="A485" s="5"/>
    </row>
    <row r="486" spans="1:25" ht="15.75">
      <c r="A486" s="89" t="s">
        <v>13</v>
      </c>
      <c r="B486" s="89" t="s">
        <v>52</v>
      </c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</row>
    <row r="487" spans="1:25" s="79" customFormat="1" ht="39" customHeight="1">
      <c r="A487" s="89"/>
      <c r="B487" s="78" t="s">
        <v>14</v>
      </c>
      <c r="C487" s="78" t="s">
        <v>15</v>
      </c>
      <c r="D487" s="78" t="s">
        <v>16</v>
      </c>
      <c r="E487" s="78" t="s">
        <v>17</v>
      </c>
      <c r="F487" s="78" t="s">
        <v>18</v>
      </c>
      <c r="G487" s="78" t="s">
        <v>19</v>
      </c>
      <c r="H487" s="78" t="s">
        <v>20</v>
      </c>
      <c r="I487" s="78" t="s">
        <v>21</v>
      </c>
      <c r="J487" s="78" t="s">
        <v>22</v>
      </c>
      <c r="K487" s="78" t="s">
        <v>23</v>
      </c>
      <c r="L487" s="78" t="s">
        <v>24</v>
      </c>
      <c r="M487" s="78" t="s">
        <v>25</v>
      </c>
      <c r="N487" s="78" t="s">
        <v>26</v>
      </c>
      <c r="O487" s="78" t="s">
        <v>27</v>
      </c>
      <c r="P487" s="78" t="s">
        <v>28</v>
      </c>
      <c r="Q487" s="78" t="s">
        <v>29</v>
      </c>
      <c r="R487" s="78" t="s">
        <v>30</v>
      </c>
      <c r="S487" s="78" t="s">
        <v>31</v>
      </c>
      <c r="T487" s="78" t="s">
        <v>32</v>
      </c>
      <c r="U487" s="78" t="s">
        <v>33</v>
      </c>
      <c r="V487" s="78" t="s">
        <v>34</v>
      </c>
      <c r="W487" s="78" t="s">
        <v>35</v>
      </c>
      <c r="X487" s="78" t="s">
        <v>36</v>
      </c>
      <c r="Y487" s="78" t="s">
        <v>37</v>
      </c>
    </row>
    <row r="488" spans="1:25" ht="15.75">
      <c r="A488" s="8">
        <f>'февраль2014 ДЭ'!A488</f>
        <v>41671</v>
      </c>
      <c r="B488" s="33">
        <f>'февраль2014 ДЭ'!B488</f>
        <v>0</v>
      </c>
      <c r="C488" s="33">
        <f>'февраль2014 ДЭ'!C488</f>
        <v>0</v>
      </c>
      <c r="D488" s="33">
        <f>'февраль2014 ДЭ'!D488</f>
        <v>2.92</v>
      </c>
      <c r="E488" s="33">
        <f>'февраль2014 ДЭ'!E488</f>
        <v>37.98</v>
      </c>
      <c r="F488" s="33">
        <f>'февраль2014 ДЭ'!F488</f>
        <v>52.99</v>
      </c>
      <c r="G488" s="33">
        <f>'февраль2014 ДЭ'!G488</f>
        <v>46.69</v>
      </c>
      <c r="H488" s="33">
        <f>'февраль2014 ДЭ'!H488</f>
        <v>62.32</v>
      </c>
      <c r="I488" s="33">
        <f>'февраль2014 ДЭ'!I488</f>
        <v>53.01</v>
      </c>
      <c r="J488" s="33">
        <f>'февраль2014 ДЭ'!J488</f>
        <v>90.63</v>
      </c>
      <c r="K488" s="33">
        <f>'февраль2014 ДЭ'!K488</f>
        <v>56.78</v>
      </c>
      <c r="L488" s="33">
        <f>'февраль2014 ДЭ'!L488</f>
        <v>2.85</v>
      </c>
      <c r="M488" s="33">
        <f>'февраль2014 ДЭ'!M488</f>
        <v>2.35</v>
      </c>
      <c r="N488" s="33">
        <f>'февраль2014 ДЭ'!N488</f>
        <v>2.89</v>
      </c>
      <c r="O488" s="33">
        <f>'февраль2014 ДЭ'!O488</f>
        <v>3.58</v>
      </c>
      <c r="P488" s="33">
        <f>'февраль2014 ДЭ'!P488</f>
        <v>27.39</v>
      </c>
      <c r="Q488" s="33">
        <f>'февраль2014 ДЭ'!Q488</f>
        <v>37.99</v>
      </c>
      <c r="R488" s="33">
        <f>'февраль2014 ДЭ'!R488</f>
        <v>59.7</v>
      </c>
      <c r="S488" s="33">
        <f>'февраль2014 ДЭ'!S488</f>
        <v>86.15</v>
      </c>
      <c r="T488" s="33">
        <f>'февраль2014 ДЭ'!T488</f>
        <v>63.81</v>
      </c>
      <c r="U488" s="33">
        <f>'февраль2014 ДЭ'!U488</f>
        <v>21.66</v>
      </c>
      <c r="V488" s="33">
        <f>'февраль2014 ДЭ'!V488</f>
        <v>28.23</v>
      </c>
      <c r="W488" s="33">
        <f>'февраль2014 ДЭ'!W488</f>
        <v>36.84</v>
      </c>
      <c r="X488" s="33">
        <f>'февраль2014 ДЭ'!X488</f>
        <v>0</v>
      </c>
      <c r="Y488" s="33">
        <f>'февраль2014 ДЭ'!Y488</f>
        <v>0</v>
      </c>
    </row>
    <row r="489" spans="1:25" ht="15.75">
      <c r="A489" s="8">
        <f>'февраль2014 ДЭ'!A489</f>
        <v>41672</v>
      </c>
      <c r="B489" s="33">
        <f>'февраль2014 ДЭ'!B489</f>
        <v>0</v>
      </c>
      <c r="C489" s="33">
        <f>'февраль2014 ДЭ'!C489</f>
        <v>0</v>
      </c>
      <c r="D489" s="33">
        <f>'февраль2014 ДЭ'!D489</f>
        <v>6.29</v>
      </c>
      <c r="E489" s="33">
        <f>'февраль2014 ДЭ'!E489</f>
        <v>9.24</v>
      </c>
      <c r="F489" s="33">
        <f>'февраль2014 ДЭ'!F489</f>
        <v>48.52</v>
      </c>
      <c r="G489" s="33">
        <f>'февраль2014 ДЭ'!G489</f>
        <v>88.58</v>
      </c>
      <c r="H489" s="33">
        <f>'февраль2014 ДЭ'!H489</f>
        <v>95.54</v>
      </c>
      <c r="I489" s="33">
        <f>'февраль2014 ДЭ'!I489</f>
        <v>74.32</v>
      </c>
      <c r="J489" s="33">
        <f>'февраль2014 ДЭ'!J489</f>
        <v>59.58</v>
      </c>
      <c r="K489" s="33">
        <f>'февраль2014 ДЭ'!K489</f>
        <v>42.4</v>
      </c>
      <c r="L489" s="33">
        <f>'февраль2014 ДЭ'!L489</f>
        <v>54.05</v>
      </c>
      <c r="M489" s="33">
        <f>'февраль2014 ДЭ'!M489</f>
        <v>46.17</v>
      </c>
      <c r="N489" s="33">
        <f>'февраль2014 ДЭ'!N489</f>
        <v>52.97</v>
      </c>
      <c r="O489" s="33">
        <f>'февраль2014 ДЭ'!O489</f>
        <v>54.53</v>
      </c>
      <c r="P489" s="33">
        <f>'февраль2014 ДЭ'!P489</f>
        <v>56.25</v>
      </c>
      <c r="Q489" s="33">
        <f>'февраль2014 ДЭ'!Q489</f>
        <v>51.51</v>
      </c>
      <c r="R489" s="33">
        <f>'февраль2014 ДЭ'!R489</f>
        <v>56.24</v>
      </c>
      <c r="S489" s="33">
        <f>'февраль2014 ДЭ'!S489</f>
        <v>88.5</v>
      </c>
      <c r="T489" s="33">
        <f>'февраль2014 ДЭ'!T489</f>
        <v>90.46</v>
      </c>
      <c r="U489" s="33">
        <f>'февраль2014 ДЭ'!U489</f>
        <v>0</v>
      </c>
      <c r="V489" s="33">
        <f>'февраль2014 ДЭ'!V489</f>
        <v>0</v>
      </c>
      <c r="W489" s="33">
        <f>'февраль2014 ДЭ'!W489</f>
        <v>0</v>
      </c>
      <c r="X489" s="33">
        <f>'февраль2014 ДЭ'!X489</f>
        <v>0</v>
      </c>
      <c r="Y489" s="33">
        <f>'февраль2014 ДЭ'!Y489</f>
        <v>0</v>
      </c>
    </row>
    <row r="490" spans="1:25" ht="15.75">
      <c r="A490" s="8">
        <f>'февраль2014 ДЭ'!A490</f>
        <v>41673</v>
      </c>
      <c r="B490" s="33">
        <f>'февраль2014 ДЭ'!B490</f>
        <v>0</v>
      </c>
      <c r="C490" s="33">
        <f>'февраль2014 ДЭ'!C490</f>
        <v>0</v>
      </c>
      <c r="D490" s="33">
        <f>'февраль2014 ДЭ'!D490</f>
        <v>0</v>
      </c>
      <c r="E490" s="33">
        <f>'февраль2014 ДЭ'!E490</f>
        <v>0.27</v>
      </c>
      <c r="F490" s="33">
        <f>'февраль2014 ДЭ'!F490</f>
        <v>15.92</v>
      </c>
      <c r="G490" s="33">
        <f>'февраль2014 ДЭ'!G490</f>
        <v>68.24</v>
      </c>
      <c r="H490" s="33">
        <f>'февраль2014 ДЭ'!H490</f>
        <v>91.28</v>
      </c>
      <c r="I490" s="33">
        <f>'февраль2014 ДЭ'!I490</f>
        <v>79.11</v>
      </c>
      <c r="J490" s="33">
        <f>'февраль2014 ДЭ'!J490</f>
        <v>8.45</v>
      </c>
      <c r="K490" s="33">
        <f>'февраль2014 ДЭ'!K490</f>
        <v>0</v>
      </c>
      <c r="L490" s="33">
        <f>'февраль2014 ДЭ'!L490</f>
        <v>0</v>
      </c>
      <c r="M490" s="33">
        <f>'февраль2014 ДЭ'!M490</f>
        <v>0</v>
      </c>
      <c r="N490" s="33">
        <f>'февраль2014 ДЭ'!N490</f>
        <v>0</v>
      </c>
      <c r="O490" s="33">
        <f>'февраль2014 ДЭ'!O490</f>
        <v>0</v>
      </c>
      <c r="P490" s="33">
        <f>'февраль2014 ДЭ'!P490</f>
        <v>0</v>
      </c>
      <c r="Q490" s="33">
        <f>'февраль2014 ДЭ'!Q490</f>
        <v>0</v>
      </c>
      <c r="R490" s="33">
        <f>'февраль2014 ДЭ'!R490</f>
        <v>0</v>
      </c>
      <c r="S490" s="33">
        <f>'февраль2014 ДЭ'!S490</f>
        <v>0.02</v>
      </c>
      <c r="T490" s="33">
        <f>'февраль2014 ДЭ'!T490</f>
        <v>2.26</v>
      </c>
      <c r="U490" s="33">
        <f>'февраль2014 ДЭ'!U490</f>
        <v>0</v>
      </c>
      <c r="V490" s="33">
        <f>'февраль2014 ДЭ'!V490</f>
        <v>0</v>
      </c>
      <c r="W490" s="33">
        <f>'февраль2014 ДЭ'!W490</f>
        <v>0</v>
      </c>
      <c r="X490" s="33">
        <f>'февраль2014 ДЭ'!X490</f>
        <v>0</v>
      </c>
      <c r="Y490" s="33">
        <f>'февраль2014 ДЭ'!Y490</f>
        <v>0</v>
      </c>
    </row>
    <row r="491" spans="1:25" ht="15.75">
      <c r="A491" s="8">
        <f>'февраль2014 ДЭ'!A491</f>
        <v>41674</v>
      </c>
      <c r="B491" s="33">
        <f>'февраль2014 ДЭ'!B491</f>
        <v>0</v>
      </c>
      <c r="C491" s="33">
        <f>'февраль2014 ДЭ'!C491</f>
        <v>0</v>
      </c>
      <c r="D491" s="33">
        <f>'февраль2014 ДЭ'!D491</f>
        <v>0</v>
      </c>
      <c r="E491" s="33">
        <f>'февраль2014 ДЭ'!E491</f>
        <v>0</v>
      </c>
      <c r="F491" s="33">
        <f>'февраль2014 ДЭ'!F491</f>
        <v>0</v>
      </c>
      <c r="G491" s="33">
        <f>'февраль2014 ДЭ'!G491</f>
        <v>87.31</v>
      </c>
      <c r="H491" s="33">
        <f>'февраль2014 ДЭ'!H491</f>
        <v>113.81</v>
      </c>
      <c r="I491" s="33">
        <f>'февраль2014 ДЭ'!I491</f>
        <v>136.78</v>
      </c>
      <c r="J491" s="33">
        <f>'февраль2014 ДЭ'!J491</f>
        <v>80.1</v>
      </c>
      <c r="K491" s="33">
        <f>'февраль2014 ДЭ'!K491</f>
        <v>144.67</v>
      </c>
      <c r="L491" s="33">
        <f>'февраль2014 ДЭ'!L491</f>
        <v>55.38</v>
      </c>
      <c r="M491" s="33">
        <f>'февраль2014 ДЭ'!M491</f>
        <v>0</v>
      </c>
      <c r="N491" s="33">
        <f>'февраль2014 ДЭ'!N491</f>
        <v>0</v>
      </c>
      <c r="O491" s="33">
        <f>'февраль2014 ДЭ'!O491</f>
        <v>0</v>
      </c>
      <c r="P491" s="33">
        <f>'февраль2014 ДЭ'!P491</f>
        <v>0</v>
      </c>
      <c r="Q491" s="33">
        <f>'февраль2014 ДЭ'!Q491</f>
        <v>0</v>
      </c>
      <c r="R491" s="33">
        <f>'февраль2014 ДЭ'!R491</f>
        <v>0</v>
      </c>
      <c r="S491" s="33">
        <f>'февраль2014 ДЭ'!S491</f>
        <v>0</v>
      </c>
      <c r="T491" s="33">
        <f>'февраль2014 ДЭ'!T491</f>
        <v>0</v>
      </c>
      <c r="U491" s="33">
        <f>'февраль2014 ДЭ'!U491</f>
        <v>0</v>
      </c>
      <c r="V491" s="33">
        <f>'февраль2014 ДЭ'!V491</f>
        <v>0</v>
      </c>
      <c r="W491" s="33">
        <f>'февраль2014 ДЭ'!W491</f>
        <v>0</v>
      </c>
      <c r="X491" s="33">
        <f>'февраль2014 ДЭ'!X491</f>
        <v>0</v>
      </c>
      <c r="Y491" s="33">
        <f>'февраль2014 ДЭ'!Y491</f>
        <v>0</v>
      </c>
    </row>
    <row r="492" spans="1:25" ht="15.75">
      <c r="A492" s="8">
        <f>'февраль2014 ДЭ'!A492</f>
        <v>41675</v>
      </c>
      <c r="B492" s="33">
        <f>'февраль2014 ДЭ'!B492</f>
        <v>0</v>
      </c>
      <c r="C492" s="33">
        <f>'февраль2014 ДЭ'!C492</f>
        <v>0</v>
      </c>
      <c r="D492" s="33">
        <f>'февраль2014 ДЭ'!D492</f>
        <v>0</v>
      </c>
      <c r="E492" s="33">
        <f>'февраль2014 ДЭ'!E492</f>
        <v>0</v>
      </c>
      <c r="F492" s="33">
        <f>'февраль2014 ДЭ'!F492</f>
        <v>26.57</v>
      </c>
      <c r="G492" s="33">
        <f>'февраль2014 ДЭ'!G492</f>
        <v>88.63</v>
      </c>
      <c r="H492" s="33">
        <f>'февраль2014 ДЭ'!H492</f>
        <v>104.91</v>
      </c>
      <c r="I492" s="33">
        <f>'февраль2014 ДЭ'!I492</f>
        <v>131.97</v>
      </c>
      <c r="J492" s="33">
        <f>'февраль2014 ДЭ'!J492</f>
        <v>78.32</v>
      </c>
      <c r="K492" s="33">
        <f>'февраль2014 ДЭ'!K492</f>
        <v>20.1</v>
      </c>
      <c r="L492" s="33">
        <f>'февраль2014 ДЭ'!L492</f>
        <v>0</v>
      </c>
      <c r="M492" s="33">
        <f>'февраль2014 ДЭ'!M492</f>
        <v>0</v>
      </c>
      <c r="N492" s="33">
        <f>'февраль2014 ДЭ'!N492</f>
        <v>0.01</v>
      </c>
      <c r="O492" s="33">
        <f>'февраль2014 ДЭ'!O492</f>
        <v>0.02</v>
      </c>
      <c r="P492" s="33">
        <f>'февраль2014 ДЭ'!P492</f>
        <v>0</v>
      </c>
      <c r="Q492" s="33">
        <f>'февраль2014 ДЭ'!Q492</f>
        <v>0</v>
      </c>
      <c r="R492" s="33">
        <f>'февраль2014 ДЭ'!R492</f>
        <v>0</v>
      </c>
      <c r="S492" s="33">
        <f>'февраль2014 ДЭ'!S492</f>
        <v>0</v>
      </c>
      <c r="T492" s="33">
        <f>'февраль2014 ДЭ'!T492</f>
        <v>0</v>
      </c>
      <c r="U492" s="33">
        <f>'февраль2014 ДЭ'!U492</f>
        <v>0</v>
      </c>
      <c r="V492" s="33">
        <f>'февраль2014 ДЭ'!V492</f>
        <v>0</v>
      </c>
      <c r="W492" s="33">
        <f>'февраль2014 ДЭ'!W492</f>
        <v>0</v>
      </c>
      <c r="X492" s="33">
        <f>'февраль2014 ДЭ'!X492</f>
        <v>0</v>
      </c>
      <c r="Y492" s="33">
        <f>'февраль2014 ДЭ'!Y492</f>
        <v>0</v>
      </c>
    </row>
    <row r="493" spans="1:25" ht="15.75">
      <c r="A493" s="8">
        <f>'февраль2014 ДЭ'!A493</f>
        <v>41676</v>
      </c>
      <c r="B493" s="33">
        <f>'февраль2014 ДЭ'!B493</f>
        <v>0</v>
      </c>
      <c r="C493" s="33">
        <f>'февраль2014 ДЭ'!C493</f>
        <v>0</v>
      </c>
      <c r="D493" s="33">
        <f>'февраль2014 ДЭ'!D493</f>
        <v>0</v>
      </c>
      <c r="E493" s="33">
        <f>'февраль2014 ДЭ'!E493</f>
        <v>0</v>
      </c>
      <c r="F493" s="33">
        <f>'февраль2014 ДЭ'!F493</f>
        <v>0</v>
      </c>
      <c r="G493" s="33">
        <f>'февраль2014 ДЭ'!G493</f>
        <v>12.57</v>
      </c>
      <c r="H493" s="33">
        <f>'февраль2014 ДЭ'!H493</f>
        <v>27.44</v>
      </c>
      <c r="I493" s="33">
        <f>'февраль2014 ДЭ'!I493</f>
        <v>60.64</v>
      </c>
      <c r="J493" s="33">
        <f>'февраль2014 ДЭ'!J493</f>
        <v>72.41</v>
      </c>
      <c r="K493" s="33">
        <f>'февраль2014 ДЭ'!K493</f>
        <v>0</v>
      </c>
      <c r="L493" s="33">
        <f>'февраль2014 ДЭ'!L493</f>
        <v>0</v>
      </c>
      <c r="M493" s="33">
        <f>'февраль2014 ДЭ'!M493</f>
        <v>0</v>
      </c>
      <c r="N493" s="33">
        <f>'февраль2014 ДЭ'!N493</f>
        <v>103.5</v>
      </c>
      <c r="O493" s="33">
        <f>'февраль2014 ДЭ'!O493</f>
        <v>109.96</v>
      </c>
      <c r="P493" s="33">
        <f>'февраль2014 ДЭ'!P493</f>
        <v>96.6</v>
      </c>
      <c r="Q493" s="33">
        <f>'февраль2014 ДЭ'!Q493</f>
        <v>94.4</v>
      </c>
      <c r="R493" s="33">
        <f>'февраль2014 ДЭ'!R493</f>
        <v>44.39</v>
      </c>
      <c r="S493" s="33">
        <f>'февраль2014 ДЭ'!S493</f>
        <v>98.07</v>
      </c>
      <c r="T493" s="33">
        <f>'февраль2014 ДЭ'!T493</f>
        <v>103.03</v>
      </c>
      <c r="U493" s="33">
        <f>'февраль2014 ДЭ'!U493</f>
        <v>57.59</v>
      </c>
      <c r="V493" s="33">
        <f>'февраль2014 ДЭ'!V493</f>
        <v>0</v>
      </c>
      <c r="W493" s="33">
        <f>'февраль2014 ДЭ'!W493</f>
        <v>0</v>
      </c>
      <c r="X493" s="33">
        <f>'февраль2014 ДЭ'!X493</f>
        <v>0</v>
      </c>
      <c r="Y493" s="33">
        <f>'февраль2014 ДЭ'!Y493</f>
        <v>0</v>
      </c>
    </row>
    <row r="494" spans="1:25" ht="15.75">
      <c r="A494" s="8">
        <f>'февраль2014 ДЭ'!A494</f>
        <v>41677</v>
      </c>
      <c r="B494" s="33">
        <f>'февраль2014 ДЭ'!B494</f>
        <v>0</v>
      </c>
      <c r="C494" s="33">
        <f>'февраль2014 ДЭ'!C494</f>
        <v>0</v>
      </c>
      <c r="D494" s="33">
        <f>'февраль2014 ДЭ'!D494</f>
        <v>0</v>
      </c>
      <c r="E494" s="33">
        <f>'февраль2014 ДЭ'!E494</f>
        <v>0</v>
      </c>
      <c r="F494" s="33">
        <f>'февраль2014 ДЭ'!F494</f>
        <v>0</v>
      </c>
      <c r="G494" s="33">
        <f>'февраль2014 ДЭ'!G494</f>
        <v>74.86</v>
      </c>
      <c r="H494" s="33">
        <f>'февраль2014 ДЭ'!H494</f>
        <v>135.6</v>
      </c>
      <c r="I494" s="33">
        <f>'февраль2014 ДЭ'!I494</f>
        <v>172.22</v>
      </c>
      <c r="J494" s="33">
        <f>'февраль2014 ДЭ'!J494</f>
        <v>110.51</v>
      </c>
      <c r="K494" s="33">
        <f>'февраль2014 ДЭ'!K494</f>
        <v>76</v>
      </c>
      <c r="L494" s="33">
        <f>'февраль2014 ДЭ'!L494</f>
        <v>112</v>
      </c>
      <c r="M494" s="33">
        <f>'февраль2014 ДЭ'!M494</f>
        <v>69.92</v>
      </c>
      <c r="N494" s="33">
        <f>'февраль2014 ДЭ'!N494</f>
        <v>129.42</v>
      </c>
      <c r="O494" s="33">
        <f>'февраль2014 ДЭ'!O494</f>
        <v>109.9</v>
      </c>
      <c r="P494" s="33">
        <f>'февраль2014 ДЭ'!P494</f>
        <v>109.9</v>
      </c>
      <c r="Q494" s="33">
        <f>'февраль2014 ДЭ'!Q494</f>
        <v>90.8</v>
      </c>
      <c r="R494" s="33">
        <f>'февраль2014 ДЭ'!R494</f>
        <v>47.15</v>
      </c>
      <c r="S494" s="33">
        <f>'февраль2014 ДЭ'!S494</f>
        <v>101.18</v>
      </c>
      <c r="T494" s="33">
        <f>'февраль2014 ДЭ'!T494</f>
        <v>126.84</v>
      </c>
      <c r="U494" s="33">
        <f>'февраль2014 ДЭ'!U494</f>
        <v>97.76</v>
      </c>
      <c r="V494" s="33">
        <f>'февраль2014 ДЭ'!V494</f>
        <v>0</v>
      </c>
      <c r="W494" s="33">
        <f>'февраль2014 ДЭ'!W494</f>
        <v>0</v>
      </c>
      <c r="X494" s="33">
        <f>'февраль2014 ДЭ'!X494</f>
        <v>0</v>
      </c>
      <c r="Y494" s="33">
        <f>'февраль2014 ДЭ'!Y494</f>
        <v>0</v>
      </c>
    </row>
    <row r="495" spans="1:25" ht="15.75">
      <c r="A495" s="8">
        <f>'февраль2014 ДЭ'!A495</f>
        <v>41678</v>
      </c>
      <c r="B495" s="33">
        <f>'февраль2014 ДЭ'!B495</f>
        <v>0</v>
      </c>
      <c r="C495" s="33">
        <f>'февраль2014 ДЭ'!C495</f>
        <v>0</v>
      </c>
      <c r="D495" s="33">
        <f>'февраль2014 ДЭ'!D495</f>
        <v>0</v>
      </c>
      <c r="E495" s="33">
        <f>'февраль2014 ДЭ'!E495</f>
        <v>0</v>
      </c>
      <c r="F495" s="33">
        <f>'февраль2014 ДЭ'!F495</f>
        <v>0.04</v>
      </c>
      <c r="G495" s="33">
        <f>'февраль2014 ДЭ'!G495</f>
        <v>18.75</v>
      </c>
      <c r="H495" s="33">
        <f>'февраль2014 ДЭ'!H495</f>
        <v>83.22</v>
      </c>
      <c r="I495" s="33">
        <f>'февраль2014 ДЭ'!I495</f>
        <v>98.33</v>
      </c>
      <c r="J495" s="33">
        <f>'февраль2014 ДЭ'!J495</f>
        <v>179.64</v>
      </c>
      <c r="K495" s="33">
        <f>'февраль2014 ДЭ'!K495</f>
        <v>181.96</v>
      </c>
      <c r="L495" s="33">
        <f>'февраль2014 ДЭ'!L495</f>
        <v>171.46</v>
      </c>
      <c r="M495" s="33">
        <f>'февраль2014 ДЭ'!M495</f>
        <v>158.42</v>
      </c>
      <c r="N495" s="33">
        <f>'февраль2014 ДЭ'!N495</f>
        <v>108.45</v>
      </c>
      <c r="O495" s="33">
        <f>'февраль2014 ДЭ'!O495</f>
        <v>47.13</v>
      </c>
      <c r="P495" s="33">
        <f>'февраль2014 ДЭ'!P495</f>
        <v>0</v>
      </c>
      <c r="Q495" s="33">
        <f>'февраль2014 ДЭ'!Q495</f>
        <v>0</v>
      </c>
      <c r="R495" s="33">
        <f>'февраль2014 ДЭ'!R495</f>
        <v>0</v>
      </c>
      <c r="S495" s="33">
        <f>'февраль2014 ДЭ'!S495</f>
        <v>126.7</v>
      </c>
      <c r="T495" s="33">
        <f>'февраль2014 ДЭ'!T495</f>
        <v>135.51</v>
      </c>
      <c r="U495" s="33">
        <f>'февраль2014 ДЭ'!U495</f>
        <v>85.21</v>
      </c>
      <c r="V495" s="33">
        <f>'февраль2014 ДЭ'!V495</f>
        <v>87.85</v>
      </c>
      <c r="W495" s="33">
        <f>'февраль2014 ДЭ'!W495</f>
        <v>0</v>
      </c>
      <c r="X495" s="33">
        <f>'февраль2014 ДЭ'!X495</f>
        <v>0</v>
      </c>
      <c r="Y495" s="33">
        <f>'февраль2014 ДЭ'!Y495</f>
        <v>0</v>
      </c>
    </row>
    <row r="496" spans="1:25" ht="15.75">
      <c r="A496" s="8">
        <f>'февраль2014 ДЭ'!A496</f>
        <v>41679</v>
      </c>
      <c r="B496" s="33">
        <f>'февраль2014 ДЭ'!B496</f>
        <v>0</v>
      </c>
      <c r="C496" s="33">
        <f>'февраль2014 ДЭ'!C496</f>
        <v>0</v>
      </c>
      <c r="D496" s="33">
        <f>'февраль2014 ДЭ'!D496</f>
        <v>0</v>
      </c>
      <c r="E496" s="33">
        <f>'февраль2014 ДЭ'!E496</f>
        <v>0</v>
      </c>
      <c r="F496" s="33">
        <f>'февраль2014 ДЭ'!F496</f>
        <v>0</v>
      </c>
      <c r="G496" s="33">
        <f>'февраль2014 ДЭ'!G496</f>
        <v>0</v>
      </c>
      <c r="H496" s="33">
        <f>'февраль2014 ДЭ'!H496</f>
        <v>0</v>
      </c>
      <c r="I496" s="33">
        <f>'февраль2014 ДЭ'!I496</f>
        <v>15.32</v>
      </c>
      <c r="J496" s="33">
        <f>'февраль2014 ДЭ'!J496</f>
        <v>30.93</v>
      </c>
      <c r="K496" s="33">
        <f>'февраль2014 ДЭ'!K496</f>
        <v>0</v>
      </c>
      <c r="L496" s="33">
        <f>'февраль2014 ДЭ'!L496</f>
        <v>0</v>
      </c>
      <c r="M496" s="33">
        <f>'февраль2014 ДЭ'!M496</f>
        <v>0</v>
      </c>
      <c r="N496" s="33">
        <f>'февраль2014 ДЭ'!N496</f>
        <v>0</v>
      </c>
      <c r="O496" s="33">
        <f>'февраль2014 ДЭ'!O496</f>
        <v>0</v>
      </c>
      <c r="P496" s="33">
        <f>'февраль2014 ДЭ'!P496</f>
        <v>0</v>
      </c>
      <c r="Q496" s="33">
        <f>'февраль2014 ДЭ'!Q496</f>
        <v>0</v>
      </c>
      <c r="R496" s="33">
        <f>'февраль2014 ДЭ'!R496</f>
        <v>0</v>
      </c>
      <c r="S496" s="33">
        <f>'февраль2014 ДЭ'!S496</f>
        <v>8.42</v>
      </c>
      <c r="T496" s="33">
        <f>'февраль2014 ДЭ'!T496</f>
        <v>82.17</v>
      </c>
      <c r="U496" s="33">
        <f>'февраль2014 ДЭ'!U496</f>
        <v>0</v>
      </c>
      <c r="V496" s="33">
        <f>'февраль2014 ДЭ'!V496</f>
        <v>0</v>
      </c>
      <c r="W496" s="33">
        <f>'февраль2014 ДЭ'!W496</f>
        <v>0</v>
      </c>
      <c r="X496" s="33">
        <f>'февраль2014 ДЭ'!X496</f>
        <v>0</v>
      </c>
      <c r="Y496" s="33">
        <f>'февраль2014 ДЭ'!Y496</f>
        <v>0</v>
      </c>
    </row>
    <row r="497" spans="1:25" ht="15.75">
      <c r="A497" s="8">
        <f>'февраль2014 ДЭ'!A497</f>
        <v>41680</v>
      </c>
      <c r="B497" s="33">
        <f>'февраль2014 ДЭ'!B497</f>
        <v>0</v>
      </c>
      <c r="C497" s="33">
        <f>'февраль2014 ДЭ'!C497</f>
        <v>0</v>
      </c>
      <c r="D497" s="33">
        <f>'февраль2014 ДЭ'!D497</f>
        <v>0</v>
      </c>
      <c r="E497" s="33">
        <f>'февраль2014 ДЭ'!E497</f>
        <v>0</v>
      </c>
      <c r="F497" s="33">
        <f>'февраль2014 ДЭ'!F497</f>
        <v>0</v>
      </c>
      <c r="G497" s="33">
        <f>'февраль2014 ДЭ'!G497</f>
        <v>45.13</v>
      </c>
      <c r="H497" s="33">
        <f>'февраль2014 ДЭ'!H497</f>
        <v>69.82</v>
      </c>
      <c r="I497" s="33">
        <f>'февраль2014 ДЭ'!I497</f>
        <v>85.44</v>
      </c>
      <c r="J497" s="33">
        <f>'февраль2014 ДЭ'!J497</f>
        <v>0</v>
      </c>
      <c r="K497" s="33">
        <f>'февраль2014 ДЭ'!K497</f>
        <v>0</v>
      </c>
      <c r="L497" s="33">
        <f>'февраль2014 ДЭ'!L497</f>
        <v>0</v>
      </c>
      <c r="M497" s="33">
        <f>'февраль2014 ДЭ'!M497</f>
        <v>0</v>
      </c>
      <c r="N497" s="33">
        <f>'февраль2014 ДЭ'!N497</f>
        <v>0</v>
      </c>
      <c r="O497" s="33">
        <f>'февраль2014 ДЭ'!O497</f>
        <v>0</v>
      </c>
      <c r="P497" s="33">
        <f>'февраль2014 ДЭ'!P497</f>
        <v>0</v>
      </c>
      <c r="Q497" s="33">
        <f>'февраль2014 ДЭ'!Q497</f>
        <v>0</v>
      </c>
      <c r="R497" s="33">
        <f>'февраль2014 ДЭ'!R497</f>
        <v>0</v>
      </c>
      <c r="S497" s="33">
        <f>'февраль2014 ДЭ'!S497</f>
        <v>0</v>
      </c>
      <c r="T497" s="33">
        <f>'февраль2014 ДЭ'!T497</f>
        <v>0.2</v>
      </c>
      <c r="U497" s="33">
        <f>'февраль2014 ДЭ'!U497</f>
        <v>0</v>
      </c>
      <c r="V497" s="33">
        <f>'февраль2014 ДЭ'!V497</f>
        <v>0</v>
      </c>
      <c r="W497" s="33">
        <f>'февраль2014 ДЭ'!W497</f>
        <v>0</v>
      </c>
      <c r="X497" s="33">
        <f>'февраль2014 ДЭ'!X497</f>
        <v>0</v>
      </c>
      <c r="Y497" s="33">
        <f>'февраль2014 ДЭ'!Y497</f>
        <v>0</v>
      </c>
    </row>
    <row r="498" spans="1:25" ht="15.75">
      <c r="A498" s="8">
        <f>'февраль2014 ДЭ'!A498</f>
        <v>41681</v>
      </c>
      <c r="B498" s="33">
        <f>'февраль2014 ДЭ'!B498</f>
        <v>0</v>
      </c>
      <c r="C498" s="33">
        <f>'февраль2014 ДЭ'!C498</f>
        <v>0</v>
      </c>
      <c r="D498" s="33">
        <f>'февраль2014 ДЭ'!D498</f>
        <v>0</v>
      </c>
      <c r="E498" s="33">
        <f>'февраль2014 ДЭ'!E498</f>
        <v>0</v>
      </c>
      <c r="F498" s="33">
        <f>'февраль2014 ДЭ'!F498</f>
        <v>0</v>
      </c>
      <c r="G498" s="33">
        <f>'февраль2014 ДЭ'!G498</f>
        <v>107.24</v>
      </c>
      <c r="H498" s="33">
        <f>'февраль2014 ДЭ'!H498</f>
        <v>121.62</v>
      </c>
      <c r="I498" s="33">
        <f>'февраль2014 ДЭ'!I498</f>
        <v>203.8</v>
      </c>
      <c r="J498" s="33">
        <f>'февраль2014 ДЭ'!J498</f>
        <v>209.72</v>
      </c>
      <c r="K498" s="33">
        <f>'февраль2014 ДЭ'!K498</f>
        <v>141.79</v>
      </c>
      <c r="L498" s="33">
        <f>'февраль2014 ДЭ'!L498</f>
        <v>81.19</v>
      </c>
      <c r="M498" s="33">
        <f>'февраль2014 ДЭ'!M498</f>
        <v>39.4</v>
      </c>
      <c r="N498" s="33">
        <f>'февраль2014 ДЭ'!N498</f>
        <v>124.88</v>
      </c>
      <c r="O498" s="33">
        <f>'февраль2014 ДЭ'!O498</f>
        <v>126.17</v>
      </c>
      <c r="P498" s="33">
        <f>'февраль2014 ДЭ'!P498</f>
        <v>167.51</v>
      </c>
      <c r="Q498" s="33">
        <f>'февраль2014 ДЭ'!Q498</f>
        <v>185.49</v>
      </c>
      <c r="R498" s="33">
        <f>'февраль2014 ДЭ'!R498</f>
        <v>126.24</v>
      </c>
      <c r="S498" s="33">
        <f>'февраль2014 ДЭ'!S498</f>
        <v>209.27</v>
      </c>
      <c r="T498" s="33">
        <f>'февраль2014 ДЭ'!T498</f>
        <v>176.43</v>
      </c>
      <c r="U498" s="33">
        <f>'февраль2014 ДЭ'!U498</f>
        <v>126.62</v>
      </c>
      <c r="V498" s="33">
        <f>'февраль2014 ДЭ'!V498</f>
        <v>102.5</v>
      </c>
      <c r="W498" s="33">
        <f>'февраль2014 ДЭ'!W498</f>
        <v>5.82</v>
      </c>
      <c r="X498" s="33">
        <f>'февраль2014 ДЭ'!X498</f>
        <v>0</v>
      </c>
      <c r="Y498" s="33">
        <f>'февраль2014 ДЭ'!Y498</f>
        <v>0</v>
      </c>
    </row>
    <row r="499" spans="1:25" ht="15.75">
      <c r="A499" s="8">
        <f>'февраль2014 ДЭ'!A499</f>
        <v>41682</v>
      </c>
      <c r="B499" s="33">
        <f>'февраль2014 ДЭ'!B499</f>
        <v>0</v>
      </c>
      <c r="C499" s="33">
        <f>'февраль2014 ДЭ'!C499</f>
        <v>0</v>
      </c>
      <c r="D499" s="33">
        <f>'февраль2014 ДЭ'!D499</f>
        <v>0.45</v>
      </c>
      <c r="E499" s="33">
        <f>'февраль2014 ДЭ'!E499</f>
        <v>0</v>
      </c>
      <c r="F499" s="33">
        <f>'февраль2014 ДЭ'!F499</f>
        <v>0</v>
      </c>
      <c r="G499" s="33">
        <f>'февраль2014 ДЭ'!G499</f>
        <v>39.45</v>
      </c>
      <c r="H499" s="33">
        <f>'февраль2014 ДЭ'!H499</f>
        <v>82.36</v>
      </c>
      <c r="I499" s="33">
        <f>'февраль2014 ДЭ'!I499</f>
        <v>180.56</v>
      </c>
      <c r="J499" s="33">
        <f>'февраль2014 ДЭ'!J499</f>
        <v>164.23</v>
      </c>
      <c r="K499" s="33">
        <f>'февраль2014 ДЭ'!K499</f>
        <v>91.8</v>
      </c>
      <c r="L499" s="33">
        <f>'февраль2014 ДЭ'!L499</f>
        <v>32.61</v>
      </c>
      <c r="M499" s="33">
        <f>'февраль2014 ДЭ'!M499</f>
        <v>0.92</v>
      </c>
      <c r="N499" s="33">
        <f>'февраль2014 ДЭ'!N499</f>
        <v>0.03</v>
      </c>
      <c r="O499" s="33">
        <f>'февраль2014 ДЭ'!O499</f>
        <v>0</v>
      </c>
      <c r="P499" s="33">
        <f>'февраль2014 ДЭ'!P499</f>
        <v>0</v>
      </c>
      <c r="Q499" s="33">
        <f>'февраль2014 ДЭ'!Q499</f>
        <v>0</v>
      </c>
      <c r="R499" s="33">
        <f>'февраль2014 ДЭ'!R499</f>
        <v>0</v>
      </c>
      <c r="S499" s="33">
        <f>'февраль2014 ДЭ'!S499</f>
        <v>8.36</v>
      </c>
      <c r="T499" s="33">
        <f>'февраль2014 ДЭ'!T499</f>
        <v>7.01</v>
      </c>
      <c r="U499" s="33">
        <f>'февраль2014 ДЭ'!U499</f>
        <v>0</v>
      </c>
      <c r="V499" s="33">
        <f>'февраль2014 ДЭ'!V499</f>
        <v>0</v>
      </c>
      <c r="W499" s="33">
        <f>'февраль2014 ДЭ'!W499</f>
        <v>0</v>
      </c>
      <c r="X499" s="33">
        <f>'февраль2014 ДЭ'!X499</f>
        <v>0</v>
      </c>
      <c r="Y499" s="33">
        <f>'февраль2014 ДЭ'!Y499</f>
        <v>0</v>
      </c>
    </row>
    <row r="500" spans="1:25" ht="15.75">
      <c r="A500" s="8">
        <f>'февраль2014 ДЭ'!A500</f>
        <v>41683</v>
      </c>
      <c r="B500" s="33">
        <f>'февраль2014 ДЭ'!B500</f>
        <v>0</v>
      </c>
      <c r="C500" s="33">
        <f>'февраль2014 ДЭ'!C500</f>
        <v>0</v>
      </c>
      <c r="D500" s="33">
        <f>'февраль2014 ДЭ'!D500</f>
        <v>0</v>
      </c>
      <c r="E500" s="33">
        <f>'февраль2014 ДЭ'!E500</f>
        <v>0</v>
      </c>
      <c r="F500" s="33">
        <f>'февраль2014 ДЭ'!F500</f>
        <v>0</v>
      </c>
      <c r="G500" s="33">
        <f>'февраль2014 ДЭ'!G500</f>
        <v>13.57</v>
      </c>
      <c r="H500" s="33">
        <f>'февраль2014 ДЭ'!H500</f>
        <v>61.28</v>
      </c>
      <c r="I500" s="33">
        <f>'февраль2014 ДЭ'!I500</f>
        <v>174.29</v>
      </c>
      <c r="J500" s="33">
        <f>'февраль2014 ДЭ'!J500</f>
        <v>41.82</v>
      </c>
      <c r="K500" s="33">
        <f>'февраль2014 ДЭ'!K500</f>
        <v>0</v>
      </c>
      <c r="L500" s="33">
        <f>'февраль2014 ДЭ'!L500</f>
        <v>0</v>
      </c>
      <c r="M500" s="33">
        <f>'февраль2014 ДЭ'!M500</f>
        <v>0</v>
      </c>
      <c r="N500" s="33">
        <f>'февраль2014 ДЭ'!N500</f>
        <v>0</v>
      </c>
      <c r="O500" s="33">
        <f>'февраль2014 ДЭ'!O500</f>
        <v>0</v>
      </c>
      <c r="P500" s="33">
        <f>'февраль2014 ДЭ'!P500</f>
        <v>0</v>
      </c>
      <c r="Q500" s="33">
        <f>'февраль2014 ДЭ'!Q500</f>
        <v>0</v>
      </c>
      <c r="R500" s="33">
        <f>'февраль2014 ДЭ'!R500</f>
        <v>0</v>
      </c>
      <c r="S500" s="33">
        <f>'февраль2014 ДЭ'!S500</f>
        <v>0</v>
      </c>
      <c r="T500" s="33">
        <f>'февраль2014 ДЭ'!T500</f>
        <v>77.08</v>
      </c>
      <c r="U500" s="33">
        <f>'февраль2014 ДЭ'!U500</f>
        <v>0</v>
      </c>
      <c r="V500" s="33">
        <f>'февраль2014 ДЭ'!V500</f>
        <v>0</v>
      </c>
      <c r="W500" s="33">
        <f>'февраль2014 ДЭ'!W500</f>
        <v>0</v>
      </c>
      <c r="X500" s="33">
        <f>'февраль2014 ДЭ'!X500</f>
        <v>0</v>
      </c>
      <c r="Y500" s="33">
        <f>'февраль2014 ДЭ'!Y500</f>
        <v>0</v>
      </c>
    </row>
    <row r="501" spans="1:25" ht="15.75">
      <c r="A501" s="8">
        <f>'февраль2014 ДЭ'!A501</f>
        <v>41684</v>
      </c>
      <c r="B501" s="33">
        <f>'февраль2014 ДЭ'!B501</f>
        <v>0</v>
      </c>
      <c r="C501" s="33">
        <f>'февраль2014 ДЭ'!C501</f>
        <v>0</v>
      </c>
      <c r="D501" s="33">
        <f>'февраль2014 ДЭ'!D501</f>
        <v>0</v>
      </c>
      <c r="E501" s="33">
        <f>'февраль2014 ДЭ'!E501</f>
        <v>0</v>
      </c>
      <c r="F501" s="33">
        <f>'февраль2014 ДЭ'!F501</f>
        <v>0</v>
      </c>
      <c r="G501" s="33">
        <f>'февраль2014 ДЭ'!G501</f>
        <v>11.19</v>
      </c>
      <c r="H501" s="33">
        <f>'февраль2014 ДЭ'!H501</f>
        <v>107.12</v>
      </c>
      <c r="I501" s="33">
        <f>'февраль2014 ДЭ'!I501</f>
        <v>181.85</v>
      </c>
      <c r="J501" s="33">
        <f>'февраль2014 ДЭ'!J501</f>
        <v>115.55</v>
      </c>
      <c r="K501" s="33">
        <f>'февраль2014 ДЭ'!K501</f>
        <v>79.24</v>
      </c>
      <c r="L501" s="33">
        <f>'февраль2014 ДЭ'!L501</f>
        <v>0</v>
      </c>
      <c r="M501" s="33">
        <f>'февраль2014 ДЭ'!M501</f>
        <v>0</v>
      </c>
      <c r="N501" s="33">
        <f>'февраль2014 ДЭ'!N501</f>
        <v>0</v>
      </c>
      <c r="O501" s="33">
        <f>'февраль2014 ДЭ'!O501</f>
        <v>0</v>
      </c>
      <c r="P501" s="33">
        <f>'февраль2014 ДЭ'!P501</f>
        <v>0</v>
      </c>
      <c r="Q501" s="33">
        <f>'февраль2014 ДЭ'!Q501</f>
        <v>0</v>
      </c>
      <c r="R501" s="33">
        <f>'февраль2014 ДЭ'!R501</f>
        <v>0</v>
      </c>
      <c r="S501" s="33">
        <f>'февраль2014 ДЭ'!S501</f>
        <v>0</v>
      </c>
      <c r="T501" s="33">
        <f>'февраль2014 ДЭ'!T501</f>
        <v>72.52</v>
      </c>
      <c r="U501" s="33">
        <f>'февраль2014 ДЭ'!U501</f>
        <v>0</v>
      </c>
      <c r="V501" s="33">
        <f>'февраль2014 ДЭ'!V501</f>
        <v>0</v>
      </c>
      <c r="W501" s="33">
        <f>'февраль2014 ДЭ'!W501</f>
        <v>0</v>
      </c>
      <c r="X501" s="33">
        <f>'февраль2014 ДЭ'!X501</f>
        <v>0</v>
      </c>
      <c r="Y501" s="33">
        <f>'февраль2014 ДЭ'!Y501</f>
        <v>0</v>
      </c>
    </row>
    <row r="502" spans="1:25" ht="15.75">
      <c r="A502" s="8">
        <f>'февраль2014 ДЭ'!A502</f>
        <v>41685</v>
      </c>
      <c r="B502" s="33">
        <f>'февраль2014 ДЭ'!B502</f>
        <v>0</v>
      </c>
      <c r="C502" s="33">
        <f>'февраль2014 ДЭ'!C502</f>
        <v>0</v>
      </c>
      <c r="D502" s="33">
        <f>'февраль2014 ДЭ'!D502</f>
        <v>0</v>
      </c>
      <c r="E502" s="33">
        <f>'февраль2014 ДЭ'!E502</f>
        <v>0</v>
      </c>
      <c r="F502" s="33">
        <f>'февраль2014 ДЭ'!F502</f>
        <v>0</v>
      </c>
      <c r="G502" s="33">
        <f>'февраль2014 ДЭ'!G502</f>
        <v>0</v>
      </c>
      <c r="H502" s="33">
        <f>'февраль2014 ДЭ'!H502</f>
        <v>15.14</v>
      </c>
      <c r="I502" s="33">
        <f>'февраль2014 ДЭ'!I502</f>
        <v>19.62</v>
      </c>
      <c r="J502" s="33">
        <f>'февраль2014 ДЭ'!J502</f>
        <v>21.74</v>
      </c>
      <c r="K502" s="33">
        <f>'февраль2014 ДЭ'!K502</f>
        <v>13.6</v>
      </c>
      <c r="L502" s="33">
        <f>'февраль2014 ДЭ'!L502</f>
        <v>0</v>
      </c>
      <c r="M502" s="33">
        <f>'февраль2014 ДЭ'!M502</f>
        <v>0</v>
      </c>
      <c r="N502" s="33">
        <f>'февраль2014 ДЭ'!N502</f>
        <v>0</v>
      </c>
      <c r="O502" s="33">
        <f>'февраль2014 ДЭ'!O502</f>
        <v>0</v>
      </c>
      <c r="P502" s="33">
        <f>'февраль2014 ДЭ'!P502</f>
        <v>0</v>
      </c>
      <c r="Q502" s="33">
        <f>'февраль2014 ДЭ'!Q502</f>
        <v>0</v>
      </c>
      <c r="R502" s="33">
        <f>'февраль2014 ДЭ'!R502</f>
        <v>0</v>
      </c>
      <c r="S502" s="33">
        <f>'февраль2014 ДЭ'!S502</f>
        <v>0</v>
      </c>
      <c r="T502" s="33">
        <f>'февраль2014 ДЭ'!T502</f>
        <v>0</v>
      </c>
      <c r="U502" s="33">
        <f>'февраль2014 ДЭ'!U502</f>
        <v>0</v>
      </c>
      <c r="V502" s="33">
        <f>'февраль2014 ДЭ'!V502</f>
        <v>0</v>
      </c>
      <c r="W502" s="33">
        <f>'февраль2014 ДЭ'!W502</f>
        <v>0</v>
      </c>
      <c r="X502" s="33">
        <f>'февраль2014 ДЭ'!X502</f>
        <v>0</v>
      </c>
      <c r="Y502" s="33">
        <f>'февраль2014 ДЭ'!Y502</f>
        <v>0</v>
      </c>
    </row>
    <row r="503" spans="1:25" ht="15.75">
      <c r="A503" s="8">
        <f>'февраль2014 ДЭ'!A503</f>
        <v>41686</v>
      </c>
      <c r="B503" s="33">
        <f>'февраль2014 ДЭ'!B503</f>
        <v>0</v>
      </c>
      <c r="C503" s="33">
        <f>'февраль2014 ДЭ'!C503</f>
        <v>0</v>
      </c>
      <c r="D503" s="33">
        <f>'февраль2014 ДЭ'!D503</f>
        <v>0</v>
      </c>
      <c r="E503" s="33">
        <f>'февраль2014 ДЭ'!E503</f>
        <v>0</v>
      </c>
      <c r="F503" s="33">
        <f>'февраль2014 ДЭ'!F503</f>
        <v>0</v>
      </c>
      <c r="G503" s="33">
        <f>'февраль2014 ДЭ'!G503</f>
        <v>0</v>
      </c>
      <c r="H503" s="33">
        <f>'февраль2014 ДЭ'!H503</f>
        <v>0</v>
      </c>
      <c r="I503" s="33">
        <f>'февраль2014 ДЭ'!I503</f>
        <v>0</v>
      </c>
      <c r="J503" s="33">
        <f>'февраль2014 ДЭ'!J503</f>
        <v>0</v>
      </c>
      <c r="K503" s="33">
        <f>'февраль2014 ДЭ'!K503</f>
        <v>0</v>
      </c>
      <c r="L503" s="33">
        <f>'февраль2014 ДЭ'!L503</f>
        <v>0</v>
      </c>
      <c r="M503" s="33">
        <f>'февраль2014 ДЭ'!M503</f>
        <v>0</v>
      </c>
      <c r="N503" s="33">
        <f>'февраль2014 ДЭ'!N503</f>
        <v>0</v>
      </c>
      <c r="O503" s="33">
        <f>'февраль2014 ДЭ'!O503</f>
        <v>0</v>
      </c>
      <c r="P503" s="33">
        <f>'февраль2014 ДЭ'!P503</f>
        <v>0</v>
      </c>
      <c r="Q503" s="33">
        <f>'февраль2014 ДЭ'!Q503</f>
        <v>0</v>
      </c>
      <c r="R503" s="33">
        <f>'февраль2014 ДЭ'!R503</f>
        <v>0</v>
      </c>
      <c r="S503" s="33">
        <f>'февраль2014 ДЭ'!S503</f>
        <v>0.45</v>
      </c>
      <c r="T503" s="33">
        <f>'февраль2014 ДЭ'!T503</f>
        <v>11.35</v>
      </c>
      <c r="U503" s="33">
        <f>'февраль2014 ДЭ'!U503</f>
        <v>0</v>
      </c>
      <c r="V503" s="33">
        <f>'февраль2014 ДЭ'!V503</f>
        <v>0</v>
      </c>
      <c r="W503" s="33">
        <f>'февраль2014 ДЭ'!W503</f>
        <v>0</v>
      </c>
      <c r="X503" s="33">
        <f>'февраль2014 ДЭ'!X503</f>
        <v>0</v>
      </c>
      <c r="Y503" s="33">
        <f>'февраль2014 ДЭ'!Y503</f>
        <v>0</v>
      </c>
    </row>
    <row r="504" spans="1:25" ht="15.75">
      <c r="A504" s="8">
        <f>'февраль2014 ДЭ'!A504</f>
        <v>41687</v>
      </c>
      <c r="B504" s="33">
        <f>'февраль2014 ДЭ'!B504</f>
        <v>0</v>
      </c>
      <c r="C504" s="33">
        <f>'февраль2014 ДЭ'!C504</f>
        <v>0</v>
      </c>
      <c r="D504" s="33">
        <f>'февраль2014 ДЭ'!D504</f>
        <v>0</v>
      </c>
      <c r="E504" s="33">
        <f>'февраль2014 ДЭ'!E504</f>
        <v>0</v>
      </c>
      <c r="F504" s="33">
        <f>'февраль2014 ДЭ'!F504</f>
        <v>0</v>
      </c>
      <c r="G504" s="33">
        <f>'февраль2014 ДЭ'!G504</f>
        <v>8.5</v>
      </c>
      <c r="H504" s="33">
        <f>'февраль2014 ДЭ'!H504</f>
        <v>74.01</v>
      </c>
      <c r="I504" s="33">
        <f>'февраль2014 ДЭ'!I504</f>
        <v>32.41</v>
      </c>
      <c r="J504" s="33">
        <f>'февраль2014 ДЭ'!J504</f>
        <v>0.02</v>
      </c>
      <c r="K504" s="33">
        <f>'февраль2014 ДЭ'!K504</f>
        <v>0</v>
      </c>
      <c r="L504" s="33">
        <f>'февраль2014 ДЭ'!L504</f>
        <v>0</v>
      </c>
      <c r="M504" s="33">
        <f>'февраль2014 ДЭ'!M504</f>
        <v>0</v>
      </c>
      <c r="N504" s="33">
        <f>'февраль2014 ДЭ'!N504</f>
        <v>0</v>
      </c>
      <c r="O504" s="33">
        <f>'февраль2014 ДЭ'!O504</f>
        <v>0</v>
      </c>
      <c r="P504" s="33">
        <f>'февраль2014 ДЭ'!P504</f>
        <v>0</v>
      </c>
      <c r="Q504" s="33">
        <f>'февраль2014 ДЭ'!Q504</f>
        <v>0</v>
      </c>
      <c r="R504" s="33">
        <f>'февраль2014 ДЭ'!R504</f>
        <v>0</v>
      </c>
      <c r="S504" s="33">
        <f>'февраль2014 ДЭ'!S504</f>
        <v>0</v>
      </c>
      <c r="T504" s="33">
        <f>'февраль2014 ДЭ'!T504</f>
        <v>10.29</v>
      </c>
      <c r="U504" s="33">
        <f>'февраль2014 ДЭ'!U504</f>
        <v>0</v>
      </c>
      <c r="V504" s="33">
        <f>'февраль2014 ДЭ'!V504</f>
        <v>0</v>
      </c>
      <c r="W504" s="33">
        <f>'февраль2014 ДЭ'!W504</f>
        <v>0</v>
      </c>
      <c r="X504" s="33">
        <f>'февраль2014 ДЭ'!X504</f>
        <v>0</v>
      </c>
      <c r="Y504" s="33">
        <f>'февраль2014 ДЭ'!Y504</f>
        <v>0</v>
      </c>
    </row>
    <row r="505" spans="1:25" ht="15.75">
      <c r="A505" s="8">
        <f>'февраль2014 ДЭ'!A505</f>
        <v>41688</v>
      </c>
      <c r="B505" s="33">
        <f>'февраль2014 ДЭ'!B505</f>
        <v>0</v>
      </c>
      <c r="C505" s="33">
        <f>'февраль2014 ДЭ'!C505</f>
        <v>0</v>
      </c>
      <c r="D505" s="33">
        <f>'февраль2014 ДЭ'!D505</f>
        <v>0</v>
      </c>
      <c r="E505" s="33">
        <f>'февраль2014 ДЭ'!E505</f>
        <v>0</v>
      </c>
      <c r="F505" s="33">
        <f>'февраль2014 ДЭ'!F505</f>
        <v>0</v>
      </c>
      <c r="G505" s="33">
        <f>'февраль2014 ДЭ'!G505</f>
        <v>2.5</v>
      </c>
      <c r="H505" s="33">
        <f>'февраль2014 ДЭ'!H505</f>
        <v>111.36</v>
      </c>
      <c r="I505" s="33">
        <f>'февраль2014 ДЭ'!I505</f>
        <v>58.83</v>
      </c>
      <c r="J505" s="33">
        <f>'февраль2014 ДЭ'!J505</f>
        <v>64.87</v>
      </c>
      <c r="K505" s="33">
        <f>'февраль2014 ДЭ'!K505</f>
        <v>0</v>
      </c>
      <c r="L505" s="33">
        <f>'февраль2014 ДЭ'!L505</f>
        <v>0</v>
      </c>
      <c r="M505" s="33">
        <f>'февраль2014 ДЭ'!M505</f>
        <v>0</v>
      </c>
      <c r="N505" s="33">
        <f>'февраль2014 ДЭ'!N505</f>
        <v>0</v>
      </c>
      <c r="O505" s="33">
        <f>'февраль2014 ДЭ'!O505</f>
        <v>0</v>
      </c>
      <c r="P505" s="33">
        <f>'февраль2014 ДЭ'!P505</f>
        <v>0</v>
      </c>
      <c r="Q505" s="33">
        <f>'февраль2014 ДЭ'!Q505</f>
        <v>0</v>
      </c>
      <c r="R505" s="33">
        <f>'февраль2014 ДЭ'!R505</f>
        <v>0</v>
      </c>
      <c r="S505" s="33">
        <f>'февраль2014 ДЭ'!S505</f>
        <v>0</v>
      </c>
      <c r="T505" s="33">
        <f>'февраль2014 ДЭ'!T505</f>
        <v>68.62</v>
      </c>
      <c r="U505" s="33">
        <f>'февраль2014 ДЭ'!U505</f>
        <v>0</v>
      </c>
      <c r="V505" s="33">
        <f>'февраль2014 ДЭ'!V505</f>
        <v>0</v>
      </c>
      <c r="W505" s="33">
        <f>'февраль2014 ДЭ'!W505</f>
        <v>0</v>
      </c>
      <c r="X505" s="33">
        <f>'февраль2014 ДЭ'!X505</f>
        <v>0</v>
      </c>
      <c r="Y505" s="33">
        <f>'февраль2014 ДЭ'!Y505</f>
        <v>0</v>
      </c>
    </row>
    <row r="506" spans="1:25" ht="15.75">
      <c r="A506" s="8">
        <f>'февраль2014 ДЭ'!A506</f>
        <v>41689</v>
      </c>
      <c r="B506" s="33">
        <f>'февраль2014 ДЭ'!B506</f>
        <v>0</v>
      </c>
      <c r="C506" s="33">
        <f>'февраль2014 ДЭ'!C506</f>
        <v>0</v>
      </c>
      <c r="D506" s="33">
        <f>'февраль2014 ДЭ'!D506</f>
        <v>0.11</v>
      </c>
      <c r="E506" s="33">
        <f>'февраль2014 ДЭ'!E506</f>
        <v>18.53</v>
      </c>
      <c r="F506" s="33">
        <f>'февраль2014 ДЭ'!F506</f>
        <v>0</v>
      </c>
      <c r="G506" s="33">
        <f>'февраль2014 ДЭ'!G506</f>
        <v>121.36</v>
      </c>
      <c r="H506" s="33">
        <f>'февраль2014 ДЭ'!H506</f>
        <v>140.92</v>
      </c>
      <c r="I506" s="33">
        <f>'февраль2014 ДЭ'!I506</f>
        <v>116.65</v>
      </c>
      <c r="J506" s="33">
        <f>'февраль2014 ДЭ'!J506</f>
        <v>115.37</v>
      </c>
      <c r="K506" s="33">
        <f>'февраль2014 ДЭ'!K506</f>
        <v>24.1</v>
      </c>
      <c r="L506" s="33">
        <f>'февраль2014 ДЭ'!L506</f>
        <v>0.27</v>
      </c>
      <c r="M506" s="33">
        <f>'февраль2014 ДЭ'!M506</f>
        <v>0.12</v>
      </c>
      <c r="N506" s="33">
        <f>'февраль2014 ДЭ'!N506</f>
        <v>0</v>
      </c>
      <c r="O506" s="33">
        <f>'февраль2014 ДЭ'!O506</f>
        <v>0</v>
      </c>
      <c r="P506" s="33">
        <f>'февраль2014 ДЭ'!P506</f>
        <v>0</v>
      </c>
      <c r="Q506" s="33">
        <f>'февраль2014 ДЭ'!Q506</f>
        <v>0</v>
      </c>
      <c r="R506" s="33">
        <f>'февраль2014 ДЭ'!R506</f>
        <v>0</v>
      </c>
      <c r="S506" s="33">
        <f>'февраль2014 ДЭ'!S506</f>
        <v>0</v>
      </c>
      <c r="T506" s="33">
        <f>'февраль2014 ДЭ'!T506</f>
        <v>81.3</v>
      </c>
      <c r="U506" s="33">
        <f>'февраль2014 ДЭ'!U506</f>
        <v>0</v>
      </c>
      <c r="V506" s="33">
        <f>'февраль2014 ДЭ'!V506</f>
        <v>0</v>
      </c>
      <c r="W506" s="33">
        <f>'февраль2014 ДЭ'!W506</f>
        <v>0</v>
      </c>
      <c r="X506" s="33">
        <f>'февраль2014 ДЭ'!X506</f>
        <v>0</v>
      </c>
      <c r="Y506" s="33">
        <f>'февраль2014 ДЭ'!Y506</f>
        <v>0</v>
      </c>
    </row>
    <row r="507" spans="1:25" ht="15.75">
      <c r="A507" s="8">
        <f>'февраль2014 ДЭ'!A507</f>
        <v>41690</v>
      </c>
      <c r="B507" s="33">
        <f>'февраль2014 ДЭ'!B507</f>
        <v>0</v>
      </c>
      <c r="C507" s="33">
        <f>'февраль2014 ДЭ'!C507</f>
        <v>0</v>
      </c>
      <c r="D507" s="33">
        <f>'февраль2014 ДЭ'!D507</f>
        <v>0.13</v>
      </c>
      <c r="E507" s="33">
        <f>'февраль2014 ДЭ'!E507</f>
        <v>30.99</v>
      </c>
      <c r="F507" s="33">
        <f>'февраль2014 ДЭ'!F507</f>
        <v>0</v>
      </c>
      <c r="G507" s="33">
        <f>'февраль2014 ДЭ'!G507</f>
        <v>45.52</v>
      </c>
      <c r="H507" s="33">
        <f>'февраль2014 ДЭ'!H507</f>
        <v>125.86</v>
      </c>
      <c r="I507" s="33">
        <f>'февраль2014 ДЭ'!I507</f>
        <v>79.66</v>
      </c>
      <c r="J507" s="33">
        <f>'февраль2014 ДЭ'!J507</f>
        <v>121.58</v>
      </c>
      <c r="K507" s="33">
        <f>'февраль2014 ДЭ'!K507</f>
        <v>78.53</v>
      </c>
      <c r="L507" s="33">
        <f>'февраль2014 ДЭ'!L507</f>
        <v>0.16</v>
      </c>
      <c r="M507" s="33">
        <f>'февраль2014 ДЭ'!M507</f>
        <v>0.03</v>
      </c>
      <c r="N507" s="33">
        <f>'февраль2014 ДЭ'!N507</f>
        <v>0.61</v>
      </c>
      <c r="O507" s="33">
        <f>'февраль2014 ДЭ'!O507</f>
        <v>0.22</v>
      </c>
      <c r="P507" s="33">
        <f>'февраль2014 ДЭ'!P507</f>
        <v>0</v>
      </c>
      <c r="Q507" s="33">
        <f>'февраль2014 ДЭ'!Q507</f>
        <v>0</v>
      </c>
      <c r="R507" s="33">
        <f>'февраль2014 ДЭ'!R507</f>
        <v>0</v>
      </c>
      <c r="S507" s="33">
        <f>'февраль2014 ДЭ'!S507</f>
        <v>0.36</v>
      </c>
      <c r="T507" s="33">
        <f>'февраль2014 ДЭ'!T507</f>
        <v>99.89</v>
      </c>
      <c r="U507" s="33">
        <f>'февраль2014 ДЭ'!U507</f>
        <v>30.38</v>
      </c>
      <c r="V507" s="33">
        <f>'февраль2014 ДЭ'!V507</f>
        <v>0</v>
      </c>
      <c r="W507" s="33">
        <f>'февраль2014 ДЭ'!W507</f>
        <v>0</v>
      </c>
      <c r="X507" s="33">
        <f>'февраль2014 ДЭ'!X507</f>
        <v>0</v>
      </c>
      <c r="Y507" s="33">
        <f>'февраль2014 ДЭ'!Y507</f>
        <v>0</v>
      </c>
    </row>
    <row r="508" spans="1:25" ht="15.75">
      <c r="A508" s="8">
        <f>'февраль2014 ДЭ'!A508</f>
        <v>41691</v>
      </c>
      <c r="B508" s="33">
        <f>'февраль2014 ДЭ'!B508</f>
        <v>0</v>
      </c>
      <c r="C508" s="33">
        <f>'февраль2014 ДЭ'!C508</f>
        <v>0</v>
      </c>
      <c r="D508" s="33">
        <f>'февраль2014 ДЭ'!D508</f>
        <v>0</v>
      </c>
      <c r="E508" s="33">
        <f>'февраль2014 ДЭ'!E508</f>
        <v>2.93</v>
      </c>
      <c r="F508" s="33">
        <f>'февраль2014 ДЭ'!F508</f>
        <v>0</v>
      </c>
      <c r="G508" s="33">
        <f>'февраль2014 ДЭ'!G508</f>
        <v>51.45</v>
      </c>
      <c r="H508" s="33">
        <f>'февраль2014 ДЭ'!H508</f>
        <v>134.21</v>
      </c>
      <c r="I508" s="33">
        <f>'февраль2014 ДЭ'!I508</f>
        <v>140.4</v>
      </c>
      <c r="J508" s="33">
        <f>'февраль2014 ДЭ'!J508</f>
        <v>195.46</v>
      </c>
      <c r="K508" s="33">
        <f>'февраль2014 ДЭ'!K508</f>
        <v>103.56</v>
      </c>
      <c r="L508" s="33">
        <f>'февраль2014 ДЭ'!L508</f>
        <v>0</v>
      </c>
      <c r="M508" s="33">
        <f>'февраль2014 ДЭ'!M508</f>
        <v>0</v>
      </c>
      <c r="N508" s="33">
        <f>'февраль2014 ДЭ'!N508</f>
        <v>44.1</v>
      </c>
      <c r="O508" s="33">
        <f>'февраль2014 ДЭ'!O508</f>
        <v>30</v>
      </c>
      <c r="P508" s="33">
        <f>'февраль2014 ДЭ'!P508</f>
        <v>8.84</v>
      </c>
      <c r="Q508" s="33">
        <f>'февраль2014 ДЭ'!Q508</f>
        <v>20.04</v>
      </c>
      <c r="R508" s="33">
        <f>'февраль2014 ДЭ'!R508</f>
        <v>47.7</v>
      </c>
      <c r="S508" s="33">
        <f>'февраль2014 ДЭ'!S508</f>
        <v>68.58</v>
      </c>
      <c r="T508" s="33">
        <f>'февраль2014 ДЭ'!T508</f>
        <v>54.15</v>
      </c>
      <c r="U508" s="33">
        <f>'февраль2014 ДЭ'!U508</f>
        <v>11.71</v>
      </c>
      <c r="V508" s="33">
        <f>'февраль2014 ДЭ'!V508</f>
        <v>0</v>
      </c>
      <c r="W508" s="33">
        <f>'февраль2014 ДЭ'!W508</f>
        <v>0</v>
      </c>
      <c r="X508" s="33">
        <f>'февраль2014 ДЭ'!X508</f>
        <v>0</v>
      </c>
      <c r="Y508" s="33">
        <f>'февраль2014 ДЭ'!Y508</f>
        <v>0</v>
      </c>
    </row>
    <row r="509" spans="1:25" ht="15.75">
      <c r="A509" s="8">
        <f>'февраль2014 ДЭ'!A509</f>
        <v>41692</v>
      </c>
      <c r="B509" s="33">
        <f>'февраль2014 ДЭ'!B509</f>
        <v>0</v>
      </c>
      <c r="C509" s="33">
        <f>'февраль2014 ДЭ'!C509</f>
        <v>0</v>
      </c>
      <c r="D509" s="33">
        <f>'февраль2014 ДЭ'!D509</f>
        <v>0</v>
      </c>
      <c r="E509" s="33">
        <f>'февраль2014 ДЭ'!E509</f>
        <v>0</v>
      </c>
      <c r="F509" s="33">
        <f>'февраль2014 ДЭ'!F509</f>
        <v>48.68</v>
      </c>
      <c r="G509" s="33">
        <f>'февраль2014 ДЭ'!G509</f>
        <v>78.93</v>
      </c>
      <c r="H509" s="33">
        <f>'февраль2014 ДЭ'!H509</f>
        <v>125.33</v>
      </c>
      <c r="I509" s="33">
        <f>'февраль2014 ДЭ'!I509</f>
        <v>112.66</v>
      </c>
      <c r="J509" s="33">
        <f>'февраль2014 ДЭ'!J509</f>
        <v>60.27</v>
      </c>
      <c r="K509" s="33">
        <f>'февраль2014 ДЭ'!K509</f>
        <v>21.78</v>
      </c>
      <c r="L509" s="33">
        <f>'февраль2014 ДЭ'!L509</f>
        <v>0</v>
      </c>
      <c r="M509" s="33">
        <f>'февраль2014 ДЭ'!M509</f>
        <v>0</v>
      </c>
      <c r="N509" s="33">
        <f>'февраль2014 ДЭ'!N509</f>
        <v>0</v>
      </c>
      <c r="O509" s="33">
        <f>'февраль2014 ДЭ'!O509</f>
        <v>0</v>
      </c>
      <c r="P509" s="33">
        <f>'февраль2014 ДЭ'!P509</f>
        <v>0</v>
      </c>
      <c r="Q509" s="33">
        <f>'февраль2014 ДЭ'!Q509</f>
        <v>0</v>
      </c>
      <c r="R509" s="33">
        <f>'февраль2014 ДЭ'!R509</f>
        <v>6.42</v>
      </c>
      <c r="S509" s="33">
        <f>'февраль2014 ДЭ'!S509</f>
        <v>50.71</v>
      </c>
      <c r="T509" s="33">
        <f>'февраль2014 ДЭ'!T509</f>
        <v>87.76</v>
      </c>
      <c r="U509" s="33">
        <f>'февраль2014 ДЭ'!U509</f>
        <v>343.1</v>
      </c>
      <c r="V509" s="33">
        <f>'февраль2014 ДЭ'!V509</f>
        <v>14.15</v>
      </c>
      <c r="W509" s="33">
        <f>'февраль2014 ДЭ'!W509</f>
        <v>0</v>
      </c>
      <c r="X509" s="33">
        <f>'февраль2014 ДЭ'!X509</f>
        <v>0</v>
      </c>
      <c r="Y509" s="33">
        <f>'февраль2014 ДЭ'!Y509</f>
        <v>0</v>
      </c>
    </row>
    <row r="510" spans="1:25" ht="15.75">
      <c r="A510" s="8">
        <f>'февраль2014 ДЭ'!A510</f>
        <v>41693</v>
      </c>
      <c r="B510" s="33">
        <f>'февраль2014 ДЭ'!B510</f>
        <v>0</v>
      </c>
      <c r="C510" s="33">
        <f>'февраль2014 ДЭ'!C510</f>
        <v>32.2</v>
      </c>
      <c r="D510" s="33">
        <f>'февраль2014 ДЭ'!D510</f>
        <v>3.65</v>
      </c>
      <c r="E510" s="33">
        <f>'февраль2014 ДЭ'!E510</f>
        <v>16.74</v>
      </c>
      <c r="F510" s="33">
        <f>'февраль2014 ДЭ'!F510</f>
        <v>91.92</v>
      </c>
      <c r="G510" s="33">
        <f>'февраль2014 ДЭ'!G510</f>
        <v>156.43</v>
      </c>
      <c r="H510" s="33">
        <f>'февраль2014 ДЭ'!H510</f>
        <v>145.66</v>
      </c>
      <c r="I510" s="33">
        <f>'февраль2014 ДЭ'!I510</f>
        <v>199.66</v>
      </c>
      <c r="J510" s="33">
        <f>'февраль2014 ДЭ'!J510</f>
        <v>95.4</v>
      </c>
      <c r="K510" s="33">
        <f>'февраль2014 ДЭ'!K510</f>
        <v>107.41</v>
      </c>
      <c r="L510" s="33">
        <f>'февраль2014 ДЭ'!L510</f>
        <v>102.56</v>
      </c>
      <c r="M510" s="33">
        <f>'февраль2014 ДЭ'!M510</f>
        <v>86.82</v>
      </c>
      <c r="N510" s="33">
        <f>'февраль2014 ДЭ'!N510</f>
        <v>65.27</v>
      </c>
      <c r="O510" s="33">
        <f>'февраль2014 ДЭ'!O510</f>
        <v>61.77</v>
      </c>
      <c r="P510" s="33">
        <f>'февраль2014 ДЭ'!P510</f>
        <v>61.41</v>
      </c>
      <c r="Q510" s="33">
        <f>'февраль2014 ДЭ'!Q510</f>
        <v>57.5</v>
      </c>
      <c r="R510" s="33">
        <f>'февраль2014 ДЭ'!R510</f>
        <v>20.16</v>
      </c>
      <c r="S510" s="33">
        <f>'февраль2014 ДЭ'!S510</f>
        <v>28.96</v>
      </c>
      <c r="T510" s="33">
        <f>'февраль2014 ДЭ'!T510</f>
        <v>63.38</v>
      </c>
      <c r="U510" s="33">
        <f>'февраль2014 ДЭ'!U510</f>
        <v>10.39</v>
      </c>
      <c r="V510" s="33">
        <f>'февраль2014 ДЭ'!V510</f>
        <v>10.14</v>
      </c>
      <c r="W510" s="33">
        <f>'февраль2014 ДЭ'!W510</f>
        <v>15.04</v>
      </c>
      <c r="X510" s="33">
        <f>'февраль2014 ДЭ'!X510</f>
        <v>14.28</v>
      </c>
      <c r="Y510" s="33">
        <f>'февраль2014 ДЭ'!Y510</f>
        <v>0</v>
      </c>
    </row>
    <row r="511" spans="1:25" ht="15.75">
      <c r="A511" s="8">
        <f>'февраль2014 ДЭ'!A511</f>
        <v>41694</v>
      </c>
      <c r="B511" s="33">
        <f>'февраль2014 ДЭ'!B511</f>
        <v>44.05</v>
      </c>
      <c r="C511" s="33">
        <f>'февраль2014 ДЭ'!C511</f>
        <v>51.13</v>
      </c>
      <c r="D511" s="33">
        <f>'февраль2014 ДЭ'!D511</f>
        <v>31.29</v>
      </c>
      <c r="E511" s="33">
        <f>'февраль2014 ДЭ'!E511</f>
        <v>59.62</v>
      </c>
      <c r="F511" s="33">
        <f>'февраль2014 ДЭ'!F511</f>
        <v>19.95</v>
      </c>
      <c r="G511" s="33">
        <f>'февраль2014 ДЭ'!G511</f>
        <v>84.27</v>
      </c>
      <c r="H511" s="33">
        <f>'февраль2014 ДЭ'!H511</f>
        <v>159.06</v>
      </c>
      <c r="I511" s="33">
        <f>'февраль2014 ДЭ'!I511</f>
        <v>77.59</v>
      </c>
      <c r="J511" s="33">
        <f>'февраль2014 ДЭ'!J511</f>
        <v>60.18</v>
      </c>
      <c r="K511" s="33">
        <f>'февраль2014 ДЭ'!K511</f>
        <v>26.36</v>
      </c>
      <c r="L511" s="33">
        <f>'февраль2014 ДЭ'!L511</f>
        <v>26.27</v>
      </c>
      <c r="M511" s="33">
        <f>'февраль2014 ДЭ'!M511</f>
        <v>0</v>
      </c>
      <c r="N511" s="33">
        <f>'февраль2014 ДЭ'!N511</f>
        <v>24.33</v>
      </c>
      <c r="O511" s="33">
        <f>'февраль2014 ДЭ'!O511</f>
        <v>19.44</v>
      </c>
      <c r="P511" s="33">
        <f>'февраль2014 ДЭ'!P511</f>
        <v>31.58</v>
      </c>
      <c r="Q511" s="33">
        <f>'февраль2014 ДЭ'!Q511</f>
        <v>43.14</v>
      </c>
      <c r="R511" s="33">
        <f>'февраль2014 ДЭ'!R511</f>
        <v>25.92</v>
      </c>
      <c r="S511" s="33">
        <f>'февраль2014 ДЭ'!S511</f>
        <v>56.02</v>
      </c>
      <c r="T511" s="33">
        <f>'февраль2014 ДЭ'!T511</f>
        <v>121.02</v>
      </c>
      <c r="U511" s="33">
        <f>'февраль2014 ДЭ'!U511</f>
        <v>76.91</v>
      </c>
      <c r="V511" s="33">
        <f>'февраль2014 ДЭ'!V511</f>
        <v>0</v>
      </c>
      <c r="W511" s="33">
        <f>'февраль2014 ДЭ'!W511</f>
        <v>0</v>
      </c>
      <c r="X511" s="33">
        <f>'февраль2014 ДЭ'!X511</f>
        <v>0</v>
      </c>
      <c r="Y511" s="33">
        <f>'февраль2014 ДЭ'!Y511</f>
        <v>0</v>
      </c>
    </row>
    <row r="512" spans="1:25" ht="15.75">
      <c r="A512" s="8">
        <f>'февраль2014 ДЭ'!A512</f>
        <v>41695</v>
      </c>
      <c r="B512" s="33">
        <f>'февраль2014 ДЭ'!B512</f>
        <v>0</v>
      </c>
      <c r="C512" s="33">
        <f>'февраль2014 ДЭ'!C512</f>
        <v>0</v>
      </c>
      <c r="D512" s="33">
        <f>'февраль2014 ДЭ'!D512</f>
        <v>0</v>
      </c>
      <c r="E512" s="33">
        <f>'февраль2014 ДЭ'!E512</f>
        <v>0</v>
      </c>
      <c r="F512" s="33">
        <f>'февраль2014 ДЭ'!F512</f>
        <v>17.62</v>
      </c>
      <c r="G512" s="33">
        <f>'февраль2014 ДЭ'!G512</f>
        <v>33.44</v>
      </c>
      <c r="H512" s="33">
        <f>'февраль2014 ДЭ'!H512</f>
        <v>119.9</v>
      </c>
      <c r="I512" s="33">
        <f>'февраль2014 ДЭ'!I512</f>
        <v>150.02</v>
      </c>
      <c r="J512" s="33">
        <f>'февраль2014 ДЭ'!J512</f>
        <v>128.5</v>
      </c>
      <c r="K512" s="33">
        <f>'февраль2014 ДЭ'!K512</f>
        <v>81.53</v>
      </c>
      <c r="L512" s="33">
        <f>'февраль2014 ДЭ'!L512</f>
        <v>0</v>
      </c>
      <c r="M512" s="33">
        <f>'февраль2014 ДЭ'!M512</f>
        <v>0</v>
      </c>
      <c r="N512" s="33">
        <f>'февраль2014 ДЭ'!N512</f>
        <v>0</v>
      </c>
      <c r="O512" s="33">
        <f>'февраль2014 ДЭ'!O512</f>
        <v>0</v>
      </c>
      <c r="P512" s="33">
        <f>'февраль2014 ДЭ'!P512</f>
        <v>0</v>
      </c>
      <c r="Q512" s="33">
        <f>'февраль2014 ДЭ'!Q512</f>
        <v>0</v>
      </c>
      <c r="R512" s="33">
        <f>'февраль2014 ДЭ'!R512</f>
        <v>0</v>
      </c>
      <c r="S512" s="33">
        <f>'февраль2014 ДЭ'!S512</f>
        <v>0</v>
      </c>
      <c r="T512" s="33">
        <f>'февраль2014 ДЭ'!T512</f>
        <v>27.37</v>
      </c>
      <c r="U512" s="33">
        <f>'февраль2014 ДЭ'!U512</f>
        <v>0</v>
      </c>
      <c r="V512" s="33">
        <f>'февраль2014 ДЭ'!V512</f>
        <v>0</v>
      </c>
      <c r="W512" s="33">
        <f>'февраль2014 ДЭ'!W512</f>
        <v>0</v>
      </c>
      <c r="X512" s="33">
        <f>'февраль2014 ДЭ'!X512</f>
        <v>0</v>
      </c>
      <c r="Y512" s="33">
        <f>'февраль2014 ДЭ'!Y512</f>
        <v>0</v>
      </c>
    </row>
    <row r="513" spans="1:25" ht="15.75">
      <c r="A513" s="8">
        <f>'февраль2014 ДЭ'!A513</f>
        <v>41696</v>
      </c>
      <c r="B513" s="33">
        <f>'февраль2014 ДЭ'!B513</f>
        <v>0</v>
      </c>
      <c r="C513" s="33">
        <f>'февраль2014 ДЭ'!C513</f>
        <v>0</v>
      </c>
      <c r="D513" s="33">
        <f>'февраль2014 ДЭ'!D513</f>
        <v>0</v>
      </c>
      <c r="E513" s="33">
        <f>'февраль2014 ДЭ'!E513</f>
        <v>0</v>
      </c>
      <c r="F513" s="33">
        <f>'февраль2014 ДЭ'!F513</f>
        <v>0</v>
      </c>
      <c r="G513" s="33">
        <f>'февраль2014 ДЭ'!G513</f>
        <v>26.72</v>
      </c>
      <c r="H513" s="33">
        <f>'февраль2014 ДЭ'!H513</f>
        <v>103.56</v>
      </c>
      <c r="I513" s="33">
        <f>'февраль2014 ДЭ'!I513</f>
        <v>87.12</v>
      </c>
      <c r="J513" s="33">
        <f>'февраль2014 ДЭ'!J513</f>
        <v>72.35</v>
      </c>
      <c r="K513" s="33">
        <f>'февраль2014 ДЭ'!K513</f>
        <v>14.12</v>
      </c>
      <c r="L513" s="33">
        <f>'февраль2014 ДЭ'!L513</f>
        <v>0</v>
      </c>
      <c r="M513" s="33">
        <f>'февраль2014 ДЭ'!M513</f>
        <v>0</v>
      </c>
      <c r="N513" s="33">
        <f>'февраль2014 ДЭ'!N513</f>
        <v>0</v>
      </c>
      <c r="O513" s="33">
        <f>'февраль2014 ДЭ'!O513</f>
        <v>0</v>
      </c>
      <c r="P513" s="33">
        <f>'февраль2014 ДЭ'!P513</f>
        <v>0</v>
      </c>
      <c r="Q513" s="33">
        <f>'февраль2014 ДЭ'!Q513</f>
        <v>0</v>
      </c>
      <c r="R513" s="33">
        <f>'февраль2014 ДЭ'!R513</f>
        <v>0</v>
      </c>
      <c r="S513" s="33">
        <f>'февраль2014 ДЭ'!S513</f>
        <v>0</v>
      </c>
      <c r="T513" s="33">
        <f>'февраль2014 ДЭ'!T513</f>
        <v>0</v>
      </c>
      <c r="U513" s="33">
        <f>'февраль2014 ДЭ'!U513</f>
        <v>0</v>
      </c>
      <c r="V513" s="33">
        <f>'февраль2014 ДЭ'!V513</f>
        <v>0</v>
      </c>
      <c r="W513" s="33">
        <f>'февраль2014 ДЭ'!W513</f>
        <v>0</v>
      </c>
      <c r="X513" s="33">
        <f>'февраль2014 ДЭ'!X513</f>
        <v>0</v>
      </c>
      <c r="Y513" s="33">
        <f>'февраль2014 ДЭ'!Y513</f>
        <v>0</v>
      </c>
    </row>
    <row r="514" spans="1:25" ht="15.75">
      <c r="A514" s="8">
        <f>'февраль2014 ДЭ'!A514</f>
        <v>41697</v>
      </c>
      <c r="B514" s="33">
        <f>'февраль2014 ДЭ'!B514</f>
        <v>0</v>
      </c>
      <c r="C514" s="33">
        <f>'февраль2014 ДЭ'!C514</f>
        <v>0</v>
      </c>
      <c r="D514" s="33">
        <f>'февраль2014 ДЭ'!D514</f>
        <v>0</v>
      </c>
      <c r="E514" s="33">
        <f>'февраль2014 ДЭ'!E514</f>
        <v>0</v>
      </c>
      <c r="F514" s="33">
        <f>'февраль2014 ДЭ'!F514</f>
        <v>30.59</v>
      </c>
      <c r="G514" s="33">
        <f>'февраль2014 ДЭ'!G514</f>
        <v>39.94</v>
      </c>
      <c r="H514" s="33">
        <f>'февраль2014 ДЭ'!H514</f>
        <v>73.87</v>
      </c>
      <c r="I514" s="33">
        <f>'февраль2014 ДЭ'!I514</f>
        <v>83.12</v>
      </c>
      <c r="J514" s="33">
        <f>'февраль2014 ДЭ'!J514</f>
        <v>71.35</v>
      </c>
      <c r="K514" s="33">
        <f>'февраль2014 ДЭ'!K514</f>
        <v>11.07</v>
      </c>
      <c r="L514" s="33">
        <f>'февраль2014 ДЭ'!L514</f>
        <v>0</v>
      </c>
      <c r="M514" s="33">
        <f>'февраль2014 ДЭ'!M514</f>
        <v>0</v>
      </c>
      <c r="N514" s="33">
        <f>'февраль2014 ДЭ'!N514</f>
        <v>0</v>
      </c>
      <c r="O514" s="33">
        <f>'февраль2014 ДЭ'!O514</f>
        <v>0</v>
      </c>
      <c r="P514" s="33">
        <f>'февраль2014 ДЭ'!P514</f>
        <v>0</v>
      </c>
      <c r="Q514" s="33">
        <f>'февраль2014 ДЭ'!Q514</f>
        <v>0</v>
      </c>
      <c r="R514" s="33">
        <f>'февраль2014 ДЭ'!R514</f>
        <v>0</v>
      </c>
      <c r="S514" s="33">
        <f>'февраль2014 ДЭ'!S514</f>
        <v>0</v>
      </c>
      <c r="T514" s="33">
        <f>'февраль2014 ДЭ'!T514</f>
        <v>10.46</v>
      </c>
      <c r="U514" s="33">
        <f>'февраль2014 ДЭ'!U514</f>
        <v>0</v>
      </c>
      <c r="V514" s="33">
        <f>'февраль2014 ДЭ'!V514</f>
        <v>0</v>
      </c>
      <c r="W514" s="33">
        <f>'февраль2014 ДЭ'!W514</f>
        <v>0</v>
      </c>
      <c r="X514" s="33">
        <f>'февраль2014 ДЭ'!X514</f>
        <v>0</v>
      </c>
      <c r="Y514" s="33">
        <f>'февраль2014 ДЭ'!Y514</f>
        <v>0</v>
      </c>
    </row>
    <row r="515" spans="1:25" ht="15.75">
      <c r="A515" s="8">
        <f>'февраль2014 ДЭ'!A515</f>
        <v>41698</v>
      </c>
      <c r="B515" s="33">
        <f>'февраль2014 ДЭ'!B515</f>
        <v>0</v>
      </c>
      <c r="C515" s="33">
        <f>'февраль2014 ДЭ'!C515</f>
        <v>0</v>
      </c>
      <c r="D515" s="33">
        <f>'февраль2014 ДЭ'!D515</f>
        <v>0</v>
      </c>
      <c r="E515" s="33">
        <f>'февраль2014 ДЭ'!E515</f>
        <v>0</v>
      </c>
      <c r="F515" s="33">
        <f>'февраль2014 ДЭ'!F515</f>
        <v>0</v>
      </c>
      <c r="G515" s="33">
        <f>'февраль2014 ДЭ'!G515</f>
        <v>0</v>
      </c>
      <c r="H515" s="33">
        <f>'февраль2014 ДЭ'!H515</f>
        <v>70.96</v>
      </c>
      <c r="I515" s="33">
        <f>'февраль2014 ДЭ'!I515</f>
        <v>1.62</v>
      </c>
      <c r="J515" s="33">
        <f>'февраль2014 ДЭ'!J515</f>
        <v>30.52</v>
      </c>
      <c r="K515" s="33">
        <f>'февраль2014 ДЭ'!K515</f>
        <v>0</v>
      </c>
      <c r="L515" s="33">
        <f>'февраль2014 ДЭ'!L515</f>
        <v>0</v>
      </c>
      <c r="M515" s="33">
        <f>'февраль2014 ДЭ'!M515</f>
        <v>0</v>
      </c>
      <c r="N515" s="33">
        <f>'февраль2014 ДЭ'!N515</f>
        <v>0</v>
      </c>
      <c r="O515" s="33">
        <f>'февраль2014 ДЭ'!O515</f>
        <v>0</v>
      </c>
      <c r="P515" s="33">
        <f>'февраль2014 ДЭ'!P515</f>
        <v>0</v>
      </c>
      <c r="Q515" s="33">
        <f>'февраль2014 ДЭ'!Q515</f>
        <v>0</v>
      </c>
      <c r="R515" s="33">
        <f>'февраль2014 ДЭ'!R515</f>
        <v>0</v>
      </c>
      <c r="S515" s="33">
        <f>'февраль2014 ДЭ'!S515</f>
        <v>0</v>
      </c>
      <c r="T515" s="33">
        <f>'февраль2014 ДЭ'!T515</f>
        <v>0</v>
      </c>
      <c r="U515" s="33">
        <f>'февраль2014 ДЭ'!U515</f>
        <v>0</v>
      </c>
      <c r="V515" s="33">
        <f>'февраль2014 ДЭ'!V515</f>
        <v>0</v>
      </c>
      <c r="W515" s="33">
        <f>'февраль2014 ДЭ'!W515</f>
        <v>0</v>
      </c>
      <c r="X515" s="33">
        <f>'февраль2014 ДЭ'!X515</f>
        <v>0</v>
      </c>
      <c r="Y515" s="33">
        <f>'февраль2014 ДЭ'!Y515</f>
        <v>0</v>
      </c>
    </row>
    <row r="516" spans="1:25" ht="15.75" hidden="1">
      <c r="A516" s="8">
        <f>'февраль2014 ДЭ'!A516</f>
        <v>0</v>
      </c>
      <c r="B516" s="33">
        <f>'февраль2014 ДЭ'!B516</f>
        <v>0</v>
      </c>
      <c r="C516" s="33">
        <f>'февраль2014 ДЭ'!C516</f>
        <v>0</v>
      </c>
      <c r="D516" s="33">
        <f>'февраль2014 ДЭ'!D516</f>
        <v>0</v>
      </c>
      <c r="E516" s="33">
        <f>'февраль2014 ДЭ'!E516</f>
        <v>0</v>
      </c>
      <c r="F516" s="33">
        <f>'февраль2014 ДЭ'!F516</f>
        <v>0</v>
      </c>
      <c r="G516" s="33">
        <f>'февраль2014 ДЭ'!G516</f>
        <v>0</v>
      </c>
      <c r="H516" s="33">
        <f>'февраль2014 ДЭ'!H516</f>
        <v>0</v>
      </c>
      <c r="I516" s="33">
        <f>'февраль2014 ДЭ'!I516</f>
        <v>0</v>
      </c>
      <c r="J516" s="33">
        <f>'февраль2014 ДЭ'!J516</f>
        <v>0</v>
      </c>
      <c r="K516" s="33">
        <f>'февраль2014 ДЭ'!K516</f>
        <v>0</v>
      </c>
      <c r="L516" s="33">
        <f>'февраль2014 ДЭ'!L516</f>
        <v>0</v>
      </c>
      <c r="M516" s="33">
        <f>'февраль2014 ДЭ'!M516</f>
        <v>0</v>
      </c>
      <c r="N516" s="33">
        <f>'февраль2014 ДЭ'!N516</f>
        <v>0</v>
      </c>
      <c r="O516" s="33">
        <f>'февраль2014 ДЭ'!O516</f>
        <v>0</v>
      </c>
      <c r="P516" s="33">
        <f>'февраль2014 ДЭ'!P516</f>
        <v>0</v>
      </c>
      <c r="Q516" s="33">
        <f>'февраль2014 ДЭ'!Q516</f>
        <v>0</v>
      </c>
      <c r="R516" s="33">
        <f>'февраль2014 ДЭ'!R516</f>
        <v>0</v>
      </c>
      <c r="S516" s="33">
        <f>'февраль2014 ДЭ'!S516</f>
        <v>0</v>
      </c>
      <c r="T516" s="33">
        <f>'февраль2014 ДЭ'!T516</f>
        <v>0</v>
      </c>
      <c r="U516" s="33">
        <f>'февраль2014 ДЭ'!U516</f>
        <v>0</v>
      </c>
      <c r="V516" s="33">
        <f>'февраль2014 ДЭ'!V516</f>
        <v>0</v>
      </c>
      <c r="W516" s="33">
        <f>'февраль2014 ДЭ'!W516</f>
        <v>0</v>
      </c>
      <c r="X516" s="33">
        <f>'февраль2014 ДЭ'!X516</f>
        <v>0</v>
      </c>
      <c r="Y516" s="33">
        <f>'февраль2014 ДЭ'!Y516</f>
        <v>0</v>
      </c>
    </row>
    <row r="517" spans="1:25" ht="15.75" hidden="1">
      <c r="A517" s="8">
        <f>'февраль2014 ДЭ'!A517</f>
        <v>0</v>
      </c>
      <c r="B517" s="33">
        <f>'февраль2014 ДЭ'!B517</f>
        <v>0</v>
      </c>
      <c r="C517" s="33">
        <f>'февраль2014 ДЭ'!C517</f>
        <v>0</v>
      </c>
      <c r="D517" s="33">
        <f>'февраль2014 ДЭ'!D517</f>
        <v>0</v>
      </c>
      <c r="E517" s="33">
        <f>'февраль2014 ДЭ'!E517</f>
        <v>0</v>
      </c>
      <c r="F517" s="33">
        <f>'февраль2014 ДЭ'!F517</f>
        <v>0</v>
      </c>
      <c r="G517" s="33">
        <f>'февраль2014 ДЭ'!G517</f>
        <v>0</v>
      </c>
      <c r="H517" s="33">
        <f>'февраль2014 ДЭ'!H517</f>
        <v>0</v>
      </c>
      <c r="I517" s="33">
        <f>'февраль2014 ДЭ'!I517</f>
        <v>0</v>
      </c>
      <c r="J517" s="33">
        <f>'февраль2014 ДЭ'!J517</f>
        <v>0</v>
      </c>
      <c r="K517" s="33">
        <f>'февраль2014 ДЭ'!K517</f>
        <v>0</v>
      </c>
      <c r="L517" s="33">
        <f>'февраль2014 ДЭ'!L517</f>
        <v>0</v>
      </c>
      <c r="M517" s="33">
        <f>'февраль2014 ДЭ'!M517</f>
        <v>0</v>
      </c>
      <c r="N517" s="33">
        <f>'февраль2014 ДЭ'!N517</f>
        <v>0</v>
      </c>
      <c r="O517" s="33">
        <f>'февраль2014 ДЭ'!O517</f>
        <v>0</v>
      </c>
      <c r="P517" s="33">
        <f>'февраль2014 ДЭ'!P517</f>
        <v>0</v>
      </c>
      <c r="Q517" s="33">
        <f>'февраль2014 ДЭ'!Q517</f>
        <v>0</v>
      </c>
      <c r="R517" s="33">
        <f>'февраль2014 ДЭ'!R517</f>
        <v>0</v>
      </c>
      <c r="S517" s="33">
        <f>'февраль2014 ДЭ'!S517</f>
        <v>0</v>
      </c>
      <c r="T517" s="33">
        <f>'февраль2014 ДЭ'!T517</f>
        <v>0</v>
      </c>
      <c r="U517" s="33">
        <f>'февраль2014 ДЭ'!U517</f>
        <v>0</v>
      </c>
      <c r="V517" s="33">
        <f>'февраль2014 ДЭ'!V517</f>
        <v>0</v>
      </c>
      <c r="W517" s="33">
        <f>'февраль2014 ДЭ'!W517</f>
        <v>0</v>
      </c>
      <c r="X517" s="33">
        <f>'февраль2014 ДЭ'!X517</f>
        <v>0</v>
      </c>
      <c r="Y517" s="33">
        <f>'февраль2014 ДЭ'!Y517</f>
        <v>0</v>
      </c>
    </row>
    <row r="518" spans="1:25" ht="15.75" hidden="1">
      <c r="A518" s="8">
        <f>'февраль2014 ДЭ'!A518</f>
        <v>0</v>
      </c>
      <c r="B518" s="33">
        <f>'февраль2014 ДЭ'!B518</f>
        <v>0</v>
      </c>
      <c r="C518" s="33">
        <f>'февраль2014 ДЭ'!C518</f>
        <v>0</v>
      </c>
      <c r="D518" s="33">
        <f>'февраль2014 ДЭ'!D518</f>
        <v>0</v>
      </c>
      <c r="E518" s="33">
        <f>'февраль2014 ДЭ'!E518</f>
        <v>0</v>
      </c>
      <c r="F518" s="33">
        <f>'февраль2014 ДЭ'!F518</f>
        <v>0</v>
      </c>
      <c r="G518" s="33">
        <f>'февраль2014 ДЭ'!G518</f>
        <v>0</v>
      </c>
      <c r="H518" s="33">
        <f>'февраль2014 ДЭ'!H518</f>
        <v>0</v>
      </c>
      <c r="I518" s="33">
        <f>'февраль2014 ДЭ'!I518</f>
        <v>0</v>
      </c>
      <c r="J518" s="33">
        <f>'февраль2014 ДЭ'!J518</f>
        <v>0</v>
      </c>
      <c r="K518" s="33">
        <f>'февраль2014 ДЭ'!K518</f>
        <v>0</v>
      </c>
      <c r="L518" s="33">
        <f>'февраль2014 ДЭ'!L518</f>
        <v>0</v>
      </c>
      <c r="M518" s="33">
        <f>'февраль2014 ДЭ'!M518</f>
        <v>0</v>
      </c>
      <c r="N518" s="33">
        <f>'февраль2014 ДЭ'!N518</f>
        <v>0</v>
      </c>
      <c r="O518" s="33">
        <f>'февраль2014 ДЭ'!O518</f>
        <v>0</v>
      </c>
      <c r="P518" s="33">
        <f>'февраль2014 ДЭ'!P518</f>
        <v>0</v>
      </c>
      <c r="Q518" s="33">
        <f>'февраль2014 ДЭ'!Q518</f>
        <v>0</v>
      </c>
      <c r="R518" s="33">
        <f>'февраль2014 ДЭ'!R518</f>
        <v>0</v>
      </c>
      <c r="S518" s="33">
        <f>'февраль2014 ДЭ'!S518</f>
        <v>0</v>
      </c>
      <c r="T518" s="33">
        <f>'февраль2014 ДЭ'!T518</f>
        <v>0</v>
      </c>
      <c r="U518" s="33">
        <f>'февраль2014 ДЭ'!U518</f>
        <v>0</v>
      </c>
      <c r="V518" s="33">
        <f>'февраль2014 ДЭ'!V518</f>
        <v>0</v>
      </c>
      <c r="W518" s="33">
        <f>'февраль2014 ДЭ'!W518</f>
        <v>0</v>
      </c>
      <c r="X518" s="33">
        <f>'февраль2014 ДЭ'!X518</f>
        <v>0</v>
      </c>
      <c r="Y518" s="33">
        <f>'февраль2014 ДЭ'!Y518</f>
        <v>0</v>
      </c>
    </row>
    <row r="519" ht="12.75">
      <c r="A519" s="5"/>
    </row>
    <row r="520" spans="1:25" ht="15.75">
      <c r="A520" s="89" t="s">
        <v>13</v>
      </c>
      <c r="B520" s="89" t="s">
        <v>53</v>
      </c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</row>
    <row r="521" spans="1:25" s="79" customFormat="1" ht="41.25" customHeight="1">
      <c r="A521" s="89"/>
      <c r="B521" s="78" t="s">
        <v>14</v>
      </c>
      <c r="C521" s="78" t="s">
        <v>15</v>
      </c>
      <c r="D521" s="78" t="s">
        <v>16</v>
      </c>
      <c r="E521" s="78" t="s">
        <v>17</v>
      </c>
      <c r="F521" s="78" t="s">
        <v>18</v>
      </c>
      <c r="G521" s="78" t="s">
        <v>19</v>
      </c>
      <c r="H521" s="78" t="s">
        <v>20</v>
      </c>
      <c r="I521" s="78" t="s">
        <v>21</v>
      </c>
      <c r="J521" s="78" t="s">
        <v>22</v>
      </c>
      <c r="K521" s="78" t="s">
        <v>23</v>
      </c>
      <c r="L521" s="78" t="s">
        <v>24</v>
      </c>
      <c r="M521" s="78" t="s">
        <v>25</v>
      </c>
      <c r="N521" s="78" t="s">
        <v>26</v>
      </c>
      <c r="O521" s="78" t="s">
        <v>27</v>
      </c>
      <c r="P521" s="78" t="s">
        <v>28</v>
      </c>
      <c r="Q521" s="78" t="s">
        <v>29</v>
      </c>
      <c r="R521" s="78" t="s">
        <v>30</v>
      </c>
      <c r="S521" s="78" t="s">
        <v>31</v>
      </c>
      <c r="T521" s="78" t="s">
        <v>32</v>
      </c>
      <c r="U521" s="78" t="s">
        <v>33</v>
      </c>
      <c r="V521" s="78" t="s">
        <v>34</v>
      </c>
      <c r="W521" s="78" t="s">
        <v>35</v>
      </c>
      <c r="X521" s="78" t="s">
        <v>36</v>
      </c>
      <c r="Y521" s="78" t="s">
        <v>37</v>
      </c>
    </row>
    <row r="522" spans="1:25" ht="15.75">
      <c r="A522" s="8">
        <f>'февраль2014 ДЭ'!A522</f>
        <v>41671</v>
      </c>
      <c r="B522" s="33">
        <f>'февраль2014 ДЭ'!B522</f>
        <v>92.84</v>
      </c>
      <c r="C522" s="33">
        <f>'февраль2014 ДЭ'!C522</f>
        <v>14.86</v>
      </c>
      <c r="D522" s="33">
        <f>'февраль2014 ДЭ'!D522</f>
        <v>0</v>
      </c>
      <c r="E522" s="33">
        <f>'февраль2014 ДЭ'!E522</f>
        <v>0</v>
      </c>
      <c r="F522" s="33">
        <f>'февраль2014 ДЭ'!F522</f>
        <v>0</v>
      </c>
      <c r="G522" s="33">
        <f>'февраль2014 ДЭ'!G522</f>
        <v>0</v>
      </c>
      <c r="H522" s="33">
        <f>'февраль2014 ДЭ'!H522</f>
        <v>0</v>
      </c>
      <c r="I522" s="33">
        <f>'февраль2014 ДЭ'!I522</f>
        <v>0</v>
      </c>
      <c r="J522" s="33">
        <f>'февраль2014 ДЭ'!J522</f>
        <v>0</v>
      </c>
      <c r="K522" s="33">
        <f>'февраль2014 ДЭ'!K522</f>
        <v>0</v>
      </c>
      <c r="L522" s="33">
        <f>'февраль2014 ДЭ'!L522</f>
        <v>0.01</v>
      </c>
      <c r="M522" s="33">
        <f>'февраль2014 ДЭ'!M522</f>
        <v>0.05</v>
      </c>
      <c r="N522" s="33">
        <f>'февраль2014 ДЭ'!N522</f>
        <v>0.02</v>
      </c>
      <c r="O522" s="33">
        <f>'февраль2014 ДЭ'!O522</f>
        <v>0</v>
      </c>
      <c r="P522" s="33">
        <f>'февраль2014 ДЭ'!P522</f>
        <v>0</v>
      </c>
      <c r="Q522" s="33">
        <f>'февраль2014 ДЭ'!Q522</f>
        <v>0</v>
      </c>
      <c r="R522" s="33">
        <f>'февраль2014 ДЭ'!R522</f>
        <v>0</v>
      </c>
      <c r="S522" s="33">
        <f>'февраль2014 ДЭ'!S522</f>
        <v>0</v>
      </c>
      <c r="T522" s="33">
        <f>'февраль2014 ДЭ'!T522</f>
        <v>0</v>
      </c>
      <c r="U522" s="33">
        <f>'февраль2014 ДЭ'!U522</f>
        <v>0</v>
      </c>
      <c r="V522" s="33">
        <f>'февраль2014 ДЭ'!V522</f>
        <v>0</v>
      </c>
      <c r="W522" s="33">
        <f>'февраль2014 ДЭ'!W522</f>
        <v>0</v>
      </c>
      <c r="X522" s="33">
        <f>'февраль2014 ДЭ'!X522</f>
        <v>150.81</v>
      </c>
      <c r="Y522" s="33">
        <f>'февраль2014 ДЭ'!Y522</f>
        <v>158.23</v>
      </c>
    </row>
    <row r="523" spans="1:25" ht="15.75">
      <c r="A523" s="8">
        <f>'февраль2014 ДЭ'!A523</f>
        <v>41672</v>
      </c>
      <c r="B523" s="33">
        <f>'февраль2014 ДЭ'!B523</f>
        <v>89.12</v>
      </c>
      <c r="C523" s="33">
        <f>'февраль2014 ДЭ'!C523</f>
        <v>8.83</v>
      </c>
      <c r="D523" s="33">
        <f>'февраль2014 ДЭ'!D523</f>
        <v>0</v>
      </c>
      <c r="E523" s="33">
        <f>'февраль2014 ДЭ'!E523</f>
        <v>0</v>
      </c>
      <c r="F523" s="33">
        <f>'февраль2014 ДЭ'!F523</f>
        <v>0</v>
      </c>
      <c r="G523" s="33">
        <f>'февраль2014 ДЭ'!G523</f>
        <v>0</v>
      </c>
      <c r="H523" s="33">
        <f>'февраль2014 ДЭ'!H523</f>
        <v>0</v>
      </c>
      <c r="I523" s="33">
        <f>'февраль2014 ДЭ'!I523</f>
        <v>0</v>
      </c>
      <c r="J523" s="33">
        <f>'февраль2014 ДЭ'!J523</f>
        <v>0</v>
      </c>
      <c r="K523" s="33">
        <f>'февраль2014 ДЭ'!K523</f>
        <v>0</v>
      </c>
      <c r="L523" s="33">
        <f>'февраль2014 ДЭ'!L523</f>
        <v>0</v>
      </c>
      <c r="M523" s="33">
        <f>'февраль2014 ДЭ'!M523</f>
        <v>0</v>
      </c>
      <c r="N523" s="33">
        <f>'февраль2014 ДЭ'!N523</f>
        <v>0</v>
      </c>
      <c r="O523" s="33">
        <f>'февраль2014 ДЭ'!O523</f>
        <v>0</v>
      </c>
      <c r="P523" s="33">
        <f>'февраль2014 ДЭ'!P523</f>
        <v>0</v>
      </c>
      <c r="Q523" s="33">
        <f>'февраль2014 ДЭ'!Q523</f>
        <v>0</v>
      </c>
      <c r="R523" s="33">
        <f>'февраль2014 ДЭ'!R523</f>
        <v>0</v>
      </c>
      <c r="S523" s="33">
        <f>'февраль2014 ДЭ'!S523</f>
        <v>0</v>
      </c>
      <c r="T523" s="33">
        <f>'февраль2014 ДЭ'!T523</f>
        <v>0</v>
      </c>
      <c r="U523" s="33">
        <f>'февраль2014 ДЭ'!U523</f>
        <v>20.39</v>
      </c>
      <c r="V523" s="33">
        <f>'февраль2014 ДЭ'!V523</f>
        <v>111.94</v>
      </c>
      <c r="W523" s="33">
        <f>'февраль2014 ДЭ'!W523</f>
        <v>149.78</v>
      </c>
      <c r="X523" s="33">
        <f>'февраль2014 ДЭ'!X523</f>
        <v>165.48</v>
      </c>
      <c r="Y523" s="33">
        <f>'февраль2014 ДЭ'!Y523</f>
        <v>163.8</v>
      </c>
    </row>
    <row r="524" spans="1:25" ht="15.75">
      <c r="A524" s="8">
        <f>'февраль2014 ДЭ'!A524</f>
        <v>41673</v>
      </c>
      <c r="B524" s="33">
        <f>'февраль2014 ДЭ'!B524</f>
        <v>53.08</v>
      </c>
      <c r="C524" s="33">
        <f>'февраль2014 ДЭ'!C524</f>
        <v>18.9</v>
      </c>
      <c r="D524" s="33">
        <f>'февраль2014 ДЭ'!D524</f>
        <v>17.48</v>
      </c>
      <c r="E524" s="33">
        <f>'февраль2014 ДЭ'!E524</f>
        <v>1.86</v>
      </c>
      <c r="F524" s="33">
        <f>'февраль2014 ДЭ'!F524</f>
        <v>0</v>
      </c>
      <c r="G524" s="33">
        <f>'февраль2014 ДЭ'!G524</f>
        <v>0</v>
      </c>
      <c r="H524" s="33">
        <f>'февраль2014 ДЭ'!H524</f>
        <v>0</v>
      </c>
      <c r="I524" s="33">
        <f>'февраль2014 ДЭ'!I524</f>
        <v>0</v>
      </c>
      <c r="J524" s="33">
        <f>'февраль2014 ДЭ'!J524</f>
        <v>0</v>
      </c>
      <c r="K524" s="33">
        <f>'февраль2014 ДЭ'!K524</f>
        <v>18.75</v>
      </c>
      <c r="L524" s="33">
        <f>'февраль2014 ДЭ'!L524</f>
        <v>59.46</v>
      </c>
      <c r="M524" s="33">
        <f>'февраль2014 ДЭ'!M524</f>
        <v>97.1</v>
      </c>
      <c r="N524" s="33">
        <f>'февраль2014 ДЭ'!N524</f>
        <v>109.17</v>
      </c>
      <c r="O524" s="33">
        <f>'февраль2014 ДЭ'!O524</f>
        <v>126.21</v>
      </c>
      <c r="P524" s="33">
        <f>'февраль2014 ДЭ'!P524</f>
        <v>129.09</v>
      </c>
      <c r="Q524" s="33">
        <f>'февраль2014 ДЭ'!Q524</f>
        <v>117.99</v>
      </c>
      <c r="R524" s="33">
        <f>'февраль2014 ДЭ'!R524</f>
        <v>88.94</v>
      </c>
      <c r="S524" s="33">
        <f>'февраль2014 ДЭ'!S524</f>
        <v>9.01</v>
      </c>
      <c r="T524" s="33">
        <f>'февраль2014 ДЭ'!T524</f>
        <v>0</v>
      </c>
      <c r="U524" s="33">
        <f>'февраль2014 ДЭ'!U524</f>
        <v>98.28</v>
      </c>
      <c r="V524" s="33">
        <f>'февраль2014 ДЭ'!V524</f>
        <v>169.86</v>
      </c>
      <c r="W524" s="33">
        <f>'февраль2014 ДЭ'!W524</f>
        <v>200.6</v>
      </c>
      <c r="X524" s="33">
        <f>'февраль2014 ДЭ'!X524</f>
        <v>291.08</v>
      </c>
      <c r="Y524" s="33">
        <f>'февраль2014 ДЭ'!Y524</f>
        <v>228.42</v>
      </c>
    </row>
    <row r="525" spans="1:25" ht="15.75">
      <c r="A525" s="8">
        <f>'февраль2014 ДЭ'!A525</f>
        <v>41674</v>
      </c>
      <c r="B525" s="33">
        <f>'февраль2014 ДЭ'!B525</f>
        <v>152.9</v>
      </c>
      <c r="C525" s="33">
        <f>'февраль2014 ДЭ'!C525</f>
        <v>59.28</v>
      </c>
      <c r="D525" s="33">
        <f>'февраль2014 ДЭ'!D525</f>
        <v>88.18</v>
      </c>
      <c r="E525" s="33">
        <f>'февраль2014 ДЭ'!E525</f>
        <v>73.62</v>
      </c>
      <c r="F525" s="33">
        <f>'февраль2014 ДЭ'!F525</f>
        <v>33.13</v>
      </c>
      <c r="G525" s="33">
        <f>'февраль2014 ДЭ'!G525</f>
        <v>0</v>
      </c>
      <c r="H525" s="33">
        <f>'февраль2014 ДЭ'!H525</f>
        <v>0</v>
      </c>
      <c r="I525" s="33">
        <f>'февраль2014 ДЭ'!I525</f>
        <v>0</v>
      </c>
      <c r="J525" s="33">
        <f>'февраль2014 ДЭ'!J525</f>
        <v>0</v>
      </c>
      <c r="K525" s="33">
        <f>'февраль2014 ДЭ'!K525</f>
        <v>0</v>
      </c>
      <c r="L525" s="33">
        <f>'февраль2014 ДЭ'!L525</f>
        <v>0</v>
      </c>
      <c r="M525" s="33">
        <f>'февраль2014 ДЭ'!M525</f>
        <v>8.54</v>
      </c>
      <c r="N525" s="33">
        <f>'февраль2014 ДЭ'!N525</f>
        <v>9.38</v>
      </c>
      <c r="O525" s="33">
        <f>'февраль2014 ДЭ'!O525</f>
        <v>23.06</v>
      </c>
      <c r="P525" s="33">
        <f>'февраль2014 ДЭ'!P525</f>
        <v>32.72</v>
      </c>
      <c r="Q525" s="33">
        <f>'февраль2014 ДЭ'!Q525</f>
        <v>3.78</v>
      </c>
      <c r="R525" s="33">
        <f>'февраль2014 ДЭ'!R525</f>
        <v>68.79</v>
      </c>
      <c r="S525" s="33">
        <f>'февраль2014 ДЭ'!S525</f>
        <v>54.86</v>
      </c>
      <c r="T525" s="33">
        <f>'февраль2014 ДЭ'!T525</f>
        <v>40.14</v>
      </c>
      <c r="U525" s="33">
        <f>'февраль2014 ДЭ'!U525</f>
        <v>100.09</v>
      </c>
      <c r="V525" s="33">
        <f>'февраль2014 ДЭ'!V525</f>
        <v>44.47</v>
      </c>
      <c r="W525" s="33">
        <f>'февраль2014 ДЭ'!W525</f>
        <v>93.53</v>
      </c>
      <c r="X525" s="33">
        <f>'февраль2014 ДЭ'!X525</f>
        <v>263.07</v>
      </c>
      <c r="Y525" s="33">
        <f>'февраль2014 ДЭ'!Y525</f>
        <v>311.44</v>
      </c>
    </row>
    <row r="526" spans="1:25" ht="15.75">
      <c r="A526" s="8">
        <f>'февраль2014 ДЭ'!A526</f>
        <v>41675</v>
      </c>
      <c r="B526" s="33">
        <f>'февраль2014 ДЭ'!B526</f>
        <v>137.45</v>
      </c>
      <c r="C526" s="33">
        <f>'февраль2014 ДЭ'!C526</f>
        <v>52.78</v>
      </c>
      <c r="D526" s="33">
        <f>'февраль2014 ДЭ'!D526</f>
        <v>99.06</v>
      </c>
      <c r="E526" s="33">
        <f>'февраль2014 ДЭ'!E526</f>
        <v>91.7</v>
      </c>
      <c r="F526" s="33">
        <f>'февраль2014 ДЭ'!F526</f>
        <v>0</v>
      </c>
      <c r="G526" s="33">
        <f>'февраль2014 ДЭ'!G526</f>
        <v>0</v>
      </c>
      <c r="H526" s="33">
        <f>'февраль2014 ДЭ'!H526</f>
        <v>0</v>
      </c>
      <c r="I526" s="33">
        <f>'февраль2014 ДЭ'!I526</f>
        <v>0</v>
      </c>
      <c r="J526" s="33">
        <f>'февраль2014 ДЭ'!J526</f>
        <v>0</v>
      </c>
      <c r="K526" s="33">
        <f>'февраль2014 ДЭ'!K526</f>
        <v>0</v>
      </c>
      <c r="L526" s="33">
        <f>'февраль2014 ДЭ'!L526</f>
        <v>35.89</v>
      </c>
      <c r="M526" s="33">
        <f>'февраль2014 ДЭ'!M526</f>
        <v>42.94</v>
      </c>
      <c r="N526" s="33">
        <f>'февраль2014 ДЭ'!N526</f>
        <v>5.42</v>
      </c>
      <c r="O526" s="33">
        <f>'февраль2014 ДЭ'!O526</f>
        <v>4.86</v>
      </c>
      <c r="P526" s="33">
        <f>'февраль2014 ДЭ'!P526</f>
        <v>68.2</v>
      </c>
      <c r="Q526" s="33">
        <f>'февраль2014 ДЭ'!Q526</f>
        <v>52.18</v>
      </c>
      <c r="R526" s="33">
        <f>'февраль2014 ДЭ'!R526</f>
        <v>83.28</v>
      </c>
      <c r="S526" s="33">
        <f>'февраль2014 ДЭ'!S526</f>
        <v>27.19</v>
      </c>
      <c r="T526" s="33">
        <f>'февраль2014 ДЭ'!T526</f>
        <v>25.09</v>
      </c>
      <c r="U526" s="33">
        <f>'февраль2014 ДЭ'!U526</f>
        <v>89.06</v>
      </c>
      <c r="V526" s="33">
        <f>'февраль2014 ДЭ'!V526</f>
        <v>203.05</v>
      </c>
      <c r="W526" s="33">
        <f>'февраль2014 ДЭ'!W526</f>
        <v>278.69</v>
      </c>
      <c r="X526" s="33">
        <f>'февраль2014 ДЭ'!X526</f>
        <v>225.71</v>
      </c>
      <c r="Y526" s="33">
        <f>'февраль2014 ДЭ'!Y526</f>
        <v>110.2</v>
      </c>
    </row>
    <row r="527" spans="1:25" ht="15.75">
      <c r="A527" s="8">
        <f>'февраль2014 ДЭ'!A527</f>
        <v>41676</v>
      </c>
      <c r="B527" s="33">
        <f>'февраль2014 ДЭ'!B527</f>
        <v>145.92</v>
      </c>
      <c r="C527" s="33">
        <f>'февраль2014 ДЭ'!C527</f>
        <v>118.82</v>
      </c>
      <c r="D527" s="33">
        <f>'февраль2014 ДЭ'!D527</f>
        <v>121.22</v>
      </c>
      <c r="E527" s="33">
        <f>'февраль2014 ДЭ'!E527</f>
        <v>111.77</v>
      </c>
      <c r="F527" s="33">
        <f>'февраль2014 ДЭ'!F527</f>
        <v>97.9</v>
      </c>
      <c r="G527" s="33">
        <f>'февраль2014 ДЭ'!G527</f>
        <v>0</v>
      </c>
      <c r="H527" s="33">
        <f>'февраль2014 ДЭ'!H527</f>
        <v>0</v>
      </c>
      <c r="I527" s="33">
        <f>'февраль2014 ДЭ'!I527</f>
        <v>0</v>
      </c>
      <c r="J527" s="33">
        <f>'февраль2014 ДЭ'!J527</f>
        <v>0</v>
      </c>
      <c r="K527" s="33">
        <f>'февраль2014 ДЭ'!K527</f>
        <v>10.12</v>
      </c>
      <c r="L527" s="33">
        <f>'февраль2014 ДЭ'!L527</f>
        <v>55.4</v>
      </c>
      <c r="M527" s="33">
        <f>'февраль2014 ДЭ'!M527</f>
        <v>95.65</v>
      </c>
      <c r="N527" s="33">
        <f>'февраль2014 ДЭ'!N527</f>
        <v>0</v>
      </c>
      <c r="O527" s="33">
        <f>'февраль2014 ДЭ'!O527</f>
        <v>0</v>
      </c>
      <c r="P527" s="33">
        <f>'февраль2014 ДЭ'!P527</f>
        <v>0</v>
      </c>
      <c r="Q527" s="33">
        <f>'февраль2014 ДЭ'!Q527</f>
        <v>0</v>
      </c>
      <c r="R527" s="33">
        <f>'февраль2014 ДЭ'!R527</f>
        <v>0</v>
      </c>
      <c r="S527" s="33">
        <f>'февраль2014 ДЭ'!S527</f>
        <v>0</v>
      </c>
      <c r="T527" s="33">
        <f>'февраль2014 ДЭ'!T527</f>
        <v>0</v>
      </c>
      <c r="U527" s="33">
        <f>'февраль2014 ДЭ'!U527</f>
        <v>0</v>
      </c>
      <c r="V527" s="33">
        <f>'февраль2014 ДЭ'!V527</f>
        <v>95.75</v>
      </c>
      <c r="W527" s="33">
        <f>'февраль2014 ДЭ'!W527</f>
        <v>148.32</v>
      </c>
      <c r="X527" s="33">
        <f>'февраль2014 ДЭ'!X527</f>
        <v>160.15</v>
      </c>
      <c r="Y527" s="33">
        <f>'февраль2014 ДЭ'!Y527</f>
        <v>97.22</v>
      </c>
    </row>
    <row r="528" spans="1:25" ht="15.75">
      <c r="A528" s="8">
        <f>'февраль2014 ДЭ'!A528</f>
        <v>41677</v>
      </c>
      <c r="B528" s="33">
        <f>'февраль2014 ДЭ'!B528</f>
        <v>117.63</v>
      </c>
      <c r="C528" s="33">
        <f>'февраль2014 ДЭ'!C528</f>
        <v>88.36</v>
      </c>
      <c r="D528" s="33">
        <f>'февраль2014 ДЭ'!D528</f>
        <v>93.6</v>
      </c>
      <c r="E528" s="33">
        <f>'февраль2014 ДЭ'!E528</f>
        <v>88.81</v>
      </c>
      <c r="F528" s="33">
        <f>'февраль2014 ДЭ'!F528</f>
        <v>15.85</v>
      </c>
      <c r="G528" s="33">
        <f>'февраль2014 ДЭ'!G528</f>
        <v>0</v>
      </c>
      <c r="H528" s="33">
        <f>'февраль2014 ДЭ'!H528</f>
        <v>0</v>
      </c>
      <c r="I528" s="33">
        <f>'февраль2014 ДЭ'!I528</f>
        <v>0</v>
      </c>
      <c r="J528" s="33">
        <f>'февраль2014 ДЭ'!J528</f>
        <v>0</v>
      </c>
      <c r="K528" s="33">
        <f>'февраль2014 ДЭ'!K528</f>
        <v>0</v>
      </c>
      <c r="L528" s="33">
        <f>'февраль2014 ДЭ'!L528</f>
        <v>0</v>
      </c>
      <c r="M528" s="33">
        <f>'февраль2014 ДЭ'!M528</f>
        <v>0</v>
      </c>
      <c r="N528" s="33">
        <f>'февраль2014 ДЭ'!N528</f>
        <v>0</v>
      </c>
      <c r="O528" s="33">
        <f>'февраль2014 ДЭ'!O528</f>
        <v>0</v>
      </c>
      <c r="P528" s="33">
        <f>'февраль2014 ДЭ'!P528</f>
        <v>0</v>
      </c>
      <c r="Q528" s="33">
        <f>'февраль2014 ДЭ'!Q528</f>
        <v>0</v>
      </c>
      <c r="R528" s="33">
        <f>'февраль2014 ДЭ'!R528</f>
        <v>0</v>
      </c>
      <c r="S528" s="33">
        <f>'февраль2014 ДЭ'!S528</f>
        <v>0</v>
      </c>
      <c r="T528" s="33">
        <f>'февраль2014 ДЭ'!T528</f>
        <v>0</v>
      </c>
      <c r="U528" s="33">
        <f>'февраль2014 ДЭ'!U528</f>
        <v>0</v>
      </c>
      <c r="V528" s="33">
        <f>'февраль2014 ДЭ'!V528</f>
        <v>101.87</v>
      </c>
      <c r="W528" s="33">
        <f>'февраль2014 ДЭ'!W528</f>
        <v>125.1</v>
      </c>
      <c r="X528" s="33">
        <f>'февраль2014 ДЭ'!X528</f>
        <v>237.11</v>
      </c>
      <c r="Y528" s="33">
        <f>'февраль2014 ДЭ'!Y528</f>
        <v>59.94</v>
      </c>
    </row>
    <row r="529" spans="1:25" ht="15.75">
      <c r="A529" s="8">
        <f>'февраль2014 ДЭ'!A529</f>
        <v>41678</v>
      </c>
      <c r="B529" s="33">
        <f>'февраль2014 ДЭ'!B529</f>
        <v>176.31</v>
      </c>
      <c r="C529" s="33">
        <f>'февраль2014 ДЭ'!C529</f>
        <v>100.97</v>
      </c>
      <c r="D529" s="33">
        <f>'февраль2014 ДЭ'!D529</f>
        <v>22.75</v>
      </c>
      <c r="E529" s="33">
        <f>'февраль2014 ДЭ'!E529</f>
        <v>27.94</v>
      </c>
      <c r="F529" s="33">
        <f>'февраль2014 ДЭ'!F529</f>
        <v>0.45</v>
      </c>
      <c r="G529" s="33">
        <f>'февраль2014 ДЭ'!G529</f>
        <v>0</v>
      </c>
      <c r="H529" s="33">
        <f>'февраль2014 ДЭ'!H529</f>
        <v>0</v>
      </c>
      <c r="I529" s="33">
        <f>'февраль2014 ДЭ'!I529</f>
        <v>0</v>
      </c>
      <c r="J529" s="33">
        <f>'февраль2014 ДЭ'!J529</f>
        <v>0</v>
      </c>
      <c r="K529" s="33">
        <f>'февраль2014 ДЭ'!K529</f>
        <v>0</v>
      </c>
      <c r="L529" s="33">
        <f>'февраль2014 ДЭ'!L529</f>
        <v>0</v>
      </c>
      <c r="M529" s="33">
        <f>'февраль2014 ДЭ'!M529</f>
        <v>0</v>
      </c>
      <c r="N529" s="33">
        <f>'февраль2014 ДЭ'!N529</f>
        <v>0</v>
      </c>
      <c r="O529" s="33">
        <f>'февраль2014 ДЭ'!O529</f>
        <v>0</v>
      </c>
      <c r="P529" s="33">
        <f>'февраль2014 ДЭ'!P529</f>
        <v>111.85</v>
      </c>
      <c r="Q529" s="33">
        <f>'февраль2014 ДЭ'!Q529</f>
        <v>65.95</v>
      </c>
      <c r="R529" s="33">
        <f>'февраль2014 ДЭ'!R529</f>
        <v>26.88</v>
      </c>
      <c r="S529" s="33">
        <f>'февраль2014 ДЭ'!S529</f>
        <v>0</v>
      </c>
      <c r="T529" s="33">
        <f>'февраль2014 ДЭ'!T529</f>
        <v>0</v>
      </c>
      <c r="U529" s="33">
        <f>'февраль2014 ДЭ'!U529</f>
        <v>0</v>
      </c>
      <c r="V529" s="33">
        <f>'февраль2014 ДЭ'!V529</f>
        <v>0</v>
      </c>
      <c r="W529" s="33">
        <f>'февраль2014 ДЭ'!W529</f>
        <v>119.63</v>
      </c>
      <c r="X529" s="33">
        <f>'февраль2014 ДЭ'!X529</f>
        <v>195.31</v>
      </c>
      <c r="Y529" s="33">
        <f>'февраль2014 ДЭ'!Y529</f>
        <v>201.68</v>
      </c>
    </row>
    <row r="530" spans="1:25" ht="15.75">
      <c r="A530" s="8">
        <f>'февраль2014 ДЭ'!A530</f>
        <v>41679</v>
      </c>
      <c r="B530" s="33">
        <f>'февраль2014 ДЭ'!B530</f>
        <v>119.6</v>
      </c>
      <c r="C530" s="33">
        <f>'февраль2014 ДЭ'!C530</f>
        <v>44.32</v>
      </c>
      <c r="D530" s="33">
        <f>'февраль2014 ДЭ'!D530</f>
        <v>102.7</v>
      </c>
      <c r="E530" s="33">
        <f>'февраль2014 ДЭ'!E530</f>
        <v>84.91</v>
      </c>
      <c r="F530" s="33">
        <f>'февраль2014 ДЭ'!F530</f>
        <v>71.12</v>
      </c>
      <c r="G530" s="33">
        <f>'февраль2014 ДЭ'!G530</f>
        <v>89.91</v>
      </c>
      <c r="H530" s="33">
        <f>'февраль2014 ДЭ'!H530</f>
        <v>13.51</v>
      </c>
      <c r="I530" s="33">
        <f>'февраль2014 ДЭ'!I530</f>
        <v>0</v>
      </c>
      <c r="J530" s="33">
        <f>'февраль2014 ДЭ'!J530</f>
        <v>0</v>
      </c>
      <c r="K530" s="33">
        <f>'февраль2014 ДЭ'!K530</f>
        <v>23.84</v>
      </c>
      <c r="L530" s="33">
        <f>'февраль2014 ДЭ'!L530</f>
        <v>43.02</v>
      </c>
      <c r="M530" s="33">
        <f>'февраль2014 ДЭ'!M530</f>
        <v>65.26</v>
      </c>
      <c r="N530" s="33">
        <f>'февраль2014 ДЭ'!N530</f>
        <v>93.74</v>
      </c>
      <c r="O530" s="33">
        <f>'февраль2014 ДЭ'!O530</f>
        <v>102.02</v>
      </c>
      <c r="P530" s="33">
        <f>'февраль2014 ДЭ'!P530</f>
        <v>177</v>
      </c>
      <c r="Q530" s="33">
        <f>'февраль2014 ДЭ'!Q530</f>
        <v>140</v>
      </c>
      <c r="R530" s="33">
        <f>'февраль2014 ДЭ'!R530</f>
        <v>70.9</v>
      </c>
      <c r="S530" s="33">
        <f>'февраль2014 ДЭ'!S530</f>
        <v>0</v>
      </c>
      <c r="T530" s="33">
        <f>'февраль2014 ДЭ'!T530</f>
        <v>0</v>
      </c>
      <c r="U530" s="33">
        <f>'февраль2014 ДЭ'!U530</f>
        <v>40.57</v>
      </c>
      <c r="V530" s="33">
        <f>'февраль2014 ДЭ'!V530</f>
        <v>31.2</v>
      </c>
      <c r="W530" s="33">
        <f>'февраль2014 ДЭ'!W530</f>
        <v>127.21</v>
      </c>
      <c r="X530" s="33">
        <f>'февраль2014 ДЭ'!X530</f>
        <v>202.33</v>
      </c>
      <c r="Y530" s="33">
        <f>'февраль2014 ДЭ'!Y530</f>
        <v>183.03</v>
      </c>
    </row>
    <row r="531" spans="1:25" ht="15.75">
      <c r="A531" s="8">
        <f>'февраль2014 ДЭ'!A531</f>
        <v>41680</v>
      </c>
      <c r="B531" s="33">
        <f>'февраль2014 ДЭ'!B531</f>
        <v>178.42</v>
      </c>
      <c r="C531" s="33">
        <f>'февраль2014 ДЭ'!C531</f>
        <v>89.06</v>
      </c>
      <c r="D531" s="33">
        <f>'февраль2014 ДЭ'!D531</f>
        <v>364.1</v>
      </c>
      <c r="E531" s="33">
        <f>'февраль2014 ДЭ'!E531</f>
        <v>366.85</v>
      </c>
      <c r="F531" s="33">
        <f>'февраль2014 ДЭ'!F531</f>
        <v>867.97</v>
      </c>
      <c r="G531" s="33">
        <f>'февраль2014 ДЭ'!G531</f>
        <v>0</v>
      </c>
      <c r="H531" s="33">
        <f>'февраль2014 ДЭ'!H531</f>
        <v>0</v>
      </c>
      <c r="I531" s="33">
        <f>'февраль2014 ДЭ'!I531</f>
        <v>0</v>
      </c>
      <c r="J531" s="33">
        <f>'февраль2014 ДЭ'!J531</f>
        <v>34.21</v>
      </c>
      <c r="K531" s="33">
        <f>'февраль2014 ДЭ'!K531</f>
        <v>76.61</v>
      </c>
      <c r="L531" s="33">
        <f>'февраль2014 ДЭ'!L531</f>
        <v>73.02</v>
      </c>
      <c r="M531" s="33">
        <f>'февраль2014 ДЭ'!M531</f>
        <v>126.58</v>
      </c>
      <c r="N531" s="33">
        <f>'февраль2014 ДЭ'!N531</f>
        <v>103.94</v>
      </c>
      <c r="O531" s="33">
        <f>'февраль2014 ДЭ'!O531</f>
        <v>136.03</v>
      </c>
      <c r="P531" s="33">
        <f>'февраль2014 ДЭ'!P531</f>
        <v>147.98</v>
      </c>
      <c r="Q531" s="33">
        <f>'февраль2014 ДЭ'!Q531</f>
        <v>168.82</v>
      </c>
      <c r="R531" s="33">
        <f>'февраль2014 ДЭ'!R531</f>
        <v>159.86</v>
      </c>
      <c r="S531" s="33">
        <f>'февраль2014 ДЭ'!S531</f>
        <v>118.49</v>
      </c>
      <c r="T531" s="33">
        <f>'февраль2014 ДЭ'!T531</f>
        <v>1.22</v>
      </c>
      <c r="U531" s="33">
        <f>'февраль2014 ДЭ'!U531</f>
        <v>75.69</v>
      </c>
      <c r="V531" s="33">
        <f>'февраль2014 ДЭ'!V531</f>
        <v>80.57</v>
      </c>
      <c r="W531" s="33">
        <f>'февраль2014 ДЭ'!W531</f>
        <v>115.96</v>
      </c>
      <c r="X531" s="33">
        <f>'февраль2014 ДЭ'!X531</f>
        <v>285.27</v>
      </c>
      <c r="Y531" s="33">
        <f>'февраль2014 ДЭ'!Y531</f>
        <v>348.32</v>
      </c>
    </row>
    <row r="532" spans="1:25" ht="15.75">
      <c r="A532" s="8">
        <f>'февраль2014 ДЭ'!A532</f>
        <v>41681</v>
      </c>
      <c r="B532" s="33">
        <f>'февраль2014 ДЭ'!B532</f>
        <v>89.69</v>
      </c>
      <c r="C532" s="33">
        <f>'февраль2014 ДЭ'!C532</f>
        <v>9.11</v>
      </c>
      <c r="D532" s="33">
        <f>'февраль2014 ДЭ'!D532</f>
        <v>15.54</v>
      </c>
      <c r="E532" s="33">
        <f>'февраль2014 ДЭ'!E532</f>
        <v>0.63</v>
      </c>
      <c r="F532" s="33">
        <f>'февраль2014 ДЭ'!F532</f>
        <v>20.96</v>
      </c>
      <c r="G532" s="33">
        <f>'февраль2014 ДЭ'!G532</f>
        <v>0</v>
      </c>
      <c r="H532" s="33">
        <f>'февраль2014 ДЭ'!H532</f>
        <v>0</v>
      </c>
      <c r="I532" s="33">
        <f>'февраль2014 ДЭ'!I532</f>
        <v>0</v>
      </c>
      <c r="J532" s="33">
        <f>'февраль2014 ДЭ'!J532</f>
        <v>0</v>
      </c>
      <c r="K532" s="33">
        <f>'февраль2014 ДЭ'!K532</f>
        <v>0</v>
      </c>
      <c r="L532" s="33">
        <f>'февраль2014 ДЭ'!L532</f>
        <v>0</v>
      </c>
      <c r="M532" s="33">
        <f>'февраль2014 ДЭ'!M532</f>
        <v>0</v>
      </c>
      <c r="N532" s="33">
        <f>'февраль2014 ДЭ'!N532</f>
        <v>0</v>
      </c>
      <c r="O532" s="33">
        <f>'февраль2014 ДЭ'!O532</f>
        <v>0</v>
      </c>
      <c r="P532" s="33">
        <f>'февраль2014 ДЭ'!P532</f>
        <v>0</v>
      </c>
      <c r="Q532" s="33">
        <f>'февраль2014 ДЭ'!Q532</f>
        <v>0</v>
      </c>
      <c r="R532" s="33">
        <f>'февраль2014 ДЭ'!R532</f>
        <v>0</v>
      </c>
      <c r="S532" s="33">
        <f>'февраль2014 ДЭ'!S532</f>
        <v>0</v>
      </c>
      <c r="T532" s="33">
        <f>'февраль2014 ДЭ'!T532</f>
        <v>0</v>
      </c>
      <c r="U532" s="33">
        <f>'февраль2014 ДЭ'!U532</f>
        <v>0</v>
      </c>
      <c r="V532" s="33">
        <f>'февраль2014 ДЭ'!V532</f>
        <v>0</v>
      </c>
      <c r="W532" s="33">
        <f>'февраль2014 ДЭ'!W532</f>
        <v>0.11</v>
      </c>
      <c r="X532" s="33">
        <f>'февраль2014 ДЭ'!X532</f>
        <v>66.18</v>
      </c>
      <c r="Y532" s="33">
        <f>'февраль2014 ДЭ'!Y532</f>
        <v>119.39</v>
      </c>
    </row>
    <row r="533" spans="1:25" ht="15.75">
      <c r="A533" s="8">
        <f>'февраль2014 ДЭ'!A533</f>
        <v>41682</v>
      </c>
      <c r="B533" s="33">
        <f>'февраль2014 ДЭ'!B533</f>
        <v>68.32</v>
      </c>
      <c r="C533" s="33">
        <f>'февраль2014 ДЭ'!C533</f>
        <v>43.73</v>
      </c>
      <c r="D533" s="33">
        <f>'февраль2014 ДЭ'!D533</f>
        <v>0.17</v>
      </c>
      <c r="E533" s="33">
        <f>'февраль2014 ДЭ'!E533</f>
        <v>9.02</v>
      </c>
      <c r="F533" s="33">
        <f>'февраль2014 ДЭ'!F533</f>
        <v>2.31</v>
      </c>
      <c r="G533" s="33">
        <f>'февраль2014 ДЭ'!G533</f>
        <v>0</v>
      </c>
      <c r="H533" s="33">
        <f>'февраль2014 ДЭ'!H533</f>
        <v>0</v>
      </c>
      <c r="I533" s="33">
        <f>'февраль2014 ДЭ'!I533</f>
        <v>0</v>
      </c>
      <c r="J533" s="33">
        <f>'февраль2014 ДЭ'!J533</f>
        <v>0</v>
      </c>
      <c r="K533" s="33">
        <f>'февраль2014 ДЭ'!K533</f>
        <v>0</v>
      </c>
      <c r="L533" s="33">
        <f>'февраль2014 ДЭ'!L533</f>
        <v>0</v>
      </c>
      <c r="M533" s="33">
        <f>'февраль2014 ДЭ'!M533</f>
        <v>0.29</v>
      </c>
      <c r="N533" s="33">
        <f>'февраль2014 ДЭ'!N533</f>
        <v>1.05</v>
      </c>
      <c r="O533" s="33">
        <f>'февраль2014 ДЭ'!O533</f>
        <v>11.1</v>
      </c>
      <c r="P533" s="33">
        <f>'февраль2014 ДЭ'!P533</f>
        <v>63.08</v>
      </c>
      <c r="Q533" s="33">
        <f>'февраль2014 ДЭ'!Q533</f>
        <v>39.94</v>
      </c>
      <c r="R533" s="33">
        <f>'февраль2014 ДЭ'!R533</f>
        <v>106.02</v>
      </c>
      <c r="S533" s="33">
        <f>'февраль2014 ДЭ'!S533</f>
        <v>0</v>
      </c>
      <c r="T533" s="33">
        <f>'февраль2014 ДЭ'!T533</f>
        <v>0</v>
      </c>
      <c r="U533" s="33">
        <f>'февраль2014 ДЭ'!U533</f>
        <v>73.8</v>
      </c>
      <c r="V533" s="33">
        <f>'февраль2014 ДЭ'!V533</f>
        <v>118.23</v>
      </c>
      <c r="W533" s="33">
        <f>'февраль2014 ДЭ'!W533</f>
        <v>273.08</v>
      </c>
      <c r="X533" s="33">
        <f>'февраль2014 ДЭ'!X533</f>
        <v>174.39</v>
      </c>
      <c r="Y533" s="33">
        <f>'февраль2014 ДЭ'!Y533</f>
        <v>138.08</v>
      </c>
    </row>
    <row r="534" spans="1:25" ht="15.75">
      <c r="A534" s="8">
        <f>'февраль2014 ДЭ'!A534</f>
        <v>41683</v>
      </c>
      <c r="B534" s="33">
        <f>'февраль2014 ДЭ'!B534</f>
        <v>50.65</v>
      </c>
      <c r="C534" s="33">
        <f>'февраль2014 ДЭ'!C534</f>
        <v>102.27</v>
      </c>
      <c r="D534" s="33">
        <f>'февраль2014 ДЭ'!D534</f>
        <v>104.42</v>
      </c>
      <c r="E534" s="33">
        <f>'февраль2014 ДЭ'!E534</f>
        <v>88.39</v>
      </c>
      <c r="F534" s="33">
        <f>'февраль2014 ДЭ'!F534</f>
        <v>142.23</v>
      </c>
      <c r="G534" s="33">
        <f>'февраль2014 ДЭ'!G534</f>
        <v>0</v>
      </c>
      <c r="H534" s="33">
        <f>'февраль2014 ДЭ'!H534</f>
        <v>0</v>
      </c>
      <c r="I534" s="33">
        <f>'февраль2014 ДЭ'!I534</f>
        <v>0</v>
      </c>
      <c r="J534" s="33">
        <f>'февраль2014 ДЭ'!J534</f>
        <v>0</v>
      </c>
      <c r="K534" s="33">
        <f>'февраль2014 ДЭ'!K534</f>
        <v>55.87</v>
      </c>
      <c r="L534" s="33">
        <f>'февраль2014 ДЭ'!L534</f>
        <v>197.74</v>
      </c>
      <c r="M534" s="33">
        <f>'февраль2014 ДЭ'!M534</f>
        <v>277.32</v>
      </c>
      <c r="N534" s="33">
        <f>'февраль2014 ДЭ'!N534</f>
        <v>186.54</v>
      </c>
      <c r="O534" s="33">
        <f>'февраль2014 ДЭ'!O534</f>
        <v>239.66</v>
      </c>
      <c r="P534" s="33">
        <f>'февраль2014 ДЭ'!P534</f>
        <v>254.93</v>
      </c>
      <c r="Q534" s="33">
        <f>'февраль2014 ДЭ'!Q534</f>
        <v>259.01</v>
      </c>
      <c r="R534" s="33">
        <f>'февраль2014 ДЭ'!R534</f>
        <v>170.84</v>
      </c>
      <c r="S534" s="33">
        <f>'февраль2014 ДЭ'!S534</f>
        <v>14.91</v>
      </c>
      <c r="T534" s="33">
        <f>'февраль2014 ДЭ'!T534</f>
        <v>0</v>
      </c>
      <c r="U534" s="33">
        <f>'февраль2014 ДЭ'!U534</f>
        <v>204.79</v>
      </c>
      <c r="V534" s="33">
        <f>'февраль2014 ДЭ'!V534</f>
        <v>276.05</v>
      </c>
      <c r="W534" s="33">
        <f>'февраль2014 ДЭ'!W534</f>
        <v>273.11</v>
      </c>
      <c r="X534" s="33">
        <f>'февраль2014 ДЭ'!X534</f>
        <v>179.89</v>
      </c>
      <c r="Y534" s="33">
        <f>'февраль2014 ДЭ'!Y534</f>
        <v>108.24</v>
      </c>
    </row>
    <row r="535" spans="1:25" ht="15.75">
      <c r="A535" s="8">
        <f>'февраль2014 ДЭ'!A535</f>
        <v>41684</v>
      </c>
      <c r="B535" s="33">
        <f>'февраль2014 ДЭ'!B535</f>
        <v>63.31</v>
      </c>
      <c r="C535" s="33">
        <f>'февраль2014 ДЭ'!C535</f>
        <v>130.93</v>
      </c>
      <c r="D535" s="33">
        <f>'февраль2014 ДЭ'!D535</f>
        <v>156.26</v>
      </c>
      <c r="E535" s="33">
        <f>'февраль2014 ДЭ'!E535</f>
        <v>30.75</v>
      </c>
      <c r="F535" s="33">
        <f>'февраль2014 ДЭ'!F535</f>
        <v>27.92</v>
      </c>
      <c r="G535" s="33">
        <f>'февраль2014 ДЭ'!G535</f>
        <v>0</v>
      </c>
      <c r="H535" s="33">
        <f>'февраль2014 ДЭ'!H535</f>
        <v>0</v>
      </c>
      <c r="I535" s="33">
        <f>'февраль2014 ДЭ'!I535</f>
        <v>0</v>
      </c>
      <c r="J535" s="33">
        <f>'февраль2014 ДЭ'!J535</f>
        <v>0</v>
      </c>
      <c r="K535" s="33">
        <f>'февраль2014 ДЭ'!K535</f>
        <v>0</v>
      </c>
      <c r="L535" s="33">
        <f>'февраль2014 ДЭ'!L535</f>
        <v>7.43</v>
      </c>
      <c r="M535" s="33">
        <f>'февраль2014 ДЭ'!M535</f>
        <v>28.73</v>
      </c>
      <c r="N535" s="33">
        <f>'февраль2014 ДЭ'!N535</f>
        <v>2.71</v>
      </c>
      <c r="O535" s="33">
        <f>'февраль2014 ДЭ'!O535</f>
        <v>9.27</v>
      </c>
      <c r="P535" s="33">
        <f>'февраль2014 ДЭ'!P535</f>
        <v>75.26</v>
      </c>
      <c r="Q535" s="33">
        <f>'февраль2014 ДЭ'!Q535</f>
        <v>73.87</v>
      </c>
      <c r="R535" s="33">
        <f>'февраль2014 ДЭ'!R535</f>
        <v>45.78</v>
      </c>
      <c r="S535" s="33">
        <f>'февраль2014 ДЭ'!S535</f>
        <v>4.25</v>
      </c>
      <c r="T535" s="33">
        <f>'февраль2014 ДЭ'!T535</f>
        <v>0</v>
      </c>
      <c r="U535" s="33">
        <f>'февраль2014 ДЭ'!U535</f>
        <v>28.92</v>
      </c>
      <c r="V535" s="33">
        <f>'февраль2014 ДЭ'!V535</f>
        <v>51.71</v>
      </c>
      <c r="W535" s="33">
        <f>'февраль2014 ДЭ'!W535</f>
        <v>67.88</v>
      </c>
      <c r="X535" s="33">
        <f>'февраль2014 ДЭ'!X535</f>
        <v>61.88</v>
      </c>
      <c r="Y535" s="33">
        <f>'февраль2014 ДЭ'!Y535</f>
        <v>20.21</v>
      </c>
    </row>
    <row r="536" spans="1:25" ht="15.75">
      <c r="A536" s="8">
        <f>'февраль2014 ДЭ'!A536</f>
        <v>41685</v>
      </c>
      <c r="B536" s="33">
        <f>'февраль2014 ДЭ'!B536</f>
        <v>82.32</v>
      </c>
      <c r="C536" s="33">
        <f>'февраль2014 ДЭ'!C536</f>
        <v>79.7</v>
      </c>
      <c r="D536" s="33">
        <f>'февраль2014 ДЭ'!D536</f>
        <v>178.53</v>
      </c>
      <c r="E536" s="33">
        <f>'февраль2014 ДЭ'!E536</f>
        <v>170.19</v>
      </c>
      <c r="F536" s="33">
        <f>'февраль2014 ДЭ'!F536</f>
        <v>122.12</v>
      </c>
      <c r="G536" s="33">
        <f>'февраль2014 ДЭ'!G536</f>
        <v>2.73</v>
      </c>
      <c r="H536" s="33">
        <f>'февраль2014 ДЭ'!H536</f>
        <v>0</v>
      </c>
      <c r="I536" s="33">
        <f>'февраль2014 ДЭ'!I536</f>
        <v>0</v>
      </c>
      <c r="J536" s="33">
        <f>'февраль2014 ДЭ'!J536</f>
        <v>0</v>
      </c>
      <c r="K536" s="33">
        <f>'февраль2014 ДЭ'!K536</f>
        <v>0</v>
      </c>
      <c r="L536" s="33">
        <f>'февраль2014 ДЭ'!L536</f>
        <v>27.34</v>
      </c>
      <c r="M536" s="33">
        <f>'февраль2014 ДЭ'!M536</f>
        <v>39.24</v>
      </c>
      <c r="N536" s="33">
        <f>'февраль2014 ДЭ'!N536</f>
        <v>90.33</v>
      </c>
      <c r="O536" s="33">
        <f>'февраль2014 ДЭ'!O536</f>
        <v>89.89</v>
      </c>
      <c r="P536" s="33">
        <f>'февраль2014 ДЭ'!P536</f>
        <v>158.12</v>
      </c>
      <c r="Q536" s="33">
        <f>'февраль2014 ДЭ'!Q536</f>
        <v>151.32</v>
      </c>
      <c r="R536" s="33">
        <f>'февраль2014 ДЭ'!R536</f>
        <v>149.46</v>
      </c>
      <c r="S536" s="33">
        <f>'февраль2014 ДЭ'!S536</f>
        <v>112.51</v>
      </c>
      <c r="T536" s="33">
        <f>'февраль2014 ДЭ'!T536</f>
        <v>7.14</v>
      </c>
      <c r="U536" s="33">
        <f>'февраль2014 ДЭ'!U536</f>
        <v>70.55</v>
      </c>
      <c r="V536" s="33">
        <f>'февраль2014 ДЭ'!V536</f>
        <v>89.47</v>
      </c>
      <c r="W536" s="33">
        <f>'февраль2014 ДЭ'!W536</f>
        <v>73</v>
      </c>
      <c r="X536" s="33">
        <f>'февраль2014 ДЭ'!X536</f>
        <v>132.81</v>
      </c>
      <c r="Y536" s="33">
        <f>'февраль2014 ДЭ'!Y536</f>
        <v>165.46</v>
      </c>
    </row>
    <row r="537" spans="1:25" ht="15.75">
      <c r="A537" s="8">
        <f>'февраль2014 ДЭ'!A537</f>
        <v>41686</v>
      </c>
      <c r="B537" s="33">
        <f>'февраль2014 ДЭ'!B537</f>
        <v>205.21</v>
      </c>
      <c r="C537" s="33">
        <f>'февраль2014 ДЭ'!C537</f>
        <v>170.01</v>
      </c>
      <c r="D537" s="33">
        <f>'февраль2014 ДЭ'!D537</f>
        <v>127.21</v>
      </c>
      <c r="E537" s="33">
        <f>'февраль2014 ДЭ'!E537</f>
        <v>65.06</v>
      </c>
      <c r="F537" s="33">
        <f>'февраль2014 ДЭ'!F537</f>
        <v>68.07</v>
      </c>
      <c r="G537" s="33">
        <f>'февраль2014 ДЭ'!G537</f>
        <v>122.75</v>
      </c>
      <c r="H537" s="33">
        <f>'февраль2014 ДЭ'!H537</f>
        <v>0.96</v>
      </c>
      <c r="I537" s="33">
        <f>'февраль2014 ДЭ'!I537</f>
        <v>5.34</v>
      </c>
      <c r="J537" s="33">
        <f>'февраль2014 ДЭ'!J537</f>
        <v>2.08</v>
      </c>
      <c r="K537" s="33">
        <f>'февраль2014 ДЭ'!K537</f>
        <v>22.35</v>
      </c>
      <c r="L537" s="33">
        <f>'февраль2014 ДЭ'!L537</f>
        <v>37.08</v>
      </c>
      <c r="M537" s="33">
        <f>'февраль2014 ДЭ'!M537</f>
        <v>62.36</v>
      </c>
      <c r="N537" s="33">
        <f>'февраль2014 ДЭ'!N537</f>
        <v>110.31</v>
      </c>
      <c r="O537" s="33">
        <f>'февраль2014 ДЭ'!O537</f>
        <v>108.61</v>
      </c>
      <c r="P537" s="33">
        <f>'февраль2014 ДЭ'!P537</f>
        <v>32.6</v>
      </c>
      <c r="Q537" s="33">
        <f>'февраль2014 ДЭ'!Q537</f>
        <v>26.07</v>
      </c>
      <c r="R537" s="33">
        <f>'февраль2014 ДЭ'!R537</f>
        <v>5.76</v>
      </c>
      <c r="S537" s="33">
        <f>'февраль2014 ДЭ'!S537</f>
        <v>0.42</v>
      </c>
      <c r="T537" s="33">
        <f>'февраль2014 ДЭ'!T537</f>
        <v>0</v>
      </c>
      <c r="U537" s="33">
        <f>'февраль2014 ДЭ'!U537</f>
        <v>80.78</v>
      </c>
      <c r="V537" s="33">
        <f>'февраль2014 ДЭ'!V537</f>
        <v>150.68</v>
      </c>
      <c r="W537" s="33">
        <f>'февраль2014 ДЭ'!W537</f>
        <v>162.33</v>
      </c>
      <c r="X537" s="33">
        <f>'февраль2014 ДЭ'!X537</f>
        <v>107.7</v>
      </c>
      <c r="Y537" s="33">
        <f>'февраль2014 ДЭ'!Y537</f>
        <v>137.45</v>
      </c>
    </row>
    <row r="538" spans="1:25" ht="15.75">
      <c r="A538" s="8">
        <f>'февраль2014 ДЭ'!A538</f>
        <v>41687</v>
      </c>
      <c r="B538" s="33">
        <f>'февраль2014 ДЭ'!B538</f>
        <v>163.02</v>
      </c>
      <c r="C538" s="33">
        <f>'февраль2014 ДЭ'!C538</f>
        <v>209.17</v>
      </c>
      <c r="D538" s="33">
        <f>'февраль2014 ДЭ'!D538</f>
        <v>191.08</v>
      </c>
      <c r="E538" s="33">
        <f>'февраль2014 ДЭ'!E538</f>
        <v>169.7</v>
      </c>
      <c r="F538" s="33">
        <f>'февраль2014 ДЭ'!F538</f>
        <v>134.3</v>
      </c>
      <c r="G538" s="33">
        <f>'февраль2014 ДЭ'!G538</f>
        <v>0</v>
      </c>
      <c r="H538" s="33">
        <f>'февраль2014 ДЭ'!H538</f>
        <v>0</v>
      </c>
      <c r="I538" s="33">
        <f>'февраль2014 ДЭ'!I538</f>
        <v>0</v>
      </c>
      <c r="J538" s="33">
        <f>'февраль2014 ДЭ'!J538</f>
        <v>5.23</v>
      </c>
      <c r="K538" s="33">
        <f>'февраль2014 ДЭ'!K538</f>
        <v>104.43</v>
      </c>
      <c r="L538" s="33">
        <f>'февраль2014 ДЭ'!L538</f>
        <v>155.52</v>
      </c>
      <c r="M538" s="33">
        <f>'февраль2014 ДЭ'!M538</f>
        <v>181.85</v>
      </c>
      <c r="N538" s="33">
        <f>'февраль2014 ДЭ'!N538</f>
        <v>259.73</v>
      </c>
      <c r="O538" s="33">
        <f>'февраль2014 ДЭ'!O538</f>
        <v>253.67</v>
      </c>
      <c r="P538" s="33">
        <f>'февраль2014 ДЭ'!P538</f>
        <v>252.2</v>
      </c>
      <c r="Q538" s="33">
        <f>'февраль2014 ДЭ'!Q538</f>
        <v>225.59</v>
      </c>
      <c r="R538" s="33">
        <f>'февраль2014 ДЭ'!R538</f>
        <v>161.62</v>
      </c>
      <c r="S538" s="33">
        <f>'февраль2014 ДЭ'!S538</f>
        <v>97.97</v>
      </c>
      <c r="T538" s="33">
        <f>'февраль2014 ДЭ'!T538</f>
        <v>0</v>
      </c>
      <c r="U538" s="33">
        <f>'февраль2014 ДЭ'!U538</f>
        <v>119.61</v>
      </c>
      <c r="V538" s="33">
        <f>'февраль2014 ДЭ'!V538</f>
        <v>288.47</v>
      </c>
      <c r="W538" s="33">
        <f>'февраль2014 ДЭ'!W538</f>
        <v>306.41</v>
      </c>
      <c r="X538" s="33">
        <f>'февраль2014 ДЭ'!X538</f>
        <v>576.52</v>
      </c>
      <c r="Y538" s="33">
        <f>'февраль2014 ДЭ'!Y538</f>
        <v>470.15</v>
      </c>
    </row>
    <row r="539" spans="1:25" ht="15.75">
      <c r="A539" s="8">
        <f>'февраль2014 ДЭ'!A539</f>
        <v>41688</v>
      </c>
      <c r="B539" s="33">
        <f>'февраль2014 ДЭ'!B539</f>
        <v>271.95</v>
      </c>
      <c r="C539" s="33">
        <f>'февраль2014 ДЭ'!C539</f>
        <v>376.1</v>
      </c>
      <c r="D539" s="33">
        <f>'февраль2014 ДЭ'!D539</f>
        <v>335.57</v>
      </c>
      <c r="E539" s="33">
        <f>'февраль2014 ДЭ'!E539</f>
        <v>133.18</v>
      </c>
      <c r="F539" s="33">
        <f>'февраль2014 ДЭ'!F539</f>
        <v>11.25</v>
      </c>
      <c r="G539" s="33">
        <f>'февраль2014 ДЭ'!G539</f>
        <v>0</v>
      </c>
      <c r="H539" s="33">
        <f>'февраль2014 ДЭ'!H539</f>
        <v>0</v>
      </c>
      <c r="I539" s="33">
        <f>'февраль2014 ДЭ'!I539</f>
        <v>0</v>
      </c>
      <c r="J539" s="33">
        <f>'февраль2014 ДЭ'!J539</f>
        <v>0</v>
      </c>
      <c r="K539" s="33">
        <f>'февраль2014 ДЭ'!K539</f>
        <v>22.76</v>
      </c>
      <c r="L539" s="33">
        <f>'февраль2014 ДЭ'!L539</f>
        <v>150.14</v>
      </c>
      <c r="M539" s="33">
        <f>'февраль2014 ДЭ'!M539</f>
        <v>138.57</v>
      </c>
      <c r="N539" s="33">
        <f>'февраль2014 ДЭ'!N539</f>
        <v>146.62</v>
      </c>
      <c r="O539" s="33">
        <f>'февраль2014 ДЭ'!O539</f>
        <v>151.47</v>
      </c>
      <c r="P539" s="33">
        <f>'февраль2014 ДЭ'!P539</f>
        <v>150.17</v>
      </c>
      <c r="Q539" s="33">
        <f>'февраль2014 ДЭ'!Q539</f>
        <v>80.41</v>
      </c>
      <c r="R539" s="33">
        <f>'февраль2014 ДЭ'!R539</f>
        <v>103.5</v>
      </c>
      <c r="S539" s="33">
        <f>'февраль2014 ДЭ'!S539</f>
        <v>55.61</v>
      </c>
      <c r="T539" s="33">
        <f>'февраль2014 ДЭ'!T539</f>
        <v>0</v>
      </c>
      <c r="U539" s="33">
        <f>'февраль2014 ДЭ'!U539</f>
        <v>44.58</v>
      </c>
      <c r="V539" s="33">
        <f>'февраль2014 ДЭ'!V539</f>
        <v>122.31</v>
      </c>
      <c r="W539" s="33">
        <f>'февраль2014 ДЭ'!W539</f>
        <v>188.03</v>
      </c>
      <c r="X539" s="33">
        <f>'февраль2014 ДЭ'!X539</f>
        <v>202.64</v>
      </c>
      <c r="Y539" s="33">
        <f>'февраль2014 ДЭ'!Y539</f>
        <v>348.71</v>
      </c>
    </row>
    <row r="540" spans="1:25" ht="15.75">
      <c r="A540" s="8">
        <f>'февраль2014 ДЭ'!A540</f>
        <v>41689</v>
      </c>
      <c r="B540" s="33">
        <f>'февраль2014 ДЭ'!B540</f>
        <v>74.63</v>
      </c>
      <c r="C540" s="33">
        <f>'февраль2014 ДЭ'!C540</f>
        <v>83.61</v>
      </c>
      <c r="D540" s="33">
        <f>'февраль2014 ДЭ'!D540</f>
        <v>9.37</v>
      </c>
      <c r="E540" s="33">
        <f>'февраль2014 ДЭ'!E540</f>
        <v>0</v>
      </c>
      <c r="F540" s="33">
        <f>'февраль2014 ДЭ'!F540</f>
        <v>28.23</v>
      </c>
      <c r="G540" s="33">
        <f>'февраль2014 ДЭ'!G540</f>
        <v>0</v>
      </c>
      <c r="H540" s="33">
        <f>'февраль2014 ДЭ'!H540</f>
        <v>0</v>
      </c>
      <c r="I540" s="33">
        <f>'февраль2014 ДЭ'!I540</f>
        <v>0</v>
      </c>
      <c r="J540" s="33">
        <f>'февраль2014 ДЭ'!J540</f>
        <v>0</v>
      </c>
      <c r="K540" s="33">
        <f>'февраль2014 ДЭ'!K540</f>
        <v>0</v>
      </c>
      <c r="L540" s="33">
        <f>'февраль2014 ДЭ'!L540</f>
        <v>13.62</v>
      </c>
      <c r="M540" s="33">
        <f>'февраль2014 ДЭ'!M540</f>
        <v>20.73</v>
      </c>
      <c r="N540" s="33">
        <f>'февраль2014 ДЭ'!N540</f>
        <v>102.63</v>
      </c>
      <c r="O540" s="33">
        <f>'февраль2014 ДЭ'!O540</f>
        <v>112.79</v>
      </c>
      <c r="P540" s="33">
        <f>'февраль2014 ДЭ'!P540</f>
        <v>146.87</v>
      </c>
      <c r="Q540" s="33">
        <f>'февраль2014 ДЭ'!Q540</f>
        <v>125.08</v>
      </c>
      <c r="R540" s="33">
        <f>'февраль2014 ДЭ'!R540</f>
        <v>104.62</v>
      </c>
      <c r="S540" s="33">
        <f>'февраль2014 ДЭ'!S540</f>
        <v>65.92</v>
      </c>
      <c r="T540" s="33">
        <f>'февраль2014 ДЭ'!T540</f>
        <v>0</v>
      </c>
      <c r="U540" s="33">
        <f>'февраль2014 ДЭ'!U540</f>
        <v>67.09</v>
      </c>
      <c r="V540" s="33">
        <f>'февраль2014 ДЭ'!V540</f>
        <v>127.43</v>
      </c>
      <c r="W540" s="33">
        <f>'февраль2014 ДЭ'!W540</f>
        <v>111.81</v>
      </c>
      <c r="X540" s="33">
        <f>'февраль2014 ДЭ'!X540</f>
        <v>78.56</v>
      </c>
      <c r="Y540" s="33">
        <f>'февраль2014 ДЭ'!Y540</f>
        <v>64.59</v>
      </c>
    </row>
    <row r="541" spans="1:25" ht="15.75">
      <c r="A541" s="8">
        <f>'февраль2014 ДЭ'!A541</f>
        <v>41690</v>
      </c>
      <c r="B541" s="33">
        <f>'февраль2014 ДЭ'!B541</f>
        <v>42.23</v>
      </c>
      <c r="C541" s="33">
        <f>'февраль2014 ДЭ'!C541</f>
        <v>35.72</v>
      </c>
      <c r="D541" s="33">
        <f>'февраль2014 ДЭ'!D541</f>
        <v>7.04</v>
      </c>
      <c r="E541" s="33">
        <f>'февраль2014 ДЭ'!E541</f>
        <v>0</v>
      </c>
      <c r="F541" s="33">
        <f>'февраль2014 ДЭ'!F541</f>
        <v>19.48</v>
      </c>
      <c r="G541" s="33">
        <f>'февраль2014 ДЭ'!G541</f>
        <v>0</v>
      </c>
      <c r="H541" s="33">
        <f>'февраль2014 ДЭ'!H541</f>
        <v>0</v>
      </c>
      <c r="I541" s="33">
        <f>'февраль2014 ДЭ'!I541</f>
        <v>0</v>
      </c>
      <c r="J541" s="33">
        <f>'февраль2014 ДЭ'!J541</f>
        <v>0</v>
      </c>
      <c r="K541" s="33">
        <f>'февраль2014 ДЭ'!K541</f>
        <v>0</v>
      </c>
      <c r="L541" s="33">
        <f>'февраль2014 ДЭ'!L541</f>
        <v>21.63</v>
      </c>
      <c r="M541" s="33">
        <f>'февраль2014 ДЭ'!M541</f>
        <v>31.07</v>
      </c>
      <c r="N541" s="33">
        <f>'февраль2014 ДЭ'!N541</f>
        <v>1.02</v>
      </c>
      <c r="O541" s="33">
        <f>'февраль2014 ДЭ'!O541</f>
        <v>15.04</v>
      </c>
      <c r="P541" s="33">
        <f>'февраль2014 ДЭ'!P541</f>
        <v>115.38</v>
      </c>
      <c r="Q541" s="33">
        <f>'февраль2014 ДЭ'!Q541</f>
        <v>81.58</v>
      </c>
      <c r="R541" s="33">
        <f>'февраль2014 ДЭ'!R541</f>
        <v>48.83</v>
      </c>
      <c r="S541" s="33">
        <f>'февраль2014 ДЭ'!S541</f>
        <v>5.12</v>
      </c>
      <c r="T541" s="33">
        <f>'февраль2014 ДЭ'!T541</f>
        <v>0</v>
      </c>
      <c r="U541" s="33">
        <f>'февраль2014 ДЭ'!U541</f>
        <v>0</v>
      </c>
      <c r="V541" s="33">
        <f>'февраль2014 ДЭ'!V541</f>
        <v>93.49</v>
      </c>
      <c r="W541" s="33">
        <f>'февраль2014 ДЭ'!W541</f>
        <v>106.95</v>
      </c>
      <c r="X541" s="33">
        <f>'февраль2014 ДЭ'!X541</f>
        <v>244.94</v>
      </c>
      <c r="Y541" s="33">
        <f>'февраль2014 ДЭ'!Y541</f>
        <v>156.8</v>
      </c>
    </row>
    <row r="542" spans="1:25" ht="15.75">
      <c r="A542" s="8">
        <f>'февраль2014 ДЭ'!A542</f>
        <v>41691</v>
      </c>
      <c r="B542" s="33">
        <f>'февраль2014 ДЭ'!B542</f>
        <v>78.54</v>
      </c>
      <c r="C542" s="33">
        <f>'февраль2014 ДЭ'!C542</f>
        <v>137.42</v>
      </c>
      <c r="D542" s="33">
        <f>'февраль2014 ДЭ'!D542</f>
        <v>69.07</v>
      </c>
      <c r="E542" s="33">
        <f>'февраль2014 ДЭ'!E542</f>
        <v>0</v>
      </c>
      <c r="F542" s="33">
        <f>'февраль2014 ДЭ'!F542</f>
        <v>33.72</v>
      </c>
      <c r="G542" s="33">
        <f>'февраль2014 ДЭ'!G542</f>
        <v>0</v>
      </c>
      <c r="H542" s="33">
        <f>'февраль2014 ДЭ'!H542</f>
        <v>0</v>
      </c>
      <c r="I542" s="33">
        <f>'февраль2014 ДЭ'!I542</f>
        <v>0</v>
      </c>
      <c r="J542" s="33">
        <f>'февраль2014 ДЭ'!J542</f>
        <v>0</v>
      </c>
      <c r="K542" s="33">
        <f>'февраль2014 ДЭ'!K542</f>
        <v>0</v>
      </c>
      <c r="L542" s="33">
        <f>'февраль2014 ДЭ'!L542</f>
        <v>4.2</v>
      </c>
      <c r="M542" s="33">
        <f>'февраль2014 ДЭ'!M542</f>
        <v>7.42</v>
      </c>
      <c r="N542" s="33">
        <f>'февраль2014 ДЭ'!N542</f>
        <v>0</v>
      </c>
      <c r="O542" s="33">
        <f>'февраль2014 ДЭ'!O542</f>
        <v>0</v>
      </c>
      <c r="P542" s="33">
        <f>'февраль2014 ДЭ'!P542</f>
        <v>0</v>
      </c>
      <c r="Q542" s="33">
        <f>'февраль2014 ДЭ'!Q542</f>
        <v>0</v>
      </c>
      <c r="R542" s="33">
        <f>'февраль2014 ДЭ'!R542</f>
        <v>0</v>
      </c>
      <c r="S542" s="33">
        <f>'февраль2014 ДЭ'!S542</f>
        <v>0</v>
      </c>
      <c r="T542" s="33">
        <f>'февраль2014 ДЭ'!T542</f>
        <v>0</v>
      </c>
      <c r="U542" s="33">
        <f>'февраль2014 ДЭ'!U542</f>
        <v>0</v>
      </c>
      <c r="V542" s="33">
        <f>'февраль2014 ДЭ'!V542</f>
        <v>13.72</v>
      </c>
      <c r="W542" s="33">
        <f>'февраль2014 ДЭ'!W542</f>
        <v>16.73</v>
      </c>
      <c r="X542" s="33">
        <f>'февраль2014 ДЭ'!X542</f>
        <v>156.08</v>
      </c>
      <c r="Y542" s="33">
        <f>'февраль2014 ДЭ'!Y542</f>
        <v>424.48</v>
      </c>
    </row>
    <row r="543" spans="1:25" ht="15.75">
      <c r="A543" s="8">
        <f>'февраль2014 ДЭ'!A543</f>
        <v>41692</v>
      </c>
      <c r="B543" s="33">
        <f>'февраль2014 ДЭ'!B543</f>
        <v>29.8</v>
      </c>
      <c r="C543" s="33">
        <f>'февраль2014 ДЭ'!C543</f>
        <v>17.42</v>
      </c>
      <c r="D543" s="33">
        <f>'февраль2014 ДЭ'!D543</f>
        <v>45.01</v>
      </c>
      <c r="E543" s="33">
        <f>'февраль2014 ДЭ'!E543</f>
        <v>5.33</v>
      </c>
      <c r="F543" s="33">
        <f>'февраль2014 ДЭ'!F543</f>
        <v>0</v>
      </c>
      <c r="G543" s="33">
        <f>'февраль2014 ДЭ'!G543</f>
        <v>0</v>
      </c>
      <c r="H543" s="33">
        <f>'февраль2014 ДЭ'!H543</f>
        <v>0</v>
      </c>
      <c r="I543" s="33">
        <f>'февраль2014 ДЭ'!I543</f>
        <v>0</v>
      </c>
      <c r="J543" s="33">
        <f>'февраль2014 ДЭ'!J543</f>
        <v>0</v>
      </c>
      <c r="K543" s="33">
        <f>'февраль2014 ДЭ'!K543</f>
        <v>0</v>
      </c>
      <c r="L543" s="33">
        <f>'февраль2014 ДЭ'!L543</f>
        <v>10.32</v>
      </c>
      <c r="M543" s="33">
        <f>'февраль2014 ДЭ'!M543</f>
        <v>3.46</v>
      </c>
      <c r="N543" s="33">
        <f>'февраль2014 ДЭ'!N543</f>
        <v>11.6</v>
      </c>
      <c r="O543" s="33">
        <f>'февраль2014 ДЭ'!O543</f>
        <v>16.99</v>
      </c>
      <c r="P543" s="33">
        <f>'февраль2014 ДЭ'!P543</f>
        <v>76.49</v>
      </c>
      <c r="Q543" s="33">
        <f>'февраль2014 ДЭ'!Q543</f>
        <v>71.42</v>
      </c>
      <c r="R543" s="33">
        <f>'февраль2014 ДЭ'!R543</f>
        <v>0</v>
      </c>
      <c r="S543" s="33">
        <f>'февраль2014 ДЭ'!S543</f>
        <v>0</v>
      </c>
      <c r="T543" s="33">
        <f>'февраль2014 ДЭ'!T543</f>
        <v>0</v>
      </c>
      <c r="U543" s="33">
        <f>'февраль2014 ДЭ'!U543</f>
        <v>0</v>
      </c>
      <c r="V543" s="33">
        <f>'февраль2014 ДЭ'!V543</f>
        <v>0</v>
      </c>
      <c r="W543" s="33">
        <f>'февраль2014 ДЭ'!W543</f>
        <v>17.84</v>
      </c>
      <c r="X543" s="33">
        <f>'февраль2014 ДЭ'!X543</f>
        <v>340.78</v>
      </c>
      <c r="Y543" s="33">
        <f>'февраль2014 ДЭ'!Y543</f>
        <v>273.54</v>
      </c>
    </row>
    <row r="544" spans="1:25" ht="15.75">
      <c r="A544" s="8">
        <f>'февраль2014 ДЭ'!A544</f>
        <v>41693</v>
      </c>
      <c r="B544" s="33">
        <f>'февраль2014 ДЭ'!B544</f>
        <v>6.79</v>
      </c>
      <c r="C544" s="33">
        <f>'февраль2014 ДЭ'!C544</f>
        <v>0</v>
      </c>
      <c r="D544" s="33">
        <f>'февраль2014 ДЭ'!D544</f>
        <v>0</v>
      </c>
      <c r="E544" s="33">
        <f>'февраль2014 ДЭ'!E544</f>
        <v>0</v>
      </c>
      <c r="F544" s="33">
        <f>'февраль2014 ДЭ'!F544</f>
        <v>0</v>
      </c>
      <c r="G544" s="33">
        <f>'февраль2014 ДЭ'!G544</f>
        <v>0</v>
      </c>
      <c r="H544" s="33">
        <f>'февраль2014 ДЭ'!H544</f>
        <v>0</v>
      </c>
      <c r="I544" s="33">
        <f>'февраль2014 ДЭ'!I544</f>
        <v>0</v>
      </c>
      <c r="J544" s="33">
        <f>'февраль2014 ДЭ'!J544</f>
        <v>0</v>
      </c>
      <c r="K544" s="33">
        <f>'февраль2014 ДЭ'!K544</f>
        <v>0</v>
      </c>
      <c r="L544" s="33">
        <f>'февраль2014 ДЭ'!L544</f>
        <v>0</v>
      </c>
      <c r="M544" s="33">
        <f>'февраль2014 ДЭ'!M544</f>
        <v>0</v>
      </c>
      <c r="N544" s="33">
        <f>'февраль2014 ДЭ'!N544</f>
        <v>0</v>
      </c>
      <c r="O544" s="33">
        <f>'февраль2014 ДЭ'!O544</f>
        <v>0</v>
      </c>
      <c r="P544" s="33">
        <f>'февраль2014 ДЭ'!P544</f>
        <v>0</v>
      </c>
      <c r="Q544" s="33">
        <f>'февраль2014 ДЭ'!Q544</f>
        <v>0</v>
      </c>
      <c r="R544" s="33">
        <f>'февраль2014 ДЭ'!R544</f>
        <v>0</v>
      </c>
      <c r="S544" s="33">
        <f>'февраль2014 ДЭ'!S544</f>
        <v>0</v>
      </c>
      <c r="T544" s="33">
        <f>'февраль2014 ДЭ'!T544</f>
        <v>0</v>
      </c>
      <c r="U544" s="33">
        <f>'февраль2014 ДЭ'!U544</f>
        <v>0</v>
      </c>
      <c r="V544" s="33">
        <f>'февраль2014 ДЭ'!V544</f>
        <v>0</v>
      </c>
      <c r="W544" s="33">
        <f>'февраль2014 ДЭ'!W544</f>
        <v>0</v>
      </c>
      <c r="X544" s="33">
        <f>'февраль2014 ДЭ'!X544</f>
        <v>0</v>
      </c>
      <c r="Y544" s="33">
        <f>'февраль2014 ДЭ'!Y544</f>
        <v>18.68</v>
      </c>
    </row>
    <row r="545" spans="1:25" ht="15.75">
      <c r="A545" s="8">
        <f>'февраль2014 ДЭ'!A545</f>
        <v>41694</v>
      </c>
      <c r="B545" s="33">
        <f>'февраль2014 ДЭ'!B545</f>
        <v>0</v>
      </c>
      <c r="C545" s="33">
        <f>'февраль2014 ДЭ'!C545</f>
        <v>0</v>
      </c>
      <c r="D545" s="33">
        <f>'февраль2014 ДЭ'!D545</f>
        <v>0</v>
      </c>
      <c r="E545" s="33">
        <f>'февраль2014 ДЭ'!E545</f>
        <v>0</v>
      </c>
      <c r="F545" s="33">
        <f>'февраль2014 ДЭ'!F545</f>
        <v>0</v>
      </c>
      <c r="G545" s="33">
        <f>'февраль2014 ДЭ'!G545</f>
        <v>0</v>
      </c>
      <c r="H545" s="33">
        <f>'февраль2014 ДЭ'!H545</f>
        <v>0</v>
      </c>
      <c r="I545" s="33">
        <f>'февраль2014 ДЭ'!I545</f>
        <v>0</v>
      </c>
      <c r="J545" s="33">
        <f>'февраль2014 ДЭ'!J545</f>
        <v>0</v>
      </c>
      <c r="K545" s="33">
        <f>'февраль2014 ДЭ'!K545</f>
        <v>0</v>
      </c>
      <c r="L545" s="33">
        <f>'февраль2014 ДЭ'!L545</f>
        <v>0</v>
      </c>
      <c r="M545" s="33">
        <f>'февраль2014 ДЭ'!M545</f>
        <v>13.33</v>
      </c>
      <c r="N545" s="33">
        <f>'февраль2014 ДЭ'!N545</f>
        <v>0</v>
      </c>
      <c r="O545" s="33">
        <f>'февраль2014 ДЭ'!O545</f>
        <v>0</v>
      </c>
      <c r="P545" s="33">
        <f>'февраль2014 ДЭ'!P545</f>
        <v>0</v>
      </c>
      <c r="Q545" s="33">
        <f>'февраль2014 ДЭ'!Q545</f>
        <v>0</v>
      </c>
      <c r="R545" s="33">
        <f>'февраль2014 ДЭ'!R545</f>
        <v>0</v>
      </c>
      <c r="S545" s="33">
        <f>'февраль2014 ДЭ'!S545</f>
        <v>0</v>
      </c>
      <c r="T545" s="33">
        <f>'февраль2014 ДЭ'!T545</f>
        <v>0</v>
      </c>
      <c r="U545" s="33">
        <f>'февраль2014 ДЭ'!U545</f>
        <v>0</v>
      </c>
      <c r="V545" s="33">
        <f>'февраль2014 ДЭ'!V545</f>
        <v>69.76</v>
      </c>
      <c r="W545" s="33">
        <f>'февраль2014 ДЭ'!W545</f>
        <v>122.15</v>
      </c>
      <c r="X545" s="33">
        <f>'февраль2014 ДЭ'!X545</f>
        <v>232.07</v>
      </c>
      <c r="Y545" s="33">
        <f>'февраль2014 ДЭ'!Y545</f>
        <v>377.03</v>
      </c>
    </row>
    <row r="546" spans="1:25" ht="15.75">
      <c r="A546" s="8">
        <f>'февраль2014 ДЭ'!A546</f>
        <v>41695</v>
      </c>
      <c r="B546" s="33">
        <f>'февраль2014 ДЭ'!B546</f>
        <v>250.16</v>
      </c>
      <c r="C546" s="33">
        <f>'февраль2014 ДЭ'!C546</f>
        <v>194.09</v>
      </c>
      <c r="D546" s="33">
        <f>'февраль2014 ДЭ'!D546</f>
        <v>125.84</v>
      </c>
      <c r="E546" s="33">
        <f>'февраль2014 ДЭ'!E546</f>
        <v>10.58</v>
      </c>
      <c r="F546" s="33">
        <f>'февраль2014 ДЭ'!F546</f>
        <v>0</v>
      </c>
      <c r="G546" s="33">
        <f>'февраль2014 ДЭ'!G546</f>
        <v>0</v>
      </c>
      <c r="H546" s="33">
        <f>'февраль2014 ДЭ'!H546</f>
        <v>0</v>
      </c>
      <c r="I546" s="33">
        <f>'февраль2014 ДЭ'!I546</f>
        <v>0</v>
      </c>
      <c r="J546" s="33">
        <f>'февраль2014 ДЭ'!J546</f>
        <v>0</v>
      </c>
      <c r="K546" s="33">
        <f>'февраль2014 ДЭ'!K546</f>
        <v>0</v>
      </c>
      <c r="L546" s="33">
        <f>'февраль2014 ДЭ'!L546</f>
        <v>19.33</v>
      </c>
      <c r="M546" s="33">
        <f>'февраль2014 ДЭ'!M546</f>
        <v>14.53</v>
      </c>
      <c r="N546" s="33">
        <f>'февраль2014 ДЭ'!N546</f>
        <v>77.73</v>
      </c>
      <c r="O546" s="33">
        <f>'февраль2014 ДЭ'!O546</f>
        <v>62.21</v>
      </c>
      <c r="P546" s="33">
        <f>'февраль2014 ДЭ'!P546</f>
        <v>104.63</v>
      </c>
      <c r="Q546" s="33">
        <f>'февраль2014 ДЭ'!Q546</f>
        <v>90.79</v>
      </c>
      <c r="R546" s="33">
        <f>'февраль2014 ДЭ'!R546</f>
        <v>134.89</v>
      </c>
      <c r="S546" s="33">
        <f>'февраль2014 ДЭ'!S546</f>
        <v>98.26</v>
      </c>
      <c r="T546" s="33">
        <f>'февраль2014 ДЭ'!T546</f>
        <v>0</v>
      </c>
      <c r="U546" s="33">
        <f>'февраль2014 ДЭ'!U546</f>
        <v>19.89</v>
      </c>
      <c r="V546" s="33">
        <f>'февраль2014 ДЭ'!V546</f>
        <v>355.11</v>
      </c>
      <c r="W546" s="33">
        <f>'февраль2014 ДЭ'!W546</f>
        <v>416.54</v>
      </c>
      <c r="X546" s="33">
        <f>'февраль2014 ДЭ'!X546</f>
        <v>1285.83</v>
      </c>
      <c r="Y546" s="33">
        <f>'февраль2014 ДЭ'!Y546</f>
        <v>1189.22</v>
      </c>
    </row>
    <row r="547" spans="1:25" ht="15.75">
      <c r="A547" s="8">
        <f>'февраль2014 ДЭ'!A547</f>
        <v>41696</v>
      </c>
      <c r="B547" s="33">
        <f>'февраль2014 ДЭ'!B547</f>
        <v>337.09</v>
      </c>
      <c r="C547" s="33">
        <f>'февраль2014 ДЭ'!C547</f>
        <v>323.58</v>
      </c>
      <c r="D547" s="33">
        <f>'февраль2014 ДЭ'!D547</f>
        <v>252.49</v>
      </c>
      <c r="E547" s="33">
        <f>'февраль2014 ДЭ'!E547</f>
        <v>114.51</v>
      </c>
      <c r="F547" s="33">
        <f>'февраль2014 ДЭ'!F547</f>
        <v>56.01</v>
      </c>
      <c r="G547" s="33">
        <f>'февраль2014 ДЭ'!G547</f>
        <v>0</v>
      </c>
      <c r="H547" s="33">
        <f>'февраль2014 ДЭ'!H547</f>
        <v>0</v>
      </c>
      <c r="I547" s="33">
        <f>'февраль2014 ДЭ'!I547</f>
        <v>0</v>
      </c>
      <c r="J547" s="33">
        <f>'февраль2014 ДЭ'!J547</f>
        <v>0</v>
      </c>
      <c r="K547" s="33">
        <f>'февраль2014 ДЭ'!K547</f>
        <v>0</v>
      </c>
      <c r="L547" s="33">
        <f>'февраль2014 ДЭ'!L547</f>
        <v>111.17</v>
      </c>
      <c r="M547" s="33">
        <f>'февраль2014 ДЭ'!M547</f>
        <v>105.6</v>
      </c>
      <c r="N547" s="33">
        <f>'февраль2014 ДЭ'!N547</f>
        <v>72.57</v>
      </c>
      <c r="O547" s="33">
        <f>'февраль2014 ДЭ'!O547</f>
        <v>86.5</v>
      </c>
      <c r="P547" s="33">
        <f>'февраль2014 ДЭ'!P547</f>
        <v>163.61</v>
      </c>
      <c r="Q547" s="33">
        <f>'февраль2014 ДЭ'!Q547</f>
        <v>109.85</v>
      </c>
      <c r="R547" s="33">
        <f>'февраль2014 ДЭ'!R547</f>
        <v>86.52</v>
      </c>
      <c r="S547" s="33">
        <f>'февраль2014 ДЭ'!S547</f>
        <v>63.73</v>
      </c>
      <c r="T547" s="33">
        <f>'февраль2014 ДЭ'!T547</f>
        <v>26.88</v>
      </c>
      <c r="U547" s="33">
        <f>'февраль2014 ДЭ'!U547</f>
        <v>33.44</v>
      </c>
      <c r="V547" s="33">
        <f>'февраль2014 ДЭ'!V547</f>
        <v>180.11</v>
      </c>
      <c r="W547" s="33">
        <f>'февраль2014 ДЭ'!W547</f>
        <v>197.72</v>
      </c>
      <c r="X547" s="33">
        <f>'февраль2014 ДЭ'!X547</f>
        <v>183.94</v>
      </c>
      <c r="Y547" s="33">
        <f>'февраль2014 ДЭ'!Y547</f>
        <v>280.76</v>
      </c>
    </row>
    <row r="548" spans="1:25" ht="15.75">
      <c r="A548" s="8">
        <f>'февраль2014 ДЭ'!A548</f>
        <v>41697</v>
      </c>
      <c r="B548" s="33">
        <f>'февраль2014 ДЭ'!B548</f>
        <v>41.3</v>
      </c>
      <c r="C548" s="33">
        <f>'февраль2014 ДЭ'!C548</f>
        <v>78.27</v>
      </c>
      <c r="D548" s="33">
        <f>'февраль2014 ДЭ'!D548</f>
        <v>77.37</v>
      </c>
      <c r="E548" s="33">
        <f>'февраль2014 ДЭ'!E548</f>
        <v>37.04</v>
      </c>
      <c r="F548" s="33">
        <f>'февраль2014 ДЭ'!F548</f>
        <v>0</v>
      </c>
      <c r="G548" s="33">
        <f>'февраль2014 ДЭ'!G548</f>
        <v>0</v>
      </c>
      <c r="H548" s="33">
        <f>'февраль2014 ДЭ'!H548</f>
        <v>0</v>
      </c>
      <c r="I548" s="33">
        <f>'февраль2014 ДЭ'!I548</f>
        <v>0</v>
      </c>
      <c r="J548" s="33">
        <f>'февраль2014 ДЭ'!J548</f>
        <v>0</v>
      </c>
      <c r="K548" s="33">
        <f>'февраль2014 ДЭ'!K548</f>
        <v>0</v>
      </c>
      <c r="L548" s="33">
        <f>'февраль2014 ДЭ'!L548</f>
        <v>139.61</v>
      </c>
      <c r="M548" s="33">
        <f>'февраль2014 ДЭ'!M548</f>
        <v>127.91</v>
      </c>
      <c r="N548" s="33">
        <f>'февраль2014 ДЭ'!N548</f>
        <v>153.71</v>
      </c>
      <c r="O548" s="33">
        <f>'февраль2014 ДЭ'!O548</f>
        <v>160.57</v>
      </c>
      <c r="P548" s="33">
        <f>'февраль2014 ДЭ'!P548</f>
        <v>219.46</v>
      </c>
      <c r="Q548" s="33">
        <f>'февраль2014 ДЭ'!Q548</f>
        <v>168.42</v>
      </c>
      <c r="R548" s="33">
        <f>'февраль2014 ДЭ'!R548</f>
        <v>194.34</v>
      </c>
      <c r="S548" s="33">
        <f>'февраль2014 ДЭ'!S548</f>
        <v>157.12</v>
      </c>
      <c r="T548" s="33">
        <f>'февраль2014 ДЭ'!T548</f>
        <v>0</v>
      </c>
      <c r="U548" s="33">
        <f>'февраль2014 ДЭ'!U548</f>
        <v>5.02</v>
      </c>
      <c r="V548" s="33">
        <f>'февраль2014 ДЭ'!V548</f>
        <v>146.82</v>
      </c>
      <c r="W548" s="33">
        <f>'февраль2014 ДЭ'!W548</f>
        <v>128.29</v>
      </c>
      <c r="X548" s="33">
        <f>'февраль2014 ДЭ'!X548</f>
        <v>152.34</v>
      </c>
      <c r="Y548" s="33">
        <f>'февраль2014 ДЭ'!Y548</f>
        <v>156.31</v>
      </c>
    </row>
    <row r="549" spans="1:25" ht="15.75">
      <c r="A549" s="8">
        <f>'февраль2014 ДЭ'!A549</f>
        <v>41698</v>
      </c>
      <c r="B549" s="33">
        <f>'февраль2014 ДЭ'!B549</f>
        <v>121.75</v>
      </c>
      <c r="C549" s="33">
        <f>'февраль2014 ДЭ'!C549</f>
        <v>97.5</v>
      </c>
      <c r="D549" s="33">
        <f>'февраль2014 ДЭ'!D549</f>
        <v>51.36</v>
      </c>
      <c r="E549" s="33">
        <f>'февраль2014 ДЭ'!E549</f>
        <v>25.73</v>
      </c>
      <c r="F549" s="33">
        <f>'февраль2014 ДЭ'!F549</f>
        <v>67.14</v>
      </c>
      <c r="G549" s="33">
        <f>'февраль2014 ДЭ'!G549</f>
        <v>21.5</v>
      </c>
      <c r="H549" s="33">
        <f>'февраль2014 ДЭ'!H549</f>
        <v>0</v>
      </c>
      <c r="I549" s="33">
        <f>'февраль2014 ДЭ'!I549</f>
        <v>0.26</v>
      </c>
      <c r="J549" s="33">
        <f>'февраль2014 ДЭ'!J549</f>
        <v>0</v>
      </c>
      <c r="K549" s="33">
        <f>'февраль2014 ДЭ'!K549</f>
        <v>58.61</v>
      </c>
      <c r="L549" s="33">
        <f>'февраль2014 ДЭ'!L549</f>
        <v>143.73</v>
      </c>
      <c r="M549" s="33">
        <f>'февраль2014 ДЭ'!M549</f>
        <v>162.54</v>
      </c>
      <c r="N549" s="33">
        <f>'февраль2014 ДЭ'!N549</f>
        <v>252.05</v>
      </c>
      <c r="O549" s="33">
        <f>'февраль2014 ДЭ'!O549</f>
        <v>251.34</v>
      </c>
      <c r="P549" s="33">
        <f>'февраль2014 ДЭ'!P549</f>
        <v>310.52</v>
      </c>
      <c r="Q549" s="33">
        <f>'февраль2014 ДЭ'!Q549</f>
        <v>263.58</v>
      </c>
      <c r="R549" s="33">
        <f>'февраль2014 ДЭ'!R549</f>
        <v>260.43</v>
      </c>
      <c r="S549" s="33">
        <f>'февраль2014 ДЭ'!S549</f>
        <v>171.55</v>
      </c>
      <c r="T549" s="33">
        <f>'февраль2014 ДЭ'!T549</f>
        <v>153.14</v>
      </c>
      <c r="U549" s="33">
        <f>'февраль2014 ДЭ'!U549</f>
        <v>246.32</v>
      </c>
      <c r="V549" s="33">
        <f>'февраль2014 ДЭ'!V549</f>
        <v>322.2</v>
      </c>
      <c r="W549" s="33">
        <f>'февраль2014 ДЭ'!W549</f>
        <v>312.19</v>
      </c>
      <c r="X549" s="33">
        <f>'февраль2014 ДЭ'!X549</f>
        <v>222.53</v>
      </c>
      <c r="Y549" s="33">
        <f>'февраль2014 ДЭ'!Y549</f>
        <v>381.99</v>
      </c>
    </row>
    <row r="550" spans="1:25" ht="15.75" hidden="1">
      <c r="A550" s="8">
        <f>'февраль2014 ДЭ'!A550</f>
        <v>0</v>
      </c>
      <c r="B550" s="33">
        <f>'февраль2014 ДЭ'!B550</f>
        <v>0</v>
      </c>
      <c r="C550" s="33">
        <f>'февраль2014 ДЭ'!C550</f>
        <v>0</v>
      </c>
      <c r="D550" s="33">
        <f>'февраль2014 ДЭ'!D550</f>
        <v>0</v>
      </c>
      <c r="E550" s="33">
        <f>'февраль2014 ДЭ'!E550</f>
        <v>0</v>
      </c>
      <c r="F550" s="33">
        <f>'февраль2014 ДЭ'!F550</f>
        <v>0</v>
      </c>
      <c r="G550" s="33">
        <f>'февраль2014 ДЭ'!G550</f>
        <v>0</v>
      </c>
      <c r="H550" s="33">
        <f>'февраль2014 ДЭ'!H550</f>
        <v>0</v>
      </c>
      <c r="I550" s="33">
        <f>'февраль2014 ДЭ'!I550</f>
        <v>0</v>
      </c>
      <c r="J550" s="33">
        <f>'февраль2014 ДЭ'!J550</f>
        <v>0</v>
      </c>
      <c r="K550" s="33">
        <f>'февраль2014 ДЭ'!K550</f>
        <v>0</v>
      </c>
      <c r="L550" s="33">
        <f>'февраль2014 ДЭ'!L550</f>
        <v>0</v>
      </c>
      <c r="M550" s="33">
        <f>'февраль2014 ДЭ'!M550</f>
        <v>0</v>
      </c>
      <c r="N550" s="33">
        <f>'февраль2014 ДЭ'!N550</f>
        <v>0</v>
      </c>
      <c r="O550" s="33">
        <f>'февраль2014 ДЭ'!O550</f>
        <v>0</v>
      </c>
      <c r="P550" s="33">
        <f>'февраль2014 ДЭ'!P550</f>
        <v>0</v>
      </c>
      <c r="Q550" s="33">
        <f>'февраль2014 ДЭ'!Q550</f>
        <v>0</v>
      </c>
      <c r="R550" s="33">
        <f>'февраль2014 ДЭ'!R550</f>
        <v>0</v>
      </c>
      <c r="S550" s="33">
        <f>'февраль2014 ДЭ'!S550</f>
        <v>0</v>
      </c>
      <c r="T550" s="33">
        <f>'февраль2014 ДЭ'!T550</f>
        <v>0</v>
      </c>
      <c r="U550" s="33">
        <f>'февраль2014 ДЭ'!U550</f>
        <v>0</v>
      </c>
      <c r="V550" s="33">
        <f>'февраль2014 ДЭ'!V550</f>
        <v>0</v>
      </c>
      <c r="W550" s="33">
        <f>'февраль2014 ДЭ'!W550</f>
        <v>0</v>
      </c>
      <c r="X550" s="33">
        <f>'февраль2014 ДЭ'!X550</f>
        <v>0</v>
      </c>
      <c r="Y550" s="33">
        <f>'февраль2014 ДЭ'!Y550</f>
        <v>0</v>
      </c>
    </row>
    <row r="551" spans="1:25" ht="15.75" hidden="1">
      <c r="A551" s="8">
        <f>'февраль2014 ДЭ'!A551</f>
        <v>0</v>
      </c>
      <c r="B551" s="33">
        <f>'февраль2014 ДЭ'!B551</f>
        <v>0</v>
      </c>
      <c r="C551" s="33">
        <f>'февраль2014 ДЭ'!C551</f>
        <v>0</v>
      </c>
      <c r="D551" s="33">
        <f>'февраль2014 ДЭ'!D551</f>
        <v>0</v>
      </c>
      <c r="E551" s="33">
        <f>'февраль2014 ДЭ'!E551</f>
        <v>0</v>
      </c>
      <c r="F551" s="33">
        <f>'февраль2014 ДЭ'!F551</f>
        <v>0</v>
      </c>
      <c r="G551" s="33">
        <f>'февраль2014 ДЭ'!G551</f>
        <v>0</v>
      </c>
      <c r="H551" s="33">
        <f>'февраль2014 ДЭ'!H551</f>
        <v>0</v>
      </c>
      <c r="I551" s="33">
        <f>'февраль2014 ДЭ'!I551</f>
        <v>0</v>
      </c>
      <c r="J551" s="33">
        <f>'февраль2014 ДЭ'!J551</f>
        <v>0</v>
      </c>
      <c r="K551" s="33">
        <f>'февраль2014 ДЭ'!K551</f>
        <v>0</v>
      </c>
      <c r="L551" s="33">
        <f>'февраль2014 ДЭ'!L551</f>
        <v>0</v>
      </c>
      <c r="M551" s="33">
        <f>'февраль2014 ДЭ'!M551</f>
        <v>0</v>
      </c>
      <c r="N551" s="33">
        <f>'февраль2014 ДЭ'!N551</f>
        <v>0</v>
      </c>
      <c r="O551" s="33">
        <f>'февраль2014 ДЭ'!O551</f>
        <v>0</v>
      </c>
      <c r="P551" s="33">
        <f>'февраль2014 ДЭ'!P551</f>
        <v>0</v>
      </c>
      <c r="Q551" s="33">
        <f>'февраль2014 ДЭ'!Q551</f>
        <v>0</v>
      </c>
      <c r="R551" s="33">
        <f>'февраль2014 ДЭ'!R551</f>
        <v>0</v>
      </c>
      <c r="S551" s="33">
        <f>'февраль2014 ДЭ'!S551</f>
        <v>0</v>
      </c>
      <c r="T551" s="33">
        <f>'февраль2014 ДЭ'!T551</f>
        <v>0</v>
      </c>
      <c r="U551" s="33">
        <f>'февраль2014 ДЭ'!U551</f>
        <v>0</v>
      </c>
      <c r="V551" s="33">
        <f>'февраль2014 ДЭ'!V551</f>
        <v>0</v>
      </c>
      <c r="W551" s="33">
        <f>'февраль2014 ДЭ'!W551</f>
        <v>0</v>
      </c>
      <c r="X551" s="33">
        <f>'февраль2014 ДЭ'!X551</f>
        <v>0</v>
      </c>
      <c r="Y551" s="33">
        <f>'февраль2014 ДЭ'!Y551</f>
        <v>0</v>
      </c>
    </row>
    <row r="552" spans="1:25" ht="15.75" hidden="1">
      <c r="A552" s="8">
        <f>'февраль2014 ДЭ'!A552</f>
        <v>0</v>
      </c>
      <c r="B552" s="33">
        <f>'февраль2014 ДЭ'!B552</f>
        <v>0</v>
      </c>
      <c r="C552" s="33">
        <f>'февраль2014 ДЭ'!C552</f>
        <v>0</v>
      </c>
      <c r="D552" s="33">
        <f>'февраль2014 ДЭ'!D552</f>
        <v>0</v>
      </c>
      <c r="E552" s="33">
        <f>'февраль2014 ДЭ'!E552</f>
        <v>0</v>
      </c>
      <c r="F552" s="33">
        <f>'февраль2014 ДЭ'!F552</f>
        <v>0</v>
      </c>
      <c r="G552" s="33">
        <f>'февраль2014 ДЭ'!G552</f>
        <v>0</v>
      </c>
      <c r="H552" s="33">
        <f>'февраль2014 ДЭ'!H552</f>
        <v>0</v>
      </c>
      <c r="I552" s="33">
        <f>'февраль2014 ДЭ'!I552</f>
        <v>0</v>
      </c>
      <c r="J552" s="33">
        <f>'февраль2014 ДЭ'!J552</f>
        <v>0</v>
      </c>
      <c r="K552" s="33">
        <f>'февраль2014 ДЭ'!K552</f>
        <v>0</v>
      </c>
      <c r="L552" s="33">
        <f>'февраль2014 ДЭ'!L552</f>
        <v>0</v>
      </c>
      <c r="M552" s="33">
        <f>'февраль2014 ДЭ'!M552</f>
        <v>0</v>
      </c>
      <c r="N552" s="33">
        <f>'февраль2014 ДЭ'!N552</f>
        <v>0</v>
      </c>
      <c r="O552" s="33">
        <f>'февраль2014 ДЭ'!O552</f>
        <v>0</v>
      </c>
      <c r="P552" s="33">
        <f>'февраль2014 ДЭ'!P552</f>
        <v>0</v>
      </c>
      <c r="Q552" s="33">
        <f>'февраль2014 ДЭ'!Q552</f>
        <v>0</v>
      </c>
      <c r="R552" s="33">
        <f>'февраль2014 ДЭ'!R552</f>
        <v>0</v>
      </c>
      <c r="S552" s="33">
        <f>'февраль2014 ДЭ'!S552</f>
        <v>0</v>
      </c>
      <c r="T552" s="33">
        <f>'февраль2014 ДЭ'!T552</f>
        <v>0</v>
      </c>
      <c r="U552" s="33">
        <f>'февраль2014 ДЭ'!U552</f>
        <v>0</v>
      </c>
      <c r="V552" s="33">
        <f>'февраль2014 ДЭ'!V552</f>
        <v>0</v>
      </c>
      <c r="W552" s="33">
        <f>'февраль2014 ДЭ'!W552</f>
        <v>0</v>
      </c>
      <c r="X552" s="33">
        <f>'февраль2014 ДЭ'!X552</f>
        <v>0</v>
      </c>
      <c r="Y552" s="33">
        <f>'февраль2014 ДЭ'!Y552</f>
        <v>0</v>
      </c>
    </row>
    <row r="553" ht="12.75">
      <c r="A553" s="5"/>
    </row>
    <row r="554" spans="1:25" ht="30" customHeight="1">
      <c r="A554" s="89" t="s">
        <v>54</v>
      </c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6" t="s">
        <v>55</v>
      </c>
      <c r="Q554" s="87"/>
      <c r="R554" s="87"/>
      <c r="S554" s="87"/>
      <c r="T554" s="87"/>
      <c r="U554" s="87"/>
      <c r="V554" s="87"/>
      <c r="W554" s="87"/>
      <c r="X554" s="87"/>
      <c r="Y554" s="88"/>
    </row>
    <row r="555" spans="1:25" ht="26.25" customHeight="1">
      <c r="A555" s="124" t="s">
        <v>56</v>
      </c>
      <c r="B555" s="124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36">
        <f>'февраль2014 ДЭ'!P555</f>
        <v>-3.93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5" t="s">
        <v>57</v>
      </c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7"/>
      <c r="P556" s="136">
        <f>'февраль2014 ДЭ'!P556</f>
        <v>244.89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1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8" ht="18">
      <c r="A558" s="139" t="s">
        <v>121</v>
      </c>
      <c r="B558" s="139"/>
      <c r="C558" s="139"/>
      <c r="D558" s="139"/>
      <c r="E558" s="139"/>
      <c r="F558" s="135">
        <f>F340</f>
        <v>300029.25</v>
      </c>
      <c r="G558" s="135"/>
      <c r="H558" s="14" t="s">
        <v>49</v>
      </c>
    </row>
    <row r="559" ht="12.75">
      <c r="A559" s="1"/>
    </row>
    <row r="560" ht="12.75">
      <c r="A560" s="12"/>
    </row>
    <row r="561" spans="6:18" ht="20.25">
      <c r="F561" s="93" t="s">
        <v>58</v>
      </c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1:25" ht="33.75" customHeight="1">
      <c r="A562" s="118" t="s">
        <v>129</v>
      </c>
      <c r="B562" s="118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</row>
    <row r="563" spans="1:20" ht="18">
      <c r="A563" s="32" t="s">
        <v>125</v>
      </c>
      <c r="P563" s="7"/>
      <c r="Q563" s="7"/>
      <c r="R563" s="7"/>
      <c r="S563" s="7"/>
      <c r="T563" s="7"/>
    </row>
    <row r="564" spans="1:25" ht="15.75">
      <c r="A564" s="89" t="s">
        <v>13</v>
      </c>
      <c r="B564" s="89" t="s">
        <v>44</v>
      </c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</row>
    <row r="565" spans="1:25" s="79" customFormat="1" ht="31.5">
      <c r="A565" s="89"/>
      <c r="B565" s="78" t="s">
        <v>14</v>
      </c>
      <c r="C565" s="78" t="s">
        <v>15</v>
      </c>
      <c r="D565" s="78" t="s">
        <v>16</v>
      </c>
      <c r="E565" s="78" t="s">
        <v>17</v>
      </c>
      <c r="F565" s="78" t="s">
        <v>18</v>
      </c>
      <c r="G565" s="78" t="s">
        <v>19</v>
      </c>
      <c r="H565" s="78" t="s">
        <v>20</v>
      </c>
      <c r="I565" s="78" t="s">
        <v>21</v>
      </c>
      <c r="J565" s="78" t="s">
        <v>22</v>
      </c>
      <c r="K565" s="78" t="s">
        <v>23</v>
      </c>
      <c r="L565" s="78" t="s">
        <v>24</v>
      </c>
      <c r="M565" s="78" t="s">
        <v>25</v>
      </c>
      <c r="N565" s="78" t="s">
        <v>26</v>
      </c>
      <c r="O565" s="78" t="s">
        <v>27</v>
      </c>
      <c r="P565" s="78" t="s">
        <v>28</v>
      </c>
      <c r="Q565" s="78" t="s">
        <v>29</v>
      </c>
      <c r="R565" s="78" t="s">
        <v>30</v>
      </c>
      <c r="S565" s="78" t="s">
        <v>31</v>
      </c>
      <c r="T565" s="78" t="s">
        <v>32</v>
      </c>
      <c r="U565" s="78" t="s">
        <v>33</v>
      </c>
      <c r="V565" s="78" t="s">
        <v>34</v>
      </c>
      <c r="W565" s="78" t="s">
        <v>35</v>
      </c>
      <c r="X565" s="78" t="s">
        <v>36</v>
      </c>
      <c r="Y565" s="78" t="s">
        <v>37</v>
      </c>
    </row>
    <row r="566" spans="1:25" ht="15.75">
      <c r="A566" s="8">
        <f>'февраль2014 ДЭ'!A566</f>
        <v>41671</v>
      </c>
      <c r="B566" s="13">
        <f>B352</f>
        <v>1115.32</v>
      </c>
      <c r="C566" s="13">
        <f aca="true" t="shared" si="310" ref="C566:Y566">C352</f>
        <v>1039.3</v>
      </c>
      <c r="D566" s="13">
        <f t="shared" si="310"/>
        <v>998.59</v>
      </c>
      <c r="E566" s="13">
        <f t="shared" si="310"/>
        <v>963.04</v>
      </c>
      <c r="F566" s="13">
        <f t="shared" si="310"/>
        <v>970.88</v>
      </c>
      <c r="G566" s="13">
        <f t="shared" si="310"/>
        <v>997.12</v>
      </c>
      <c r="H566" s="13">
        <f t="shared" si="310"/>
        <v>1008.79</v>
      </c>
      <c r="I566" s="13">
        <f t="shared" si="310"/>
        <v>1184.68</v>
      </c>
      <c r="J566" s="13">
        <f t="shared" si="310"/>
        <v>1276.86</v>
      </c>
      <c r="K566" s="13">
        <f t="shared" si="310"/>
        <v>1358.92</v>
      </c>
      <c r="L566" s="13">
        <f t="shared" si="310"/>
        <v>1420.08</v>
      </c>
      <c r="M566" s="13">
        <f t="shared" si="310"/>
        <v>1413.02</v>
      </c>
      <c r="N566" s="13">
        <f t="shared" si="310"/>
        <v>1369.57</v>
      </c>
      <c r="O566" s="13">
        <f t="shared" si="310"/>
        <v>1355.29</v>
      </c>
      <c r="P566" s="13">
        <f t="shared" si="310"/>
        <v>1339.62</v>
      </c>
      <c r="Q566" s="13">
        <f t="shared" si="310"/>
        <v>1329.14</v>
      </c>
      <c r="R566" s="13">
        <f t="shared" si="310"/>
        <v>1301.87</v>
      </c>
      <c r="S566" s="13">
        <f t="shared" si="310"/>
        <v>1316.92</v>
      </c>
      <c r="T566" s="13">
        <f t="shared" si="310"/>
        <v>1411.71</v>
      </c>
      <c r="U566" s="13">
        <f t="shared" si="310"/>
        <v>1430.83</v>
      </c>
      <c r="V566" s="13">
        <f t="shared" si="310"/>
        <v>1402.68</v>
      </c>
      <c r="W566" s="13">
        <f t="shared" si="310"/>
        <v>1373.77</v>
      </c>
      <c r="X566" s="13">
        <f t="shared" si="310"/>
        <v>1299.82</v>
      </c>
      <c r="Y566" s="13">
        <f t="shared" si="310"/>
        <v>1199.85</v>
      </c>
    </row>
    <row r="567" spans="1:25" ht="15.75">
      <c r="A567" s="8">
        <f>'февраль2014 ДЭ'!A567</f>
        <v>41672</v>
      </c>
      <c r="B567" s="13">
        <f aca="true" t="shared" si="311" ref="B567:Y567">B353</f>
        <v>1139.58</v>
      </c>
      <c r="C567" s="13">
        <f t="shared" si="311"/>
        <v>1047.36</v>
      </c>
      <c r="D567" s="13">
        <f t="shared" si="311"/>
        <v>952.26</v>
      </c>
      <c r="E567" s="13">
        <f t="shared" si="311"/>
        <v>903.84</v>
      </c>
      <c r="F567" s="13">
        <f t="shared" si="311"/>
        <v>901.3</v>
      </c>
      <c r="G567" s="13">
        <f t="shared" si="311"/>
        <v>923.46</v>
      </c>
      <c r="H567" s="13">
        <f t="shared" si="311"/>
        <v>943.88</v>
      </c>
      <c r="I567" s="13">
        <f t="shared" si="311"/>
        <v>1021.51</v>
      </c>
      <c r="J567" s="13">
        <f t="shared" si="311"/>
        <v>1142.52</v>
      </c>
      <c r="K567" s="13">
        <f t="shared" si="311"/>
        <v>1200.21</v>
      </c>
      <c r="L567" s="13">
        <f t="shared" si="311"/>
        <v>1225.04</v>
      </c>
      <c r="M567" s="13">
        <f t="shared" si="311"/>
        <v>1229.37</v>
      </c>
      <c r="N567" s="13">
        <f t="shared" si="311"/>
        <v>1225.12</v>
      </c>
      <c r="O567" s="13">
        <f t="shared" si="311"/>
        <v>1221.11</v>
      </c>
      <c r="P567" s="13">
        <f t="shared" si="311"/>
        <v>1219.59</v>
      </c>
      <c r="Q567" s="13">
        <f t="shared" si="311"/>
        <v>1219.59</v>
      </c>
      <c r="R567" s="13">
        <f t="shared" si="311"/>
        <v>1214.76</v>
      </c>
      <c r="S567" s="13">
        <f t="shared" si="311"/>
        <v>1218.65</v>
      </c>
      <c r="T567" s="13">
        <f t="shared" si="311"/>
        <v>1301.06</v>
      </c>
      <c r="U567" s="13">
        <f t="shared" si="311"/>
        <v>1410.21</v>
      </c>
      <c r="V567" s="13">
        <f t="shared" si="311"/>
        <v>1377.9</v>
      </c>
      <c r="W567" s="13">
        <f t="shared" si="311"/>
        <v>1346.83</v>
      </c>
      <c r="X567" s="13">
        <f t="shared" si="311"/>
        <v>1227.55</v>
      </c>
      <c r="Y567" s="13">
        <f t="shared" si="311"/>
        <v>1188.37</v>
      </c>
    </row>
    <row r="568" spans="1:25" ht="15.75">
      <c r="A568" s="8">
        <f>'февраль2014 ДЭ'!A568</f>
        <v>41673</v>
      </c>
      <c r="B568" s="13">
        <f aca="true" t="shared" si="312" ref="B568:Y568">B354</f>
        <v>1093.5</v>
      </c>
      <c r="C568" s="13">
        <f t="shared" si="312"/>
        <v>1034.01</v>
      </c>
      <c r="D568" s="13">
        <f t="shared" si="312"/>
        <v>954.98</v>
      </c>
      <c r="E568" s="13">
        <f t="shared" si="312"/>
        <v>917.64</v>
      </c>
      <c r="F568" s="13">
        <f t="shared" si="312"/>
        <v>971.06</v>
      </c>
      <c r="G568" s="13">
        <f t="shared" si="312"/>
        <v>1019.68</v>
      </c>
      <c r="H568" s="13">
        <f t="shared" si="312"/>
        <v>1117.58</v>
      </c>
      <c r="I568" s="13">
        <f t="shared" si="312"/>
        <v>1281.49</v>
      </c>
      <c r="J568" s="13">
        <f t="shared" si="312"/>
        <v>1428.22</v>
      </c>
      <c r="K568" s="13">
        <f t="shared" si="312"/>
        <v>1460.93</v>
      </c>
      <c r="L568" s="13">
        <f t="shared" si="312"/>
        <v>1463.95</v>
      </c>
      <c r="M568" s="13">
        <f t="shared" si="312"/>
        <v>1503.08</v>
      </c>
      <c r="N568" s="13">
        <f t="shared" si="312"/>
        <v>1452.01</v>
      </c>
      <c r="O568" s="13">
        <f t="shared" si="312"/>
        <v>1452.32</v>
      </c>
      <c r="P568" s="13">
        <f t="shared" si="312"/>
        <v>1458.74</v>
      </c>
      <c r="Q568" s="13">
        <f t="shared" si="312"/>
        <v>1436.46</v>
      </c>
      <c r="R568" s="13">
        <f t="shared" si="312"/>
        <v>1425.12</v>
      </c>
      <c r="S568" s="13">
        <f t="shared" si="312"/>
        <v>1416.92</v>
      </c>
      <c r="T568" s="13">
        <f t="shared" si="312"/>
        <v>1434.4</v>
      </c>
      <c r="U568" s="13">
        <f t="shared" si="312"/>
        <v>1449.36</v>
      </c>
      <c r="V568" s="13">
        <f t="shared" si="312"/>
        <v>1443.99</v>
      </c>
      <c r="W568" s="13">
        <f t="shared" si="312"/>
        <v>1428.22</v>
      </c>
      <c r="X568" s="13">
        <f t="shared" si="312"/>
        <v>1294.89</v>
      </c>
      <c r="Y568" s="13">
        <f t="shared" si="312"/>
        <v>1170.64</v>
      </c>
    </row>
    <row r="569" spans="1:25" ht="15.75">
      <c r="A569" s="8">
        <f>'февраль2014 ДЭ'!A569</f>
        <v>41674</v>
      </c>
      <c r="B569" s="13">
        <f aca="true" t="shared" si="313" ref="B569:Y569">B355</f>
        <v>1037.17</v>
      </c>
      <c r="C569" s="13">
        <f t="shared" si="313"/>
        <v>917.36</v>
      </c>
      <c r="D569" s="13">
        <f t="shared" si="313"/>
        <v>891.19</v>
      </c>
      <c r="E569" s="13">
        <f t="shared" si="313"/>
        <v>880.39</v>
      </c>
      <c r="F569" s="13">
        <f t="shared" si="313"/>
        <v>888.03</v>
      </c>
      <c r="G569" s="13">
        <f t="shared" si="313"/>
        <v>959.19</v>
      </c>
      <c r="H569" s="13">
        <f t="shared" si="313"/>
        <v>1099.69</v>
      </c>
      <c r="I569" s="13">
        <f t="shared" si="313"/>
        <v>1208.82</v>
      </c>
      <c r="J569" s="13">
        <f t="shared" si="313"/>
        <v>1355.37</v>
      </c>
      <c r="K569" s="13">
        <f t="shared" si="313"/>
        <v>1423.87</v>
      </c>
      <c r="L569" s="13">
        <f t="shared" si="313"/>
        <v>1460.03</v>
      </c>
      <c r="M569" s="13">
        <f t="shared" si="313"/>
        <v>1435.24</v>
      </c>
      <c r="N569" s="13">
        <f t="shared" si="313"/>
        <v>1387.25</v>
      </c>
      <c r="O569" s="13">
        <f t="shared" si="313"/>
        <v>1381.45</v>
      </c>
      <c r="P569" s="13">
        <f t="shared" si="313"/>
        <v>1418.4</v>
      </c>
      <c r="Q569" s="13">
        <f t="shared" si="313"/>
        <v>1377.5</v>
      </c>
      <c r="R569" s="13">
        <f t="shared" si="313"/>
        <v>1343.72</v>
      </c>
      <c r="S569" s="13">
        <f t="shared" si="313"/>
        <v>1358.07</v>
      </c>
      <c r="T569" s="13">
        <f t="shared" si="313"/>
        <v>1377.46</v>
      </c>
      <c r="U569" s="13">
        <f t="shared" si="313"/>
        <v>1408.75</v>
      </c>
      <c r="V569" s="13">
        <f t="shared" si="313"/>
        <v>1391.67</v>
      </c>
      <c r="W569" s="13">
        <f t="shared" si="313"/>
        <v>1384.63</v>
      </c>
      <c r="X569" s="13">
        <f t="shared" si="313"/>
        <v>1302.56</v>
      </c>
      <c r="Y569" s="13">
        <f t="shared" si="313"/>
        <v>1139.17</v>
      </c>
    </row>
    <row r="570" spans="1:25" ht="15.75">
      <c r="A570" s="8">
        <f>'февраль2014 ДЭ'!A570</f>
        <v>41675</v>
      </c>
      <c r="B570" s="13">
        <f aca="true" t="shared" si="314" ref="B570:Y570">B356</f>
        <v>1030.42</v>
      </c>
      <c r="C570" s="13">
        <f t="shared" si="314"/>
        <v>896.99</v>
      </c>
      <c r="D570" s="13">
        <f t="shared" si="314"/>
        <v>873.47</v>
      </c>
      <c r="E570" s="13">
        <f t="shared" si="314"/>
        <v>863.51</v>
      </c>
      <c r="F570" s="13">
        <f t="shared" si="314"/>
        <v>880.15</v>
      </c>
      <c r="G570" s="13">
        <f t="shared" si="314"/>
        <v>1007.4</v>
      </c>
      <c r="H570" s="13">
        <f t="shared" si="314"/>
        <v>1082.94</v>
      </c>
      <c r="I570" s="13">
        <f t="shared" si="314"/>
        <v>1234.93</v>
      </c>
      <c r="J570" s="13">
        <f t="shared" si="314"/>
        <v>1385.77</v>
      </c>
      <c r="K570" s="13">
        <f t="shared" si="314"/>
        <v>1443.95</v>
      </c>
      <c r="L570" s="13">
        <f t="shared" si="314"/>
        <v>1458.64</v>
      </c>
      <c r="M570" s="13">
        <f t="shared" si="314"/>
        <v>1460.49</v>
      </c>
      <c r="N570" s="13">
        <f t="shared" si="314"/>
        <v>1415.96</v>
      </c>
      <c r="O570" s="13">
        <f t="shared" si="314"/>
        <v>1410.22</v>
      </c>
      <c r="P570" s="13">
        <f t="shared" si="314"/>
        <v>1439.61</v>
      </c>
      <c r="Q570" s="13">
        <f t="shared" si="314"/>
        <v>1404.46</v>
      </c>
      <c r="R570" s="13">
        <f t="shared" si="314"/>
        <v>1385.78</v>
      </c>
      <c r="S570" s="13">
        <f t="shared" si="314"/>
        <v>1374.5</v>
      </c>
      <c r="T570" s="13">
        <f t="shared" si="314"/>
        <v>1392.54</v>
      </c>
      <c r="U570" s="13">
        <f t="shared" si="314"/>
        <v>1419.77</v>
      </c>
      <c r="V570" s="13">
        <f t="shared" si="314"/>
        <v>1400.27</v>
      </c>
      <c r="W570" s="13">
        <f t="shared" si="314"/>
        <v>1389.75</v>
      </c>
      <c r="X570" s="13">
        <f t="shared" si="314"/>
        <v>1267.48</v>
      </c>
      <c r="Y570" s="13">
        <f t="shared" si="314"/>
        <v>1100.85</v>
      </c>
    </row>
    <row r="571" spans="1:25" ht="15.75">
      <c r="A571" s="8">
        <f>'февраль2014 ДЭ'!A571</f>
        <v>41676</v>
      </c>
      <c r="B571" s="13">
        <f aca="true" t="shared" si="315" ref="B571:Y571">B357</f>
        <v>1048.45</v>
      </c>
      <c r="C571" s="13">
        <f t="shared" si="315"/>
        <v>997.24</v>
      </c>
      <c r="D571" s="13">
        <f t="shared" si="315"/>
        <v>969.05</v>
      </c>
      <c r="E571" s="13">
        <f t="shared" si="315"/>
        <v>956.51</v>
      </c>
      <c r="F571" s="13">
        <f t="shared" si="315"/>
        <v>971.58</v>
      </c>
      <c r="G571" s="13">
        <f t="shared" si="315"/>
        <v>1013.25</v>
      </c>
      <c r="H571" s="13">
        <f t="shared" si="315"/>
        <v>1098.6</v>
      </c>
      <c r="I571" s="13">
        <f t="shared" si="315"/>
        <v>1271.71</v>
      </c>
      <c r="J571" s="13">
        <f t="shared" si="315"/>
        <v>1376.33</v>
      </c>
      <c r="K571" s="13">
        <f t="shared" si="315"/>
        <v>1455.76</v>
      </c>
      <c r="L571" s="13">
        <f t="shared" si="315"/>
        <v>1455.28</v>
      </c>
      <c r="M571" s="13">
        <f t="shared" si="315"/>
        <v>1480.01</v>
      </c>
      <c r="N571" s="13">
        <f t="shared" si="315"/>
        <v>1382.99</v>
      </c>
      <c r="O571" s="13">
        <f t="shared" si="315"/>
        <v>1363.75</v>
      </c>
      <c r="P571" s="13">
        <f t="shared" si="315"/>
        <v>1379.38</v>
      </c>
      <c r="Q571" s="13">
        <f t="shared" si="315"/>
        <v>1352.31</v>
      </c>
      <c r="R571" s="13">
        <f t="shared" si="315"/>
        <v>1338.42</v>
      </c>
      <c r="S571" s="13">
        <f t="shared" si="315"/>
        <v>1332.22</v>
      </c>
      <c r="T571" s="13">
        <f t="shared" si="315"/>
        <v>1344.11</v>
      </c>
      <c r="U571" s="13">
        <f t="shared" si="315"/>
        <v>1373.13</v>
      </c>
      <c r="V571" s="13">
        <f t="shared" si="315"/>
        <v>1365.36</v>
      </c>
      <c r="W571" s="13">
        <f t="shared" si="315"/>
        <v>1347.64</v>
      </c>
      <c r="X571" s="13">
        <f t="shared" si="315"/>
        <v>1204.4</v>
      </c>
      <c r="Y571" s="13">
        <f t="shared" si="315"/>
        <v>1115.51</v>
      </c>
    </row>
    <row r="572" spans="1:25" ht="15.75">
      <c r="A572" s="8">
        <f>'февраль2014 ДЭ'!A572</f>
        <v>41677</v>
      </c>
      <c r="B572" s="13">
        <f aca="true" t="shared" si="316" ref="B572:Y572">B358</f>
        <v>1066.99</v>
      </c>
      <c r="C572" s="13">
        <f t="shared" si="316"/>
        <v>982.82</v>
      </c>
      <c r="D572" s="13">
        <f t="shared" si="316"/>
        <v>956.42</v>
      </c>
      <c r="E572" s="13">
        <f t="shared" si="316"/>
        <v>947.71</v>
      </c>
      <c r="F572" s="13">
        <f t="shared" si="316"/>
        <v>955.97</v>
      </c>
      <c r="G572" s="13">
        <f t="shared" si="316"/>
        <v>1009.53</v>
      </c>
      <c r="H572" s="13">
        <f t="shared" si="316"/>
        <v>1132.8</v>
      </c>
      <c r="I572" s="13">
        <f t="shared" si="316"/>
        <v>1272.78</v>
      </c>
      <c r="J572" s="13">
        <f t="shared" si="316"/>
        <v>1404.07</v>
      </c>
      <c r="K572" s="13">
        <f t="shared" si="316"/>
        <v>1441.68</v>
      </c>
      <c r="L572" s="13">
        <f t="shared" si="316"/>
        <v>1438.64</v>
      </c>
      <c r="M572" s="13">
        <f t="shared" si="316"/>
        <v>1478.33</v>
      </c>
      <c r="N572" s="13">
        <f t="shared" si="316"/>
        <v>1427.7</v>
      </c>
      <c r="O572" s="13">
        <f t="shared" si="316"/>
        <v>1424.38</v>
      </c>
      <c r="P572" s="13">
        <f t="shared" si="316"/>
        <v>1436.97</v>
      </c>
      <c r="Q572" s="13">
        <f t="shared" si="316"/>
        <v>1404.24</v>
      </c>
      <c r="R572" s="13">
        <f t="shared" si="316"/>
        <v>1383.05</v>
      </c>
      <c r="S572" s="13">
        <f t="shared" si="316"/>
        <v>1365.78</v>
      </c>
      <c r="T572" s="13">
        <f t="shared" si="316"/>
        <v>1397.41</v>
      </c>
      <c r="U572" s="13">
        <f t="shared" si="316"/>
        <v>1424.69</v>
      </c>
      <c r="V572" s="13">
        <f t="shared" si="316"/>
        <v>1405.79</v>
      </c>
      <c r="W572" s="13">
        <f t="shared" si="316"/>
        <v>1398.66</v>
      </c>
      <c r="X572" s="13">
        <f t="shared" si="316"/>
        <v>1284.87</v>
      </c>
      <c r="Y572" s="13">
        <f t="shared" si="316"/>
        <v>1097.47</v>
      </c>
    </row>
    <row r="573" spans="1:25" ht="15.75">
      <c r="A573" s="8">
        <f>'февраль2014 ДЭ'!A573</f>
        <v>41678</v>
      </c>
      <c r="B573" s="13">
        <f aca="true" t="shared" si="317" ref="B573:Y573">B359</f>
        <v>1185.93</v>
      </c>
      <c r="C573" s="13">
        <f t="shared" si="317"/>
        <v>1109.09</v>
      </c>
      <c r="D573" s="13">
        <f t="shared" si="317"/>
        <v>1019.69</v>
      </c>
      <c r="E573" s="13">
        <f t="shared" si="317"/>
        <v>999.6</v>
      </c>
      <c r="F573" s="13">
        <f t="shared" si="317"/>
        <v>1001.19</v>
      </c>
      <c r="G573" s="13">
        <f t="shared" si="317"/>
        <v>1018.3</v>
      </c>
      <c r="H573" s="13">
        <f t="shared" si="317"/>
        <v>1052.22</v>
      </c>
      <c r="I573" s="13">
        <f t="shared" si="317"/>
        <v>1165.63</v>
      </c>
      <c r="J573" s="13">
        <f t="shared" si="317"/>
        <v>1220.55</v>
      </c>
      <c r="K573" s="13">
        <f t="shared" si="317"/>
        <v>1323.79</v>
      </c>
      <c r="L573" s="13">
        <f t="shared" si="317"/>
        <v>1348.48</v>
      </c>
      <c r="M573" s="13">
        <f t="shared" si="317"/>
        <v>1346.11</v>
      </c>
      <c r="N573" s="13">
        <f t="shared" si="317"/>
        <v>1335.74</v>
      </c>
      <c r="O573" s="13">
        <f t="shared" si="317"/>
        <v>1314.3</v>
      </c>
      <c r="P573" s="13">
        <f t="shared" si="317"/>
        <v>1307.22</v>
      </c>
      <c r="Q573" s="13">
        <f t="shared" si="317"/>
        <v>1247.86</v>
      </c>
      <c r="R573" s="13">
        <f t="shared" si="317"/>
        <v>1231.42</v>
      </c>
      <c r="S573" s="13">
        <f t="shared" si="317"/>
        <v>1241.05</v>
      </c>
      <c r="T573" s="13">
        <f t="shared" si="317"/>
        <v>1338.62</v>
      </c>
      <c r="U573" s="13">
        <f t="shared" si="317"/>
        <v>1399.44</v>
      </c>
      <c r="V573" s="13">
        <f t="shared" si="317"/>
        <v>1365.85</v>
      </c>
      <c r="W573" s="13">
        <f t="shared" si="317"/>
        <v>1352.48</v>
      </c>
      <c r="X573" s="13">
        <f t="shared" si="317"/>
        <v>1275.56</v>
      </c>
      <c r="Y573" s="13">
        <f t="shared" si="317"/>
        <v>1195.65</v>
      </c>
    </row>
    <row r="574" spans="1:25" ht="15.75">
      <c r="A574" s="8">
        <f>'февраль2014 ДЭ'!A574</f>
        <v>41679</v>
      </c>
      <c r="B574" s="13">
        <f aca="true" t="shared" si="318" ref="B574:Y574">B360</f>
        <v>1126.92</v>
      </c>
      <c r="C574" s="13">
        <f t="shared" si="318"/>
        <v>1030.98</v>
      </c>
      <c r="D574" s="13">
        <f t="shared" si="318"/>
        <v>1002.71</v>
      </c>
      <c r="E574" s="13">
        <f t="shared" si="318"/>
        <v>914.07</v>
      </c>
      <c r="F574" s="13">
        <f t="shared" si="318"/>
        <v>906.38</v>
      </c>
      <c r="G574" s="13">
        <f t="shared" si="318"/>
        <v>929.79</v>
      </c>
      <c r="H574" s="13">
        <f t="shared" si="318"/>
        <v>984.03</v>
      </c>
      <c r="I574" s="13">
        <f t="shared" si="318"/>
        <v>1011.74</v>
      </c>
      <c r="J574" s="13">
        <f t="shared" si="318"/>
        <v>1105.94</v>
      </c>
      <c r="K574" s="13">
        <f t="shared" si="318"/>
        <v>1195</v>
      </c>
      <c r="L574" s="13">
        <f t="shared" si="318"/>
        <v>1220.64</v>
      </c>
      <c r="M574" s="13">
        <f t="shared" si="318"/>
        <v>1231.5</v>
      </c>
      <c r="N574" s="13">
        <f t="shared" si="318"/>
        <v>1223.26</v>
      </c>
      <c r="O574" s="13">
        <f t="shared" si="318"/>
        <v>1216.2</v>
      </c>
      <c r="P574" s="13">
        <f t="shared" si="318"/>
        <v>1212.38</v>
      </c>
      <c r="Q574" s="13">
        <f t="shared" si="318"/>
        <v>1205.05</v>
      </c>
      <c r="R574" s="13">
        <f t="shared" si="318"/>
        <v>1206.1</v>
      </c>
      <c r="S574" s="13">
        <f t="shared" si="318"/>
        <v>1222.11</v>
      </c>
      <c r="T574" s="13">
        <f t="shared" si="318"/>
        <v>1275.01</v>
      </c>
      <c r="U574" s="13">
        <f t="shared" si="318"/>
        <v>1404.66</v>
      </c>
      <c r="V574" s="13">
        <f t="shared" si="318"/>
        <v>1365.52</v>
      </c>
      <c r="W574" s="13">
        <f t="shared" si="318"/>
        <v>1339.27</v>
      </c>
      <c r="X574" s="13">
        <f t="shared" si="318"/>
        <v>1236.57</v>
      </c>
      <c r="Y574" s="13">
        <f t="shared" si="318"/>
        <v>1167.99</v>
      </c>
    </row>
    <row r="575" spans="1:25" ht="15.75">
      <c r="A575" s="8">
        <f>'февраль2014 ДЭ'!A575</f>
        <v>41680</v>
      </c>
      <c r="B575" s="13">
        <f aca="true" t="shared" si="319" ref="B575:Y575">B361</f>
        <v>1031.22</v>
      </c>
      <c r="C575" s="13">
        <f t="shared" si="319"/>
        <v>911.15</v>
      </c>
      <c r="D575" s="13">
        <f t="shared" si="319"/>
        <v>868.33</v>
      </c>
      <c r="E575" s="13">
        <f t="shared" si="319"/>
        <v>846.13</v>
      </c>
      <c r="F575" s="13">
        <f t="shared" si="319"/>
        <v>847.27</v>
      </c>
      <c r="G575" s="13">
        <f t="shared" si="319"/>
        <v>917.82</v>
      </c>
      <c r="H575" s="13">
        <f t="shared" si="319"/>
        <v>1045.2</v>
      </c>
      <c r="I575" s="13">
        <f t="shared" si="319"/>
        <v>1229.86</v>
      </c>
      <c r="J575" s="13">
        <f t="shared" si="319"/>
        <v>1376.6</v>
      </c>
      <c r="K575" s="13">
        <f t="shared" si="319"/>
        <v>1422.23</v>
      </c>
      <c r="L575" s="13">
        <f t="shared" si="319"/>
        <v>1432.01</v>
      </c>
      <c r="M575" s="13">
        <f t="shared" si="319"/>
        <v>1482.69</v>
      </c>
      <c r="N575" s="13">
        <f t="shared" si="319"/>
        <v>1416.84</v>
      </c>
      <c r="O575" s="13">
        <f t="shared" si="319"/>
        <v>1418.51</v>
      </c>
      <c r="P575" s="13">
        <f t="shared" si="319"/>
        <v>1431.89</v>
      </c>
      <c r="Q575" s="13">
        <f t="shared" si="319"/>
        <v>1404.71</v>
      </c>
      <c r="R575" s="13">
        <f t="shared" si="319"/>
        <v>1376.98</v>
      </c>
      <c r="S575" s="13">
        <f t="shared" si="319"/>
        <v>1363.64</v>
      </c>
      <c r="T575" s="13">
        <f t="shared" si="319"/>
        <v>1397.35</v>
      </c>
      <c r="U575" s="13">
        <f t="shared" si="319"/>
        <v>1427.57</v>
      </c>
      <c r="V575" s="13">
        <f t="shared" si="319"/>
        <v>1420.78</v>
      </c>
      <c r="W575" s="13">
        <f t="shared" si="319"/>
        <v>1406.99</v>
      </c>
      <c r="X575" s="13">
        <f t="shared" si="319"/>
        <v>1254.22</v>
      </c>
      <c r="Y575" s="13">
        <f t="shared" si="319"/>
        <v>1140.44</v>
      </c>
    </row>
    <row r="576" spans="1:25" ht="15.75">
      <c r="A576" s="8">
        <f>'февраль2014 ДЭ'!A576</f>
        <v>41681</v>
      </c>
      <c r="B576" s="13">
        <f aca="true" t="shared" si="320" ref="B576:Y576">B362</f>
        <v>1006.4</v>
      </c>
      <c r="C576" s="13">
        <f t="shared" si="320"/>
        <v>900.84</v>
      </c>
      <c r="D576" s="13">
        <f t="shared" si="320"/>
        <v>858.2</v>
      </c>
      <c r="E576" s="13">
        <f t="shared" si="320"/>
        <v>833.53</v>
      </c>
      <c r="F576" s="13">
        <f t="shared" si="320"/>
        <v>850.1</v>
      </c>
      <c r="G576" s="13">
        <f t="shared" si="320"/>
        <v>910.34</v>
      </c>
      <c r="H576" s="13">
        <f t="shared" si="320"/>
        <v>1032.04</v>
      </c>
      <c r="I576" s="13">
        <f t="shared" si="320"/>
        <v>1197.77</v>
      </c>
      <c r="J576" s="13">
        <f t="shared" si="320"/>
        <v>1271.62</v>
      </c>
      <c r="K576" s="13">
        <f t="shared" si="320"/>
        <v>1360.36</v>
      </c>
      <c r="L576" s="13">
        <f t="shared" si="320"/>
        <v>1372.55</v>
      </c>
      <c r="M576" s="13">
        <f t="shared" si="320"/>
        <v>1400.49</v>
      </c>
      <c r="N576" s="13">
        <f t="shared" si="320"/>
        <v>1336.36</v>
      </c>
      <c r="O576" s="13">
        <f t="shared" si="320"/>
        <v>1334.15</v>
      </c>
      <c r="P576" s="13">
        <f t="shared" si="320"/>
        <v>1354.86</v>
      </c>
      <c r="Q576" s="13">
        <f t="shared" si="320"/>
        <v>1311.05</v>
      </c>
      <c r="R576" s="13">
        <f t="shared" si="320"/>
        <v>1279.87</v>
      </c>
      <c r="S576" s="13">
        <f t="shared" si="320"/>
        <v>1265.54</v>
      </c>
      <c r="T576" s="13">
        <f t="shared" si="320"/>
        <v>1322.2</v>
      </c>
      <c r="U576" s="13">
        <f t="shared" si="320"/>
        <v>1369.72</v>
      </c>
      <c r="V576" s="13">
        <f t="shared" si="320"/>
        <v>1349.92</v>
      </c>
      <c r="W576" s="13">
        <f t="shared" si="320"/>
        <v>1330.77</v>
      </c>
      <c r="X576" s="13">
        <f t="shared" si="320"/>
        <v>1201.64</v>
      </c>
      <c r="Y576" s="13">
        <f t="shared" si="320"/>
        <v>1114.3</v>
      </c>
    </row>
    <row r="577" spans="1:25" ht="15.75">
      <c r="A577" s="8">
        <f>'февраль2014 ДЭ'!A577</f>
        <v>41682</v>
      </c>
      <c r="B577" s="13">
        <f aca="true" t="shared" si="321" ref="B577:Y577">B363</f>
        <v>1070.16</v>
      </c>
      <c r="C577" s="13">
        <f t="shared" si="321"/>
        <v>1017.31</v>
      </c>
      <c r="D577" s="13">
        <f t="shared" si="321"/>
        <v>951.03</v>
      </c>
      <c r="E577" s="13">
        <f t="shared" si="321"/>
        <v>883.72</v>
      </c>
      <c r="F577" s="13">
        <f t="shared" si="321"/>
        <v>923.68</v>
      </c>
      <c r="G577" s="13">
        <f t="shared" si="321"/>
        <v>976.89</v>
      </c>
      <c r="H577" s="13">
        <f t="shared" si="321"/>
        <v>1051.81</v>
      </c>
      <c r="I577" s="13">
        <f t="shared" si="321"/>
        <v>1176.34</v>
      </c>
      <c r="J577" s="13">
        <f t="shared" si="321"/>
        <v>1314.44</v>
      </c>
      <c r="K577" s="13">
        <f t="shared" si="321"/>
        <v>1412.97</v>
      </c>
      <c r="L577" s="13">
        <f t="shared" si="321"/>
        <v>1431.8</v>
      </c>
      <c r="M577" s="13">
        <f t="shared" si="321"/>
        <v>1463.84</v>
      </c>
      <c r="N577" s="13">
        <f t="shared" si="321"/>
        <v>1407.06</v>
      </c>
      <c r="O577" s="13">
        <f t="shared" si="321"/>
        <v>1411.19</v>
      </c>
      <c r="P577" s="13">
        <f t="shared" si="321"/>
        <v>1426.51</v>
      </c>
      <c r="Q577" s="13">
        <f t="shared" si="321"/>
        <v>1384.71</v>
      </c>
      <c r="R577" s="13">
        <f t="shared" si="321"/>
        <v>1369.07</v>
      </c>
      <c r="S577" s="13">
        <f t="shared" si="321"/>
        <v>1339.88</v>
      </c>
      <c r="T577" s="13">
        <f t="shared" si="321"/>
        <v>1375.46</v>
      </c>
      <c r="U577" s="13">
        <f t="shared" si="321"/>
        <v>1430.44</v>
      </c>
      <c r="V577" s="13">
        <f t="shared" si="321"/>
        <v>1426.39</v>
      </c>
      <c r="W577" s="13">
        <f t="shared" si="321"/>
        <v>1396.09</v>
      </c>
      <c r="X577" s="13">
        <f t="shared" si="321"/>
        <v>1188.48</v>
      </c>
      <c r="Y577" s="13">
        <f t="shared" si="321"/>
        <v>1123.98</v>
      </c>
    </row>
    <row r="578" spans="1:25" ht="15.75">
      <c r="A578" s="8">
        <f>'февраль2014 ДЭ'!A578</f>
        <v>41683</v>
      </c>
      <c r="B578" s="13">
        <f aca="true" t="shared" si="322" ref="B578:Y578">B364</f>
        <v>1050.83</v>
      </c>
      <c r="C578" s="13">
        <f t="shared" si="322"/>
        <v>1021.63</v>
      </c>
      <c r="D578" s="13">
        <f t="shared" si="322"/>
        <v>976.9</v>
      </c>
      <c r="E578" s="13">
        <f t="shared" si="322"/>
        <v>917.27</v>
      </c>
      <c r="F578" s="13">
        <f t="shared" si="322"/>
        <v>973.24</v>
      </c>
      <c r="G578" s="13">
        <f t="shared" si="322"/>
        <v>1004.23</v>
      </c>
      <c r="H578" s="13">
        <f t="shared" si="322"/>
        <v>1055.9</v>
      </c>
      <c r="I578" s="13">
        <f t="shared" si="322"/>
        <v>1178.94</v>
      </c>
      <c r="J578" s="13">
        <f t="shared" si="322"/>
        <v>1358.69</v>
      </c>
      <c r="K578" s="13">
        <f t="shared" si="322"/>
        <v>1484.97</v>
      </c>
      <c r="L578" s="13">
        <f t="shared" si="322"/>
        <v>1527.75</v>
      </c>
      <c r="M578" s="13">
        <f t="shared" si="322"/>
        <v>1604.69</v>
      </c>
      <c r="N578" s="13">
        <f t="shared" si="322"/>
        <v>1488.01</v>
      </c>
      <c r="O578" s="13">
        <f t="shared" si="322"/>
        <v>1496.03</v>
      </c>
      <c r="P578" s="13">
        <f t="shared" si="322"/>
        <v>1534.19</v>
      </c>
      <c r="Q578" s="13">
        <f t="shared" si="322"/>
        <v>1475.23</v>
      </c>
      <c r="R578" s="13">
        <f t="shared" si="322"/>
        <v>1451.45</v>
      </c>
      <c r="S578" s="13">
        <f t="shared" si="322"/>
        <v>1377.58</v>
      </c>
      <c r="T578" s="13">
        <f t="shared" si="322"/>
        <v>1420.9</v>
      </c>
      <c r="U578" s="13">
        <f t="shared" si="322"/>
        <v>1523.12</v>
      </c>
      <c r="V578" s="13">
        <f t="shared" si="322"/>
        <v>1492.76</v>
      </c>
      <c r="W578" s="13">
        <f t="shared" si="322"/>
        <v>1418.64</v>
      </c>
      <c r="X578" s="13">
        <f t="shared" si="322"/>
        <v>1238.94</v>
      </c>
      <c r="Y578" s="13">
        <f t="shared" si="322"/>
        <v>1123.09</v>
      </c>
    </row>
    <row r="579" spans="1:25" ht="15.75">
      <c r="A579" s="8">
        <f>'февраль2014 ДЭ'!A579</f>
        <v>41684</v>
      </c>
      <c r="B579" s="13">
        <f aca="true" t="shared" si="323" ref="B579:Y579">B365</f>
        <v>1036.26</v>
      </c>
      <c r="C579" s="13">
        <f t="shared" si="323"/>
        <v>1010.75</v>
      </c>
      <c r="D579" s="13">
        <f t="shared" si="323"/>
        <v>968.46</v>
      </c>
      <c r="E579" s="13">
        <f t="shared" si="323"/>
        <v>849.96</v>
      </c>
      <c r="F579" s="13">
        <f t="shared" si="323"/>
        <v>932.34</v>
      </c>
      <c r="G579" s="13">
        <f t="shared" si="323"/>
        <v>982.91</v>
      </c>
      <c r="H579" s="13">
        <f t="shared" si="323"/>
        <v>1029.31</v>
      </c>
      <c r="I579" s="13">
        <f t="shared" si="323"/>
        <v>1157.87</v>
      </c>
      <c r="J579" s="13">
        <f t="shared" si="323"/>
        <v>1326.94</v>
      </c>
      <c r="K579" s="13">
        <f t="shared" si="323"/>
        <v>1382.78</v>
      </c>
      <c r="L579" s="13">
        <f t="shared" si="323"/>
        <v>1388.34</v>
      </c>
      <c r="M579" s="13">
        <f t="shared" si="323"/>
        <v>1452.97</v>
      </c>
      <c r="N579" s="13">
        <f t="shared" si="323"/>
        <v>1374.5</v>
      </c>
      <c r="O579" s="13">
        <f t="shared" si="323"/>
        <v>1373.24</v>
      </c>
      <c r="P579" s="13">
        <f t="shared" si="323"/>
        <v>1373.79</v>
      </c>
      <c r="Q579" s="13">
        <f t="shared" si="323"/>
        <v>1345.27</v>
      </c>
      <c r="R579" s="13">
        <f t="shared" si="323"/>
        <v>1248.13</v>
      </c>
      <c r="S579" s="13">
        <f t="shared" si="323"/>
        <v>1223.89</v>
      </c>
      <c r="T579" s="13">
        <f t="shared" si="323"/>
        <v>1263.42</v>
      </c>
      <c r="U579" s="13">
        <f t="shared" si="323"/>
        <v>1355.09</v>
      </c>
      <c r="V579" s="13">
        <f t="shared" si="323"/>
        <v>1354.19</v>
      </c>
      <c r="W579" s="13">
        <f t="shared" si="323"/>
        <v>1285.8</v>
      </c>
      <c r="X579" s="13">
        <f t="shared" si="323"/>
        <v>1153.26</v>
      </c>
      <c r="Y579" s="13">
        <f t="shared" si="323"/>
        <v>1059.26</v>
      </c>
    </row>
    <row r="580" spans="1:25" ht="15.75">
      <c r="A580" s="8">
        <f>'февраль2014 ДЭ'!A580</f>
        <v>41685</v>
      </c>
      <c r="B580" s="13">
        <f aca="true" t="shared" si="324" ref="B580:Y580">B366</f>
        <v>1078.54</v>
      </c>
      <c r="C580" s="13">
        <f t="shared" si="324"/>
        <v>1033.69</v>
      </c>
      <c r="D580" s="13">
        <f t="shared" si="324"/>
        <v>1017.21</v>
      </c>
      <c r="E580" s="13">
        <f t="shared" si="324"/>
        <v>968.99</v>
      </c>
      <c r="F580" s="13">
        <f t="shared" si="324"/>
        <v>981.32</v>
      </c>
      <c r="G580" s="13">
        <f t="shared" si="324"/>
        <v>993.84</v>
      </c>
      <c r="H580" s="13">
        <f t="shared" si="324"/>
        <v>1018.47</v>
      </c>
      <c r="I580" s="13">
        <f t="shared" si="324"/>
        <v>1065.27</v>
      </c>
      <c r="J580" s="13">
        <f t="shared" si="324"/>
        <v>1118.8</v>
      </c>
      <c r="K580" s="13">
        <f t="shared" si="324"/>
        <v>1166.73</v>
      </c>
      <c r="L580" s="13">
        <f t="shared" si="324"/>
        <v>1203.42</v>
      </c>
      <c r="M580" s="13">
        <f t="shared" si="324"/>
        <v>1208.58</v>
      </c>
      <c r="N580" s="13">
        <f t="shared" si="324"/>
        <v>1186.17</v>
      </c>
      <c r="O580" s="13">
        <f t="shared" si="324"/>
        <v>1169.31</v>
      </c>
      <c r="P580" s="13">
        <f t="shared" si="324"/>
        <v>1160.99</v>
      </c>
      <c r="Q580" s="13">
        <f t="shared" si="324"/>
        <v>1152.27</v>
      </c>
      <c r="R580" s="13">
        <f t="shared" si="324"/>
        <v>1153.8</v>
      </c>
      <c r="S580" s="13">
        <f t="shared" si="324"/>
        <v>1140.38</v>
      </c>
      <c r="T580" s="13">
        <f t="shared" si="324"/>
        <v>1216.46</v>
      </c>
      <c r="U580" s="13">
        <f t="shared" si="324"/>
        <v>1285.8</v>
      </c>
      <c r="V580" s="13">
        <f t="shared" si="324"/>
        <v>1260.57</v>
      </c>
      <c r="W580" s="13">
        <f t="shared" si="324"/>
        <v>1217.58</v>
      </c>
      <c r="X580" s="13">
        <f t="shared" si="324"/>
        <v>1158.21</v>
      </c>
      <c r="Y580" s="13">
        <f t="shared" si="324"/>
        <v>1074.57</v>
      </c>
    </row>
    <row r="581" spans="1:25" ht="15.75">
      <c r="A581" s="8">
        <f>'февраль2014 ДЭ'!A581</f>
        <v>41686</v>
      </c>
      <c r="B581" s="13">
        <f aca="true" t="shared" si="325" ref="B581:Y581">B367</f>
        <v>1012.83</v>
      </c>
      <c r="C581" s="13">
        <f t="shared" si="325"/>
        <v>984.98</v>
      </c>
      <c r="D581" s="13">
        <f t="shared" si="325"/>
        <v>915.88</v>
      </c>
      <c r="E581" s="13">
        <f t="shared" si="325"/>
        <v>851.72</v>
      </c>
      <c r="F581" s="13">
        <f t="shared" si="325"/>
        <v>854.16</v>
      </c>
      <c r="G581" s="13">
        <f t="shared" si="325"/>
        <v>920.93</v>
      </c>
      <c r="H581" s="13">
        <f t="shared" si="325"/>
        <v>947.13</v>
      </c>
      <c r="I581" s="13">
        <f t="shared" si="325"/>
        <v>995.06</v>
      </c>
      <c r="J581" s="13">
        <f t="shared" si="325"/>
        <v>1036.08</v>
      </c>
      <c r="K581" s="13">
        <f t="shared" si="325"/>
        <v>1101.32</v>
      </c>
      <c r="L581" s="13">
        <f t="shared" si="325"/>
        <v>1133.73</v>
      </c>
      <c r="M581" s="13">
        <f t="shared" si="325"/>
        <v>1150.45</v>
      </c>
      <c r="N581" s="13">
        <f t="shared" si="325"/>
        <v>1140.48</v>
      </c>
      <c r="O581" s="13">
        <f t="shared" si="325"/>
        <v>1137.16</v>
      </c>
      <c r="P581" s="13">
        <f t="shared" si="325"/>
        <v>1135.01</v>
      </c>
      <c r="Q581" s="13">
        <f t="shared" si="325"/>
        <v>1131.16</v>
      </c>
      <c r="R581" s="13">
        <f t="shared" si="325"/>
        <v>1129.75</v>
      </c>
      <c r="S581" s="13">
        <f t="shared" si="325"/>
        <v>1131.26</v>
      </c>
      <c r="T581" s="13">
        <f t="shared" si="325"/>
        <v>1209.42</v>
      </c>
      <c r="U581" s="13">
        <f t="shared" si="325"/>
        <v>1303.78</v>
      </c>
      <c r="V581" s="13">
        <f t="shared" si="325"/>
        <v>1276.76</v>
      </c>
      <c r="W581" s="13">
        <f t="shared" si="325"/>
        <v>1251.21</v>
      </c>
      <c r="X581" s="13">
        <f t="shared" si="325"/>
        <v>1134.92</v>
      </c>
      <c r="Y581" s="13">
        <f t="shared" si="325"/>
        <v>1099.99</v>
      </c>
    </row>
    <row r="582" spans="1:25" ht="15.75">
      <c r="A582" s="8">
        <f>'февраль2014 ДЭ'!A582</f>
        <v>41687</v>
      </c>
      <c r="B582" s="13">
        <f aca="true" t="shared" si="326" ref="B582:Y582">B368</f>
        <v>1033.67</v>
      </c>
      <c r="C582" s="13">
        <f t="shared" si="326"/>
        <v>997.73</v>
      </c>
      <c r="D582" s="13">
        <f t="shared" si="326"/>
        <v>884.53</v>
      </c>
      <c r="E582" s="13">
        <f t="shared" si="326"/>
        <v>883.31</v>
      </c>
      <c r="F582" s="13">
        <f t="shared" si="326"/>
        <v>924.82</v>
      </c>
      <c r="G582" s="13">
        <f t="shared" si="326"/>
        <v>976.98</v>
      </c>
      <c r="H582" s="13">
        <f t="shared" si="326"/>
        <v>1070.34</v>
      </c>
      <c r="I582" s="13">
        <f t="shared" si="326"/>
        <v>1254.83</v>
      </c>
      <c r="J582" s="13">
        <f t="shared" si="326"/>
        <v>1334.45</v>
      </c>
      <c r="K582" s="13">
        <f t="shared" si="326"/>
        <v>1443.69</v>
      </c>
      <c r="L582" s="13">
        <f t="shared" si="326"/>
        <v>1457.11</v>
      </c>
      <c r="M582" s="13">
        <f t="shared" si="326"/>
        <v>1465.92</v>
      </c>
      <c r="N582" s="13">
        <f t="shared" si="326"/>
        <v>1428.37</v>
      </c>
      <c r="O582" s="13">
        <f t="shared" si="326"/>
        <v>1421.34</v>
      </c>
      <c r="P582" s="13">
        <f t="shared" si="326"/>
        <v>1434.45</v>
      </c>
      <c r="Q582" s="13">
        <f t="shared" si="326"/>
        <v>1385.6</v>
      </c>
      <c r="R582" s="13">
        <f t="shared" si="326"/>
        <v>1356.29</v>
      </c>
      <c r="S582" s="13">
        <f t="shared" si="326"/>
        <v>1333.68</v>
      </c>
      <c r="T582" s="13">
        <f t="shared" si="326"/>
        <v>1354.84</v>
      </c>
      <c r="U582" s="13">
        <f t="shared" si="326"/>
        <v>1437.9</v>
      </c>
      <c r="V582" s="13">
        <f t="shared" si="326"/>
        <v>1442.61</v>
      </c>
      <c r="W582" s="13">
        <f t="shared" si="326"/>
        <v>1368.66</v>
      </c>
      <c r="X582" s="13">
        <f t="shared" si="326"/>
        <v>1284.29</v>
      </c>
      <c r="Y582" s="13">
        <f t="shared" si="326"/>
        <v>1135.45</v>
      </c>
    </row>
    <row r="583" spans="1:25" ht="15.75">
      <c r="A583" s="8">
        <f>'февраль2014 ДЭ'!A583</f>
        <v>41688</v>
      </c>
      <c r="B583" s="13">
        <f aca="true" t="shared" si="327" ref="B583:Y583">B369</f>
        <v>1006.56</v>
      </c>
      <c r="C583" s="13">
        <f t="shared" si="327"/>
        <v>910.31</v>
      </c>
      <c r="D583" s="13">
        <f t="shared" si="327"/>
        <v>847.48</v>
      </c>
      <c r="E583" s="13">
        <f t="shared" si="327"/>
        <v>831.62</v>
      </c>
      <c r="F583" s="13">
        <f t="shared" si="327"/>
        <v>861.18</v>
      </c>
      <c r="G583" s="13">
        <f t="shared" si="327"/>
        <v>978.99</v>
      </c>
      <c r="H583" s="13">
        <f t="shared" si="327"/>
        <v>1026.23</v>
      </c>
      <c r="I583" s="13">
        <f t="shared" si="327"/>
        <v>1174.71</v>
      </c>
      <c r="J583" s="13">
        <f t="shared" si="327"/>
        <v>1232.37</v>
      </c>
      <c r="K583" s="13">
        <f t="shared" si="327"/>
        <v>1371.89</v>
      </c>
      <c r="L583" s="13">
        <f t="shared" si="327"/>
        <v>1400.64</v>
      </c>
      <c r="M583" s="13">
        <f t="shared" si="327"/>
        <v>1372.34</v>
      </c>
      <c r="N583" s="13">
        <f t="shared" si="327"/>
        <v>1318.83</v>
      </c>
      <c r="O583" s="13">
        <f t="shared" si="327"/>
        <v>1316.59</v>
      </c>
      <c r="P583" s="13">
        <f t="shared" si="327"/>
        <v>1336.63</v>
      </c>
      <c r="Q583" s="13">
        <f t="shared" si="327"/>
        <v>1262.14</v>
      </c>
      <c r="R583" s="13">
        <f t="shared" si="327"/>
        <v>1228.29</v>
      </c>
      <c r="S583" s="13">
        <f t="shared" si="327"/>
        <v>1213.56</v>
      </c>
      <c r="T583" s="13">
        <f t="shared" si="327"/>
        <v>1229.87</v>
      </c>
      <c r="U583" s="13">
        <f t="shared" si="327"/>
        <v>1315.78</v>
      </c>
      <c r="V583" s="13">
        <f t="shared" si="327"/>
        <v>1321.29</v>
      </c>
      <c r="W583" s="13">
        <f t="shared" si="327"/>
        <v>1248.13</v>
      </c>
      <c r="X583" s="13">
        <f t="shared" si="327"/>
        <v>1193.84</v>
      </c>
      <c r="Y583" s="13">
        <f t="shared" si="327"/>
        <v>1120.24</v>
      </c>
    </row>
    <row r="584" spans="1:25" ht="15.75">
      <c r="A584" s="8">
        <f>'февраль2014 ДЭ'!A584</f>
        <v>41689</v>
      </c>
      <c r="B584" s="13">
        <f aca="true" t="shared" si="328" ref="B584:Y584">B370</f>
        <v>996.27</v>
      </c>
      <c r="C584" s="13">
        <f t="shared" si="328"/>
        <v>918.96</v>
      </c>
      <c r="D584" s="13">
        <f t="shared" si="328"/>
        <v>846.81</v>
      </c>
      <c r="E584" s="13">
        <f t="shared" si="328"/>
        <v>820.24</v>
      </c>
      <c r="F584" s="13">
        <f t="shared" si="328"/>
        <v>882.37</v>
      </c>
      <c r="G584" s="13">
        <f t="shared" si="328"/>
        <v>899.59</v>
      </c>
      <c r="H584" s="13">
        <f t="shared" si="328"/>
        <v>1001.42</v>
      </c>
      <c r="I584" s="13">
        <f t="shared" si="328"/>
        <v>1168.89</v>
      </c>
      <c r="J584" s="13">
        <f t="shared" si="328"/>
        <v>1219.32</v>
      </c>
      <c r="K584" s="13">
        <f t="shared" si="328"/>
        <v>1324.51</v>
      </c>
      <c r="L584" s="13">
        <f t="shared" si="328"/>
        <v>1338.19</v>
      </c>
      <c r="M584" s="13">
        <f t="shared" si="328"/>
        <v>1329.88</v>
      </c>
      <c r="N584" s="13">
        <f t="shared" si="328"/>
        <v>1315.81</v>
      </c>
      <c r="O584" s="13">
        <f t="shared" si="328"/>
        <v>1325.01</v>
      </c>
      <c r="P584" s="13">
        <f t="shared" si="328"/>
        <v>1332.05</v>
      </c>
      <c r="Q584" s="13">
        <f t="shared" si="328"/>
        <v>1293.62</v>
      </c>
      <c r="R584" s="13">
        <f t="shared" si="328"/>
        <v>1244.61</v>
      </c>
      <c r="S584" s="13">
        <f t="shared" si="328"/>
        <v>1231.21</v>
      </c>
      <c r="T584" s="13">
        <f t="shared" si="328"/>
        <v>1251.11</v>
      </c>
      <c r="U584" s="13">
        <f t="shared" si="328"/>
        <v>1350.77</v>
      </c>
      <c r="V584" s="13">
        <f t="shared" si="328"/>
        <v>1353.77</v>
      </c>
      <c r="W584" s="13">
        <f t="shared" si="328"/>
        <v>1313.55</v>
      </c>
      <c r="X584" s="13">
        <f t="shared" si="328"/>
        <v>1194.57</v>
      </c>
      <c r="Y584" s="13">
        <f t="shared" si="328"/>
        <v>1073.07</v>
      </c>
    </row>
    <row r="585" spans="1:25" ht="15.75">
      <c r="A585" s="8">
        <f>'февраль2014 ДЭ'!A585</f>
        <v>41690</v>
      </c>
      <c r="B585" s="13">
        <f aca="true" t="shared" si="329" ref="B585:Y585">B371</f>
        <v>1008.17</v>
      </c>
      <c r="C585" s="13">
        <f t="shared" si="329"/>
        <v>966.88</v>
      </c>
      <c r="D585" s="13">
        <f t="shared" si="329"/>
        <v>877.93</v>
      </c>
      <c r="E585" s="13">
        <f t="shared" si="329"/>
        <v>859.86</v>
      </c>
      <c r="F585" s="13">
        <f t="shared" si="329"/>
        <v>928.63</v>
      </c>
      <c r="G585" s="13">
        <f t="shared" si="329"/>
        <v>938.69</v>
      </c>
      <c r="H585" s="13">
        <f t="shared" si="329"/>
        <v>1017.35</v>
      </c>
      <c r="I585" s="13">
        <f t="shared" si="329"/>
        <v>1185.44</v>
      </c>
      <c r="J585" s="13">
        <f t="shared" si="329"/>
        <v>1235.14</v>
      </c>
      <c r="K585" s="13">
        <f t="shared" si="329"/>
        <v>1375.71</v>
      </c>
      <c r="L585" s="13">
        <f t="shared" si="329"/>
        <v>1371.04</v>
      </c>
      <c r="M585" s="13">
        <f t="shared" si="329"/>
        <v>1339.99</v>
      </c>
      <c r="N585" s="13">
        <f t="shared" si="329"/>
        <v>1303.92</v>
      </c>
      <c r="O585" s="13">
        <f t="shared" si="329"/>
        <v>1308.62</v>
      </c>
      <c r="P585" s="13">
        <f t="shared" si="329"/>
        <v>1317.62</v>
      </c>
      <c r="Q585" s="13">
        <f t="shared" si="329"/>
        <v>1271.82</v>
      </c>
      <c r="R585" s="13">
        <f t="shared" si="329"/>
        <v>1243</v>
      </c>
      <c r="S585" s="13">
        <f t="shared" si="329"/>
        <v>1222.05</v>
      </c>
      <c r="T585" s="13">
        <f t="shared" si="329"/>
        <v>1230.75</v>
      </c>
      <c r="U585" s="13">
        <f t="shared" si="329"/>
        <v>1353.99</v>
      </c>
      <c r="V585" s="13">
        <f t="shared" si="329"/>
        <v>1353.87</v>
      </c>
      <c r="W585" s="13">
        <f t="shared" si="329"/>
        <v>1291.04</v>
      </c>
      <c r="X585" s="13">
        <f t="shared" si="329"/>
        <v>1214.79</v>
      </c>
      <c r="Y585" s="13">
        <f t="shared" si="329"/>
        <v>1087.5</v>
      </c>
    </row>
    <row r="586" spans="1:25" ht="15.75">
      <c r="A586" s="8">
        <f>'февраль2014 ДЭ'!A586</f>
        <v>41691</v>
      </c>
      <c r="B586" s="13">
        <f aca="true" t="shared" si="330" ref="B586:Y586">B372</f>
        <v>1003.97</v>
      </c>
      <c r="C586" s="13">
        <f t="shared" si="330"/>
        <v>960.64</v>
      </c>
      <c r="D586" s="13">
        <f t="shared" si="330"/>
        <v>896.49</v>
      </c>
      <c r="E586" s="13">
        <f t="shared" si="330"/>
        <v>842.7</v>
      </c>
      <c r="F586" s="13">
        <f t="shared" si="330"/>
        <v>901.15</v>
      </c>
      <c r="G586" s="13">
        <f t="shared" si="330"/>
        <v>930.43</v>
      </c>
      <c r="H586" s="13">
        <f t="shared" si="330"/>
        <v>1017.53</v>
      </c>
      <c r="I586" s="13">
        <f t="shared" si="330"/>
        <v>1181.04</v>
      </c>
      <c r="J586" s="13">
        <f t="shared" si="330"/>
        <v>1234.97</v>
      </c>
      <c r="K586" s="13">
        <f t="shared" si="330"/>
        <v>1388.76</v>
      </c>
      <c r="L586" s="13">
        <f t="shared" si="330"/>
        <v>1374.06</v>
      </c>
      <c r="M586" s="13">
        <f t="shared" si="330"/>
        <v>1362.57</v>
      </c>
      <c r="N586" s="13">
        <f t="shared" si="330"/>
        <v>1275.82</v>
      </c>
      <c r="O586" s="13">
        <f t="shared" si="330"/>
        <v>1274.47</v>
      </c>
      <c r="P586" s="13">
        <f t="shared" si="330"/>
        <v>1266.8</v>
      </c>
      <c r="Q586" s="13">
        <f t="shared" si="330"/>
        <v>1226.02</v>
      </c>
      <c r="R586" s="13">
        <f t="shared" si="330"/>
        <v>1212.07</v>
      </c>
      <c r="S586" s="13">
        <f t="shared" si="330"/>
        <v>1203.84</v>
      </c>
      <c r="T586" s="13">
        <f t="shared" si="330"/>
        <v>1216</v>
      </c>
      <c r="U586" s="13">
        <f t="shared" si="330"/>
        <v>1293.4</v>
      </c>
      <c r="V586" s="13">
        <f t="shared" si="330"/>
        <v>1324.02</v>
      </c>
      <c r="W586" s="13">
        <f t="shared" si="330"/>
        <v>1271.11</v>
      </c>
      <c r="X586" s="13">
        <f t="shared" si="330"/>
        <v>1202</v>
      </c>
      <c r="Y586" s="13">
        <f t="shared" si="330"/>
        <v>1060.83</v>
      </c>
    </row>
    <row r="587" spans="1:25" ht="15.75">
      <c r="A587" s="8">
        <f>'февраль2014 ДЭ'!A587</f>
        <v>41692</v>
      </c>
      <c r="B587" s="13">
        <f aca="true" t="shared" si="331" ref="B587:Y587">B373</f>
        <v>1068.14</v>
      </c>
      <c r="C587" s="13">
        <f t="shared" si="331"/>
        <v>1042.8</v>
      </c>
      <c r="D587" s="13">
        <f t="shared" si="331"/>
        <v>1022.48</v>
      </c>
      <c r="E587" s="13">
        <f t="shared" si="331"/>
        <v>972.7</v>
      </c>
      <c r="F587" s="13">
        <f t="shared" si="331"/>
        <v>986.77</v>
      </c>
      <c r="G587" s="13">
        <f t="shared" si="331"/>
        <v>968.15</v>
      </c>
      <c r="H587" s="13">
        <f t="shared" si="331"/>
        <v>941.7</v>
      </c>
      <c r="I587" s="13">
        <f t="shared" si="331"/>
        <v>1015.78</v>
      </c>
      <c r="J587" s="13">
        <f t="shared" si="331"/>
        <v>1125.65</v>
      </c>
      <c r="K587" s="13">
        <f t="shared" si="331"/>
        <v>1190.05</v>
      </c>
      <c r="L587" s="13">
        <f t="shared" si="331"/>
        <v>1225.82</v>
      </c>
      <c r="M587" s="13">
        <f t="shared" si="331"/>
        <v>1208.13</v>
      </c>
      <c r="N587" s="13">
        <f t="shared" si="331"/>
        <v>1200.3</v>
      </c>
      <c r="O587" s="13">
        <f t="shared" si="331"/>
        <v>1195.05</v>
      </c>
      <c r="P587" s="13">
        <f t="shared" si="331"/>
        <v>1190.64</v>
      </c>
      <c r="Q587" s="13">
        <f t="shared" si="331"/>
        <v>1184.91</v>
      </c>
      <c r="R587" s="13">
        <f t="shared" si="331"/>
        <v>1179.38</v>
      </c>
      <c r="S587" s="13">
        <f t="shared" si="331"/>
        <v>1171.29</v>
      </c>
      <c r="T587" s="13">
        <f t="shared" si="331"/>
        <v>1243.27</v>
      </c>
      <c r="U587" s="13">
        <f t="shared" si="331"/>
        <v>1294.52</v>
      </c>
      <c r="V587" s="13">
        <f t="shared" si="331"/>
        <v>1290.74</v>
      </c>
      <c r="W587" s="13">
        <f t="shared" si="331"/>
        <v>1249.97</v>
      </c>
      <c r="X587" s="13">
        <f t="shared" si="331"/>
        <v>1228.87</v>
      </c>
      <c r="Y587" s="13">
        <f t="shared" si="331"/>
        <v>1062.63</v>
      </c>
    </row>
    <row r="588" spans="1:25" ht="15.75">
      <c r="A588" s="8">
        <f>'февраль2014 ДЭ'!A588</f>
        <v>41693</v>
      </c>
      <c r="B588" s="13">
        <f aca="true" t="shared" si="332" ref="B588:Y588">B374</f>
        <v>1045.21</v>
      </c>
      <c r="C588" s="13">
        <f t="shared" si="332"/>
        <v>927.36</v>
      </c>
      <c r="D588" s="13">
        <f t="shared" si="332"/>
        <v>858.39</v>
      </c>
      <c r="E588" s="13">
        <f t="shared" si="332"/>
        <v>797.81</v>
      </c>
      <c r="F588" s="13">
        <f t="shared" si="332"/>
        <v>798.54</v>
      </c>
      <c r="G588" s="13">
        <f t="shared" si="332"/>
        <v>787.19</v>
      </c>
      <c r="H588" s="13">
        <f t="shared" si="332"/>
        <v>855.93</v>
      </c>
      <c r="I588" s="13">
        <f t="shared" si="332"/>
        <v>832.97</v>
      </c>
      <c r="J588" s="13">
        <f t="shared" si="332"/>
        <v>1015.67</v>
      </c>
      <c r="K588" s="13">
        <f t="shared" si="332"/>
        <v>1061.12</v>
      </c>
      <c r="L588" s="13">
        <f t="shared" si="332"/>
        <v>1074.14</v>
      </c>
      <c r="M588" s="13">
        <f t="shared" si="332"/>
        <v>1089.39</v>
      </c>
      <c r="N588" s="13">
        <f t="shared" si="332"/>
        <v>1091.41</v>
      </c>
      <c r="O588" s="13">
        <f t="shared" si="332"/>
        <v>1083.9</v>
      </c>
      <c r="P588" s="13">
        <f t="shared" si="332"/>
        <v>1080.89</v>
      </c>
      <c r="Q588" s="13">
        <f t="shared" si="332"/>
        <v>1081.97</v>
      </c>
      <c r="R588" s="13">
        <f t="shared" si="332"/>
        <v>1071.71</v>
      </c>
      <c r="S588" s="13">
        <f t="shared" si="332"/>
        <v>1077.14</v>
      </c>
      <c r="T588" s="13">
        <f t="shared" si="332"/>
        <v>1192.5</v>
      </c>
      <c r="U588" s="13">
        <f t="shared" si="332"/>
        <v>1282.29</v>
      </c>
      <c r="V588" s="13">
        <f t="shared" si="332"/>
        <v>1281.98</v>
      </c>
      <c r="W588" s="13">
        <f t="shared" si="332"/>
        <v>1240.95</v>
      </c>
      <c r="X588" s="13">
        <f t="shared" si="332"/>
        <v>1138.05</v>
      </c>
      <c r="Y588" s="13">
        <f t="shared" si="332"/>
        <v>1065.07</v>
      </c>
    </row>
    <row r="589" spans="1:25" ht="15.75">
      <c r="A589" s="8">
        <f>'февраль2014 ДЭ'!A589</f>
        <v>41694</v>
      </c>
      <c r="B589" s="13">
        <f aca="true" t="shared" si="333" ref="B589:Y589">B375</f>
        <v>1010.02</v>
      </c>
      <c r="C589" s="13">
        <f t="shared" si="333"/>
        <v>928.31</v>
      </c>
      <c r="D589" s="13">
        <f t="shared" si="333"/>
        <v>832.18</v>
      </c>
      <c r="E589" s="13">
        <f t="shared" si="333"/>
        <v>792.66</v>
      </c>
      <c r="F589" s="13">
        <f t="shared" si="333"/>
        <v>850.96</v>
      </c>
      <c r="G589" s="13">
        <f t="shared" si="333"/>
        <v>875.31</v>
      </c>
      <c r="H589" s="13">
        <f t="shared" si="333"/>
        <v>959</v>
      </c>
      <c r="I589" s="13">
        <f t="shared" si="333"/>
        <v>1159.01</v>
      </c>
      <c r="J589" s="13">
        <f t="shared" si="333"/>
        <v>1226.98</v>
      </c>
      <c r="K589" s="13">
        <f t="shared" si="333"/>
        <v>1311.69</v>
      </c>
      <c r="L589" s="13">
        <f t="shared" si="333"/>
        <v>1325.27</v>
      </c>
      <c r="M589" s="13">
        <f t="shared" si="333"/>
        <v>1336.02</v>
      </c>
      <c r="N589" s="13">
        <f t="shared" si="333"/>
        <v>1277.26</v>
      </c>
      <c r="O589" s="13">
        <f t="shared" si="333"/>
        <v>1278.27</v>
      </c>
      <c r="P589" s="13">
        <f t="shared" si="333"/>
        <v>1284.35</v>
      </c>
      <c r="Q589" s="13">
        <f t="shared" si="333"/>
        <v>1259.48</v>
      </c>
      <c r="R589" s="13">
        <f t="shared" si="333"/>
        <v>1249.61</v>
      </c>
      <c r="S589" s="13">
        <f t="shared" si="333"/>
        <v>1234.71</v>
      </c>
      <c r="T589" s="13">
        <f t="shared" si="333"/>
        <v>1241.6</v>
      </c>
      <c r="U589" s="13">
        <f t="shared" si="333"/>
        <v>1324.87</v>
      </c>
      <c r="V589" s="13">
        <f t="shared" si="333"/>
        <v>1338.06</v>
      </c>
      <c r="W589" s="13">
        <f t="shared" si="333"/>
        <v>1297.9</v>
      </c>
      <c r="X589" s="13">
        <f t="shared" si="333"/>
        <v>1207.62</v>
      </c>
      <c r="Y589" s="13">
        <f t="shared" si="333"/>
        <v>1052.87</v>
      </c>
    </row>
    <row r="590" spans="1:25" ht="15.75">
      <c r="A590" s="8">
        <f>'февраль2014 ДЭ'!A590</f>
        <v>41695</v>
      </c>
      <c r="B590" s="13">
        <f aca="true" t="shared" si="334" ref="B590:Y590">B376</f>
        <v>1071.64</v>
      </c>
      <c r="C590" s="13">
        <f t="shared" si="334"/>
        <v>984.34</v>
      </c>
      <c r="D590" s="13">
        <f t="shared" si="334"/>
        <v>901.97</v>
      </c>
      <c r="E590" s="13">
        <f t="shared" si="334"/>
        <v>872.9</v>
      </c>
      <c r="F590" s="13">
        <f t="shared" si="334"/>
        <v>939.8</v>
      </c>
      <c r="G590" s="13">
        <f t="shared" si="334"/>
        <v>1007.25</v>
      </c>
      <c r="H590" s="13">
        <f t="shared" si="334"/>
        <v>1067.14</v>
      </c>
      <c r="I590" s="13">
        <f t="shared" si="334"/>
        <v>1215.5</v>
      </c>
      <c r="J590" s="13">
        <f t="shared" si="334"/>
        <v>1312.32</v>
      </c>
      <c r="K590" s="13">
        <f t="shared" si="334"/>
        <v>1380.32</v>
      </c>
      <c r="L590" s="13">
        <f t="shared" si="334"/>
        <v>1395.5</v>
      </c>
      <c r="M590" s="13">
        <f t="shared" si="334"/>
        <v>1357.26</v>
      </c>
      <c r="N590" s="13">
        <f t="shared" si="334"/>
        <v>1353.56</v>
      </c>
      <c r="O590" s="13">
        <f t="shared" si="334"/>
        <v>1337</v>
      </c>
      <c r="P590" s="13">
        <f t="shared" si="334"/>
        <v>1348.63</v>
      </c>
      <c r="Q590" s="13">
        <f t="shared" si="334"/>
        <v>1313.61</v>
      </c>
      <c r="R590" s="13">
        <f t="shared" si="334"/>
        <v>1296.06</v>
      </c>
      <c r="S590" s="13">
        <f t="shared" si="334"/>
        <v>1271.65</v>
      </c>
      <c r="T590" s="13">
        <f t="shared" si="334"/>
        <v>1313.07</v>
      </c>
      <c r="U590" s="13">
        <f t="shared" si="334"/>
        <v>1373.54</v>
      </c>
      <c r="V590" s="13">
        <f t="shared" si="334"/>
        <v>1417.76</v>
      </c>
      <c r="W590" s="13">
        <f t="shared" si="334"/>
        <v>1396.3</v>
      </c>
      <c r="X590" s="13">
        <f t="shared" si="334"/>
        <v>1265.21</v>
      </c>
      <c r="Y590" s="13">
        <f t="shared" si="334"/>
        <v>1159.13</v>
      </c>
    </row>
    <row r="591" spans="1:25" ht="15.75">
      <c r="A591" s="8">
        <f>'февраль2014 ДЭ'!A591</f>
        <v>41696</v>
      </c>
      <c r="B591" s="13">
        <f aca="true" t="shared" si="335" ref="B591:Y591">B377</f>
        <v>1079.66</v>
      </c>
      <c r="C591" s="13">
        <f t="shared" si="335"/>
        <v>1006.4</v>
      </c>
      <c r="D591" s="13">
        <f t="shared" si="335"/>
        <v>903.97</v>
      </c>
      <c r="E591" s="13">
        <f t="shared" si="335"/>
        <v>861.3</v>
      </c>
      <c r="F591" s="13">
        <f t="shared" si="335"/>
        <v>909.34</v>
      </c>
      <c r="G591" s="13">
        <f t="shared" si="335"/>
        <v>1000.25</v>
      </c>
      <c r="H591" s="13">
        <f t="shared" si="335"/>
        <v>1069.29</v>
      </c>
      <c r="I591" s="13">
        <f t="shared" si="335"/>
        <v>1205.93</v>
      </c>
      <c r="J591" s="13">
        <f t="shared" si="335"/>
        <v>1291.41</v>
      </c>
      <c r="K591" s="13">
        <f t="shared" si="335"/>
        <v>1400.83</v>
      </c>
      <c r="L591" s="13">
        <f t="shared" si="335"/>
        <v>1420.01</v>
      </c>
      <c r="M591" s="13">
        <f t="shared" si="335"/>
        <v>1399.11</v>
      </c>
      <c r="N591" s="13">
        <f t="shared" si="335"/>
        <v>1349.1</v>
      </c>
      <c r="O591" s="13">
        <f t="shared" si="335"/>
        <v>1348</v>
      </c>
      <c r="P591" s="13">
        <f t="shared" si="335"/>
        <v>1331.92</v>
      </c>
      <c r="Q591" s="13">
        <f t="shared" si="335"/>
        <v>1278.39</v>
      </c>
      <c r="R591" s="13">
        <f t="shared" si="335"/>
        <v>1251.37</v>
      </c>
      <c r="S591" s="13">
        <f t="shared" si="335"/>
        <v>1242.08</v>
      </c>
      <c r="T591" s="13">
        <f t="shared" si="335"/>
        <v>1262.66</v>
      </c>
      <c r="U591" s="13">
        <f t="shared" si="335"/>
        <v>1360.83</v>
      </c>
      <c r="V591" s="13">
        <f t="shared" si="335"/>
        <v>1386.35</v>
      </c>
      <c r="W591" s="13">
        <f t="shared" si="335"/>
        <v>1329.48</v>
      </c>
      <c r="X591" s="13">
        <f t="shared" si="335"/>
        <v>1230.72</v>
      </c>
      <c r="Y591" s="13">
        <f t="shared" si="335"/>
        <v>1173.8</v>
      </c>
    </row>
    <row r="592" spans="1:25" ht="15.75">
      <c r="A592" s="8">
        <f>'февраль2014 ДЭ'!A592</f>
        <v>41697</v>
      </c>
      <c r="B592" s="13">
        <f aca="true" t="shared" si="336" ref="B592:Y592">B378</f>
        <v>1079.42</v>
      </c>
      <c r="C592" s="13">
        <f t="shared" si="336"/>
        <v>1025.57</v>
      </c>
      <c r="D592" s="13">
        <f t="shared" si="336"/>
        <v>920.21</v>
      </c>
      <c r="E592" s="13">
        <f t="shared" si="336"/>
        <v>875.92</v>
      </c>
      <c r="F592" s="13">
        <f t="shared" si="336"/>
        <v>915.74</v>
      </c>
      <c r="G592" s="13">
        <f t="shared" si="336"/>
        <v>982.73</v>
      </c>
      <c r="H592" s="13">
        <f t="shared" si="336"/>
        <v>1067.74</v>
      </c>
      <c r="I592" s="13">
        <f t="shared" si="336"/>
        <v>1195.95</v>
      </c>
      <c r="J592" s="13">
        <f t="shared" si="336"/>
        <v>1301.22</v>
      </c>
      <c r="K592" s="13">
        <f t="shared" si="336"/>
        <v>1377.93</v>
      </c>
      <c r="L592" s="13">
        <f t="shared" si="336"/>
        <v>1376.09</v>
      </c>
      <c r="M592" s="13">
        <f t="shared" si="336"/>
        <v>1348.26</v>
      </c>
      <c r="N592" s="13">
        <f t="shared" si="336"/>
        <v>1323.07</v>
      </c>
      <c r="O592" s="13">
        <f t="shared" si="336"/>
        <v>1326.39</v>
      </c>
      <c r="P592" s="13">
        <f t="shared" si="336"/>
        <v>1307.22</v>
      </c>
      <c r="Q592" s="13">
        <f t="shared" si="336"/>
        <v>1255.41</v>
      </c>
      <c r="R592" s="13">
        <f t="shared" si="336"/>
        <v>1229.6</v>
      </c>
      <c r="S592" s="13">
        <f t="shared" si="336"/>
        <v>1213.85</v>
      </c>
      <c r="T592" s="13">
        <f t="shared" si="336"/>
        <v>1229.27</v>
      </c>
      <c r="U592" s="13">
        <f t="shared" si="336"/>
        <v>1320.44</v>
      </c>
      <c r="V592" s="13">
        <f t="shared" si="336"/>
        <v>1371.73</v>
      </c>
      <c r="W592" s="13">
        <f t="shared" si="336"/>
        <v>1315.83</v>
      </c>
      <c r="X592" s="13">
        <f t="shared" si="336"/>
        <v>1194.89</v>
      </c>
      <c r="Y592" s="13">
        <f t="shared" si="336"/>
        <v>1112.41</v>
      </c>
    </row>
    <row r="593" spans="1:25" ht="15.75">
      <c r="A593" s="8">
        <f>'февраль2014 ДЭ'!A593</f>
        <v>41698</v>
      </c>
      <c r="B593" s="13">
        <f aca="true" t="shared" si="337" ref="B593:Y593">B379</f>
        <v>1041.21</v>
      </c>
      <c r="C593" s="13">
        <f t="shared" si="337"/>
        <v>931.79</v>
      </c>
      <c r="D593" s="13">
        <f t="shared" si="337"/>
        <v>860.01</v>
      </c>
      <c r="E593" s="13">
        <f t="shared" si="337"/>
        <v>859.81</v>
      </c>
      <c r="F593" s="13">
        <f t="shared" si="337"/>
        <v>888.55</v>
      </c>
      <c r="G593" s="13">
        <f t="shared" si="337"/>
        <v>974.37</v>
      </c>
      <c r="H593" s="13">
        <f t="shared" si="337"/>
        <v>1068.1</v>
      </c>
      <c r="I593" s="13">
        <f t="shared" si="337"/>
        <v>1198.24</v>
      </c>
      <c r="J593" s="13">
        <f t="shared" si="337"/>
        <v>1287.46</v>
      </c>
      <c r="K593" s="13">
        <f t="shared" si="337"/>
        <v>1358.27</v>
      </c>
      <c r="L593" s="13">
        <f t="shared" si="337"/>
        <v>1357.67</v>
      </c>
      <c r="M593" s="13">
        <f t="shared" si="337"/>
        <v>1343.91</v>
      </c>
      <c r="N593" s="13">
        <f t="shared" si="337"/>
        <v>1316.17</v>
      </c>
      <c r="O593" s="13">
        <f t="shared" si="337"/>
        <v>1314.38</v>
      </c>
      <c r="P593" s="13">
        <f t="shared" si="337"/>
        <v>1305.54</v>
      </c>
      <c r="Q593" s="13">
        <f t="shared" si="337"/>
        <v>1246.86</v>
      </c>
      <c r="R593" s="13">
        <f t="shared" si="337"/>
        <v>1230.39</v>
      </c>
      <c r="S593" s="13">
        <f t="shared" si="337"/>
        <v>1217.44</v>
      </c>
      <c r="T593" s="13">
        <f t="shared" si="337"/>
        <v>1221.4</v>
      </c>
      <c r="U593" s="13">
        <f t="shared" si="337"/>
        <v>1320.04</v>
      </c>
      <c r="V593" s="13">
        <f t="shared" si="337"/>
        <v>1365.95</v>
      </c>
      <c r="W593" s="13">
        <f t="shared" si="337"/>
        <v>1322.38</v>
      </c>
      <c r="X593" s="13">
        <f t="shared" si="337"/>
        <v>1197.66</v>
      </c>
      <c r="Y593" s="13">
        <f t="shared" si="337"/>
        <v>1083.9</v>
      </c>
    </row>
    <row r="594" spans="1:25" ht="15.75" hidden="1">
      <c r="A594" s="8">
        <f>'февраль2014 ДЭ'!A594</f>
        <v>0</v>
      </c>
      <c r="B594" s="13">
        <f aca="true" t="shared" si="338" ref="B594:Y594">B380</f>
        <v>0</v>
      </c>
      <c r="C594" s="13">
        <f t="shared" si="338"/>
        <v>0</v>
      </c>
      <c r="D594" s="13">
        <f t="shared" si="338"/>
        <v>0</v>
      </c>
      <c r="E594" s="13">
        <f t="shared" si="338"/>
        <v>0</v>
      </c>
      <c r="F594" s="13">
        <f t="shared" si="338"/>
        <v>0</v>
      </c>
      <c r="G594" s="13">
        <f t="shared" si="338"/>
        <v>0</v>
      </c>
      <c r="H594" s="13">
        <f t="shared" si="338"/>
        <v>0</v>
      </c>
      <c r="I594" s="13">
        <f t="shared" si="338"/>
        <v>0</v>
      </c>
      <c r="J594" s="13">
        <f t="shared" si="338"/>
        <v>0</v>
      </c>
      <c r="K594" s="13">
        <f t="shared" si="338"/>
        <v>0</v>
      </c>
      <c r="L594" s="13">
        <f t="shared" si="338"/>
        <v>0</v>
      </c>
      <c r="M594" s="13">
        <f t="shared" si="338"/>
        <v>0</v>
      </c>
      <c r="N594" s="13">
        <f t="shared" si="338"/>
        <v>0</v>
      </c>
      <c r="O594" s="13">
        <f t="shared" si="338"/>
        <v>0</v>
      </c>
      <c r="P594" s="13">
        <f t="shared" si="338"/>
        <v>0</v>
      </c>
      <c r="Q594" s="13">
        <f t="shared" si="338"/>
        <v>0</v>
      </c>
      <c r="R594" s="13">
        <f t="shared" si="338"/>
        <v>0</v>
      </c>
      <c r="S594" s="13">
        <f t="shared" si="338"/>
        <v>0</v>
      </c>
      <c r="T594" s="13">
        <f t="shared" si="338"/>
        <v>0</v>
      </c>
      <c r="U594" s="13">
        <f t="shared" si="338"/>
        <v>0</v>
      </c>
      <c r="V594" s="13">
        <f t="shared" si="338"/>
        <v>0</v>
      </c>
      <c r="W594" s="13">
        <f t="shared" si="338"/>
        <v>0</v>
      </c>
      <c r="X594" s="13">
        <f t="shared" si="338"/>
        <v>0</v>
      </c>
      <c r="Y594" s="13">
        <f t="shared" si="338"/>
        <v>0</v>
      </c>
    </row>
    <row r="595" spans="1:25" ht="15.75" hidden="1">
      <c r="A595" s="8">
        <f>'февраль2014 ДЭ'!A595</f>
        <v>0</v>
      </c>
      <c r="B595" s="13">
        <f aca="true" t="shared" si="339" ref="B595:Y595">B381</f>
        <v>0</v>
      </c>
      <c r="C595" s="13">
        <f t="shared" si="339"/>
        <v>0</v>
      </c>
      <c r="D595" s="13">
        <f t="shared" si="339"/>
        <v>0</v>
      </c>
      <c r="E595" s="13">
        <f t="shared" si="339"/>
        <v>0</v>
      </c>
      <c r="F595" s="13">
        <f t="shared" si="339"/>
        <v>0</v>
      </c>
      <c r="G595" s="13">
        <f t="shared" si="339"/>
        <v>0</v>
      </c>
      <c r="H595" s="13">
        <f t="shared" si="339"/>
        <v>0</v>
      </c>
      <c r="I595" s="13">
        <f t="shared" si="339"/>
        <v>0</v>
      </c>
      <c r="J595" s="13">
        <f t="shared" si="339"/>
        <v>0</v>
      </c>
      <c r="K595" s="13">
        <f t="shared" si="339"/>
        <v>0</v>
      </c>
      <c r="L595" s="13">
        <f t="shared" si="339"/>
        <v>0</v>
      </c>
      <c r="M595" s="13">
        <f t="shared" si="339"/>
        <v>0</v>
      </c>
      <c r="N595" s="13">
        <f t="shared" si="339"/>
        <v>0</v>
      </c>
      <c r="O595" s="13">
        <f t="shared" si="339"/>
        <v>0</v>
      </c>
      <c r="P595" s="13">
        <f t="shared" si="339"/>
        <v>0</v>
      </c>
      <c r="Q595" s="13">
        <f t="shared" si="339"/>
        <v>0</v>
      </c>
      <c r="R595" s="13">
        <f t="shared" si="339"/>
        <v>0</v>
      </c>
      <c r="S595" s="13">
        <f t="shared" si="339"/>
        <v>0</v>
      </c>
      <c r="T595" s="13">
        <f t="shared" si="339"/>
        <v>0</v>
      </c>
      <c r="U595" s="13">
        <f t="shared" si="339"/>
        <v>0</v>
      </c>
      <c r="V595" s="13">
        <f t="shared" si="339"/>
        <v>0</v>
      </c>
      <c r="W595" s="13">
        <f t="shared" si="339"/>
        <v>0</v>
      </c>
      <c r="X595" s="13">
        <f t="shared" si="339"/>
        <v>0</v>
      </c>
      <c r="Y595" s="13">
        <f t="shared" si="339"/>
        <v>0</v>
      </c>
    </row>
    <row r="596" spans="1:25" ht="15.75" hidden="1">
      <c r="A596" s="8">
        <f>'февраль2014 ДЭ'!A596</f>
        <v>0</v>
      </c>
      <c r="B596" s="13">
        <f aca="true" t="shared" si="340" ref="B596:Y596">B382</f>
        <v>0</v>
      </c>
      <c r="C596" s="13">
        <f t="shared" si="340"/>
        <v>0</v>
      </c>
      <c r="D596" s="13">
        <f t="shared" si="340"/>
        <v>0</v>
      </c>
      <c r="E596" s="13">
        <f t="shared" si="340"/>
        <v>0</v>
      </c>
      <c r="F596" s="13">
        <f t="shared" si="340"/>
        <v>0</v>
      </c>
      <c r="G596" s="13">
        <f t="shared" si="340"/>
        <v>0</v>
      </c>
      <c r="H596" s="13">
        <f t="shared" si="340"/>
        <v>0</v>
      </c>
      <c r="I596" s="13">
        <f t="shared" si="340"/>
        <v>0</v>
      </c>
      <c r="J596" s="13">
        <f t="shared" si="340"/>
        <v>0</v>
      </c>
      <c r="K596" s="13">
        <f t="shared" si="340"/>
        <v>0</v>
      </c>
      <c r="L596" s="13">
        <f t="shared" si="340"/>
        <v>0</v>
      </c>
      <c r="M596" s="13">
        <f t="shared" si="340"/>
        <v>0</v>
      </c>
      <c r="N596" s="13">
        <f t="shared" si="340"/>
        <v>0</v>
      </c>
      <c r="O596" s="13">
        <f t="shared" si="340"/>
        <v>0</v>
      </c>
      <c r="P596" s="13">
        <f t="shared" si="340"/>
        <v>0</v>
      </c>
      <c r="Q596" s="13">
        <f t="shared" si="340"/>
        <v>0</v>
      </c>
      <c r="R596" s="13">
        <f t="shared" si="340"/>
        <v>0</v>
      </c>
      <c r="S596" s="13">
        <f t="shared" si="340"/>
        <v>0</v>
      </c>
      <c r="T596" s="13">
        <f t="shared" si="340"/>
        <v>0</v>
      </c>
      <c r="U596" s="13">
        <f t="shared" si="340"/>
        <v>0</v>
      </c>
      <c r="V596" s="13">
        <f t="shared" si="340"/>
        <v>0</v>
      </c>
      <c r="W596" s="13">
        <f t="shared" si="340"/>
        <v>0</v>
      </c>
      <c r="X596" s="13">
        <f t="shared" si="340"/>
        <v>0</v>
      </c>
      <c r="Y596" s="13">
        <f t="shared" si="340"/>
        <v>0</v>
      </c>
    </row>
    <row r="597" spans="1:25" ht="12.75">
      <c r="A597" s="9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75" customHeight="1">
      <c r="A598" s="89" t="s">
        <v>13</v>
      </c>
      <c r="B598" s="89" t="s">
        <v>45</v>
      </c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</row>
    <row r="599" spans="1:25" s="79" customFormat="1" ht="31.5">
      <c r="A599" s="89"/>
      <c r="B599" s="78" t="s">
        <v>14</v>
      </c>
      <c r="C599" s="78" t="s">
        <v>15</v>
      </c>
      <c r="D599" s="78" t="s">
        <v>16</v>
      </c>
      <c r="E599" s="78" t="s">
        <v>17</v>
      </c>
      <c r="F599" s="78" t="s">
        <v>18</v>
      </c>
      <c r="G599" s="78" t="s">
        <v>19</v>
      </c>
      <c r="H599" s="78" t="s">
        <v>20</v>
      </c>
      <c r="I599" s="78" t="s">
        <v>21</v>
      </c>
      <c r="J599" s="78" t="s">
        <v>22</v>
      </c>
      <c r="K599" s="78" t="s">
        <v>23</v>
      </c>
      <c r="L599" s="78" t="s">
        <v>24</v>
      </c>
      <c r="M599" s="78" t="s">
        <v>25</v>
      </c>
      <c r="N599" s="78" t="s">
        <v>26</v>
      </c>
      <c r="O599" s="78" t="s">
        <v>27</v>
      </c>
      <c r="P599" s="78" t="s">
        <v>28</v>
      </c>
      <c r="Q599" s="78" t="s">
        <v>29</v>
      </c>
      <c r="R599" s="78" t="s">
        <v>30</v>
      </c>
      <c r="S599" s="78" t="s">
        <v>31</v>
      </c>
      <c r="T599" s="78" t="s">
        <v>32</v>
      </c>
      <c r="U599" s="78" t="s">
        <v>33</v>
      </c>
      <c r="V599" s="78" t="s">
        <v>34</v>
      </c>
      <c r="W599" s="78" t="s">
        <v>35</v>
      </c>
      <c r="X599" s="78" t="s">
        <v>36</v>
      </c>
      <c r="Y599" s="78" t="s">
        <v>37</v>
      </c>
    </row>
    <row r="600" spans="1:25" ht="15.75">
      <c r="A600" s="8">
        <f>'февраль2014 ДЭ'!A600</f>
        <v>41671</v>
      </c>
      <c r="B600" s="13">
        <f>B352</f>
        <v>1115.32</v>
      </c>
      <c r="C600" s="13">
        <f aca="true" t="shared" si="341" ref="C600:Y600">C352</f>
        <v>1039.3</v>
      </c>
      <c r="D600" s="13">
        <f t="shared" si="341"/>
        <v>998.59</v>
      </c>
      <c r="E600" s="13">
        <f t="shared" si="341"/>
        <v>963.04</v>
      </c>
      <c r="F600" s="13">
        <f t="shared" si="341"/>
        <v>970.88</v>
      </c>
      <c r="G600" s="13">
        <f t="shared" si="341"/>
        <v>997.12</v>
      </c>
      <c r="H600" s="13">
        <f t="shared" si="341"/>
        <v>1008.79</v>
      </c>
      <c r="I600" s="13">
        <f t="shared" si="341"/>
        <v>1184.68</v>
      </c>
      <c r="J600" s="13">
        <f t="shared" si="341"/>
        <v>1276.86</v>
      </c>
      <c r="K600" s="13">
        <f t="shared" si="341"/>
        <v>1358.92</v>
      </c>
      <c r="L600" s="13">
        <f t="shared" si="341"/>
        <v>1420.08</v>
      </c>
      <c r="M600" s="13">
        <f t="shared" si="341"/>
        <v>1413.02</v>
      </c>
      <c r="N600" s="13">
        <f t="shared" si="341"/>
        <v>1369.57</v>
      </c>
      <c r="O600" s="13">
        <f t="shared" si="341"/>
        <v>1355.29</v>
      </c>
      <c r="P600" s="13">
        <f t="shared" si="341"/>
        <v>1339.62</v>
      </c>
      <c r="Q600" s="13">
        <f t="shared" si="341"/>
        <v>1329.14</v>
      </c>
      <c r="R600" s="13">
        <f t="shared" si="341"/>
        <v>1301.87</v>
      </c>
      <c r="S600" s="13">
        <f t="shared" si="341"/>
        <v>1316.92</v>
      </c>
      <c r="T600" s="13">
        <f t="shared" si="341"/>
        <v>1411.71</v>
      </c>
      <c r="U600" s="13">
        <f t="shared" si="341"/>
        <v>1430.83</v>
      </c>
      <c r="V600" s="13">
        <f t="shared" si="341"/>
        <v>1402.68</v>
      </c>
      <c r="W600" s="13">
        <f t="shared" si="341"/>
        <v>1373.77</v>
      </c>
      <c r="X600" s="13">
        <f t="shared" si="341"/>
        <v>1299.82</v>
      </c>
      <c r="Y600" s="13">
        <f t="shared" si="341"/>
        <v>1199.85</v>
      </c>
    </row>
    <row r="601" spans="1:25" ht="15.75">
      <c r="A601" s="8">
        <f>'февраль2014 ДЭ'!A601</f>
        <v>41672</v>
      </c>
      <c r="B601" s="13">
        <f aca="true" t="shared" si="342" ref="B601:Y601">B353</f>
        <v>1139.58</v>
      </c>
      <c r="C601" s="13">
        <f t="shared" si="342"/>
        <v>1047.36</v>
      </c>
      <c r="D601" s="13">
        <f t="shared" si="342"/>
        <v>952.26</v>
      </c>
      <c r="E601" s="13">
        <f t="shared" si="342"/>
        <v>903.84</v>
      </c>
      <c r="F601" s="13">
        <f t="shared" si="342"/>
        <v>901.3</v>
      </c>
      <c r="G601" s="13">
        <f t="shared" si="342"/>
        <v>923.46</v>
      </c>
      <c r="H601" s="13">
        <f t="shared" si="342"/>
        <v>943.88</v>
      </c>
      <c r="I601" s="13">
        <f t="shared" si="342"/>
        <v>1021.51</v>
      </c>
      <c r="J601" s="13">
        <f t="shared" si="342"/>
        <v>1142.52</v>
      </c>
      <c r="K601" s="13">
        <f t="shared" si="342"/>
        <v>1200.21</v>
      </c>
      <c r="L601" s="13">
        <f t="shared" si="342"/>
        <v>1225.04</v>
      </c>
      <c r="M601" s="13">
        <f t="shared" si="342"/>
        <v>1229.37</v>
      </c>
      <c r="N601" s="13">
        <f t="shared" si="342"/>
        <v>1225.12</v>
      </c>
      <c r="O601" s="13">
        <f t="shared" si="342"/>
        <v>1221.11</v>
      </c>
      <c r="P601" s="13">
        <f t="shared" si="342"/>
        <v>1219.59</v>
      </c>
      <c r="Q601" s="13">
        <f t="shared" si="342"/>
        <v>1219.59</v>
      </c>
      <c r="R601" s="13">
        <f t="shared" si="342"/>
        <v>1214.76</v>
      </c>
      <c r="S601" s="13">
        <f t="shared" si="342"/>
        <v>1218.65</v>
      </c>
      <c r="T601" s="13">
        <f t="shared" si="342"/>
        <v>1301.06</v>
      </c>
      <c r="U601" s="13">
        <f t="shared" si="342"/>
        <v>1410.21</v>
      </c>
      <c r="V601" s="13">
        <f t="shared" si="342"/>
        <v>1377.9</v>
      </c>
      <c r="W601" s="13">
        <f t="shared" si="342"/>
        <v>1346.83</v>
      </c>
      <c r="X601" s="13">
        <f t="shared" si="342"/>
        <v>1227.55</v>
      </c>
      <c r="Y601" s="13">
        <f t="shared" si="342"/>
        <v>1188.37</v>
      </c>
    </row>
    <row r="602" spans="1:25" ht="15.75">
      <c r="A602" s="8">
        <f>'февраль2014 ДЭ'!A602</f>
        <v>41673</v>
      </c>
      <c r="B602" s="13">
        <f aca="true" t="shared" si="343" ref="B602:Y602">B354</f>
        <v>1093.5</v>
      </c>
      <c r="C602" s="13">
        <f t="shared" si="343"/>
        <v>1034.01</v>
      </c>
      <c r="D602" s="13">
        <f t="shared" si="343"/>
        <v>954.98</v>
      </c>
      <c r="E602" s="13">
        <f t="shared" si="343"/>
        <v>917.64</v>
      </c>
      <c r="F602" s="13">
        <f t="shared" si="343"/>
        <v>971.06</v>
      </c>
      <c r="G602" s="13">
        <f t="shared" si="343"/>
        <v>1019.68</v>
      </c>
      <c r="H602" s="13">
        <f t="shared" si="343"/>
        <v>1117.58</v>
      </c>
      <c r="I602" s="13">
        <f t="shared" si="343"/>
        <v>1281.49</v>
      </c>
      <c r="J602" s="13">
        <f t="shared" si="343"/>
        <v>1428.22</v>
      </c>
      <c r="K602" s="13">
        <f t="shared" si="343"/>
        <v>1460.93</v>
      </c>
      <c r="L602" s="13">
        <f t="shared" si="343"/>
        <v>1463.95</v>
      </c>
      <c r="M602" s="13">
        <f t="shared" si="343"/>
        <v>1503.08</v>
      </c>
      <c r="N602" s="13">
        <f t="shared" si="343"/>
        <v>1452.01</v>
      </c>
      <c r="O602" s="13">
        <f t="shared" si="343"/>
        <v>1452.32</v>
      </c>
      <c r="P602" s="13">
        <f t="shared" si="343"/>
        <v>1458.74</v>
      </c>
      <c r="Q602" s="13">
        <f t="shared" si="343"/>
        <v>1436.46</v>
      </c>
      <c r="R602" s="13">
        <f t="shared" si="343"/>
        <v>1425.12</v>
      </c>
      <c r="S602" s="13">
        <f t="shared" si="343"/>
        <v>1416.92</v>
      </c>
      <c r="T602" s="13">
        <f t="shared" si="343"/>
        <v>1434.4</v>
      </c>
      <c r="U602" s="13">
        <f t="shared" si="343"/>
        <v>1449.36</v>
      </c>
      <c r="V602" s="13">
        <f t="shared" si="343"/>
        <v>1443.99</v>
      </c>
      <c r="W602" s="13">
        <f t="shared" si="343"/>
        <v>1428.22</v>
      </c>
      <c r="X602" s="13">
        <f t="shared" si="343"/>
        <v>1294.89</v>
      </c>
      <c r="Y602" s="13">
        <f t="shared" si="343"/>
        <v>1170.64</v>
      </c>
    </row>
    <row r="603" spans="1:25" ht="15.75">
      <c r="A603" s="8">
        <f>'февраль2014 ДЭ'!A603</f>
        <v>41674</v>
      </c>
      <c r="B603" s="13">
        <f aca="true" t="shared" si="344" ref="B603:Y603">B355</f>
        <v>1037.17</v>
      </c>
      <c r="C603" s="13">
        <f t="shared" si="344"/>
        <v>917.36</v>
      </c>
      <c r="D603" s="13">
        <f t="shared" si="344"/>
        <v>891.19</v>
      </c>
      <c r="E603" s="13">
        <f t="shared" si="344"/>
        <v>880.39</v>
      </c>
      <c r="F603" s="13">
        <f t="shared" si="344"/>
        <v>888.03</v>
      </c>
      <c r="G603" s="13">
        <f t="shared" si="344"/>
        <v>959.19</v>
      </c>
      <c r="H603" s="13">
        <f t="shared" si="344"/>
        <v>1099.69</v>
      </c>
      <c r="I603" s="13">
        <f t="shared" si="344"/>
        <v>1208.82</v>
      </c>
      <c r="J603" s="13">
        <f t="shared" si="344"/>
        <v>1355.37</v>
      </c>
      <c r="K603" s="13">
        <f t="shared" si="344"/>
        <v>1423.87</v>
      </c>
      <c r="L603" s="13">
        <f t="shared" si="344"/>
        <v>1460.03</v>
      </c>
      <c r="M603" s="13">
        <f t="shared" si="344"/>
        <v>1435.24</v>
      </c>
      <c r="N603" s="13">
        <f t="shared" si="344"/>
        <v>1387.25</v>
      </c>
      <c r="O603" s="13">
        <f t="shared" si="344"/>
        <v>1381.45</v>
      </c>
      <c r="P603" s="13">
        <f t="shared" si="344"/>
        <v>1418.4</v>
      </c>
      <c r="Q603" s="13">
        <f t="shared" si="344"/>
        <v>1377.5</v>
      </c>
      <c r="R603" s="13">
        <f t="shared" si="344"/>
        <v>1343.72</v>
      </c>
      <c r="S603" s="13">
        <f t="shared" si="344"/>
        <v>1358.07</v>
      </c>
      <c r="T603" s="13">
        <f t="shared" si="344"/>
        <v>1377.46</v>
      </c>
      <c r="U603" s="13">
        <f t="shared" si="344"/>
        <v>1408.75</v>
      </c>
      <c r="V603" s="13">
        <f t="shared" si="344"/>
        <v>1391.67</v>
      </c>
      <c r="W603" s="13">
        <f t="shared" si="344"/>
        <v>1384.63</v>
      </c>
      <c r="X603" s="13">
        <f t="shared" si="344"/>
        <v>1302.56</v>
      </c>
      <c r="Y603" s="13">
        <f t="shared" si="344"/>
        <v>1139.17</v>
      </c>
    </row>
    <row r="604" spans="1:25" ht="15.75">
      <c r="A604" s="8">
        <f>'февраль2014 ДЭ'!A604</f>
        <v>41675</v>
      </c>
      <c r="B604" s="13">
        <f aca="true" t="shared" si="345" ref="B604:Y604">B356</f>
        <v>1030.42</v>
      </c>
      <c r="C604" s="13">
        <f t="shared" si="345"/>
        <v>896.99</v>
      </c>
      <c r="D604" s="13">
        <f t="shared" si="345"/>
        <v>873.47</v>
      </c>
      <c r="E604" s="13">
        <f t="shared" si="345"/>
        <v>863.51</v>
      </c>
      <c r="F604" s="13">
        <f t="shared" si="345"/>
        <v>880.15</v>
      </c>
      <c r="G604" s="13">
        <f t="shared" si="345"/>
        <v>1007.4</v>
      </c>
      <c r="H604" s="13">
        <f t="shared" si="345"/>
        <v>1082.94</v>
      </c>
      <c r="I604" s="13">
        <f t="shared" si="345"/>
        <v>1234.93</v>
      </c>
      <c r="J604" s="13">
        <f t="shared" si="345"/>
        <v>1385.77</v>
      </c>
      <c r="K604" s="13">
        <f t="shared" si="345"/>
        <v>1443.95</v>
      </c>
      <c r="L604" s="13">
        <f t="shared" si="345"/>
        <v>1458.64</v>
      </c>
      <c r="M604" s="13">
        <f t="shared" si="345"/>
        <v>1460.49</v>
      </c>
      <c r="N604" s="13">
        <f t="shared" si="345"/>
        <v>1415.96</v>
      </c>
      <c r="O604" s="13">
        <f t="shared" si="345"/>
        <v>1410.22</v>
      </c>
      <c r="P604" s="13">
        <f t="shared" si="345"/>
        <v>1439.61</v>
      </c>
      <c r="Q604" s="13">
        <f t="shared" si="345"/>
        <v>1404.46</v>
      </c>
      <c r="R604" s="13">
        <f t="shared" si="345"/>
        <v>1385.78</v>
      </c>
      <c r="S604" s="13">
        <f t="shared" si="345"/>
        <v>1374.5</v>
      </c>
      <c r="T604" s="13">
        <f t="shared" si="345"/>
        <v>1392.54</v>
      </c>
      <c r="U604" s="13">
        <f t="shared" si="345"/>
        <v>1419.77</v>
      </c>
      <c r="V604" s="13">
        <f t="shared" si="345"/>
        <v>1400.27</v>
      </c>
      <c r="W604" s="13">
        <f t="shared" si="345"/>
        <v>1389.75</v>
      </c>
      <c r="X604" s="13">
        <f t="shared" si="345"/>
        <v>1267.48</v>
      </c>
      <c r="Y604" s="13">
        <f t="shared" si="345"/>
        <v>1100.85</v>
      </c>
    </row>
    <row r="605" spans="1:25" ht="15.75">
      <c r="A605" s="8">
        <f>'февраль2014 ДЭ'!A605</f>
        <v>41676</v>
      </c>
      <c r="B605" s="13">
        <f aca="true" t="shared" si="346" ref="B605:Y605">B357</f>
        <v>1048.45</v>
      </c>
      <c r="C605" s="13">
        <f t="shared" si="346"/>
        <v>997.24</v>
      </c>
      <c r="D605" s="13">
        <f t="shared" si="346"/>
        <v>969.05</v>
      </c>
      <c r="E605" s="13">
        <f t="shared" si="346"/>
        <v>956.51</v>
      </c>
      <c r="F605" s="13">
        <f t="shared" si="346"/>
        <v>971.58</v>
      </c>
      <c r="G605" s="13">
        <f t="shared" si="346"/>
        <v>1013.25</v>
      </c>
      <c r="H605" s="13">
        <f t="shared" si="346"/>
        <v>1098.6</v>
      </c>
      <c r="I605" s="13">
        <f t="shared" si="346"/>
        <v>1271.71</v>
      </c>
      <c r="J605" s="13">
        <f t="shared" si="346"/>
        <v>1376.33</v>
      </c>
      <c r="K605" s="13">
        <f t="shared" si="346"/>
        <v>1455.76</v>
      </c>
      <c r="L605" s="13">
        <f t="shared" si="346"/>
        <v>1455.28</v>
      </c>
      <c r="M605" s="13">
        <f t="shared" si="346"/>
        <v>1480.01</v>
      </c>
      <c r="N605" s="13">
        <f t="shared" si="346"/>
        <v>1382.99</v>
      </c>
      <c r="O605" s="13">
        <f t="shared" si="346"/>
        <v>1363.75</v>
      </c>
      <c r="P605" s="13">
        <f t="shared" si="346"/>
        <v>1379.38</v>
      </c>
      <c r="Q605" s="13">
        <f t="shared" si="346"/>
        <v>1352.31</v>
      </c>
      <c r="R605" s="13">
        <f t="shared" si="346"/>
        <v>1338.42</v>
      </c>
      <c r="S605" s="13">
        <f t="shared" si="346"/>
        <v>1332.22</v>
      </c>
      <c r="T605" s="13">
        <f t="shared" si="346"/>
        <v>1344.11</v>
      </c>
      <c r="U605" s="13">
        <f t="shared" si="346"/>
        <v>1373.13</v>
      </c>
      <c r="V605" s="13">
        <f t="shared" si="346"/>
        <v>1365.36</v>
      </c>
      <c r="W605" s="13">
        <f t="shared" si="346"/>
        <v>1347.64</v>
      </c>
      <c r="X605" s="13">
        <f t="shared" si="346"/>
        <v>1204.4</v>
      </c>
      <c r="Y605" s="13">
        <f t="shared" si="346"/>
        <v>1115.51</v>
      </c>
    </row>
    <row r="606" spans="1:25" ht="15.75">
      <c r="A606" s="8">
        <f>'февраль2014 ДЭ'!A606</f>
        <v>41677</v>
      </c>
      <c r="B606" s="13">
        <f aca="true" t="shared" si="347" ref="B606:Y606">B358</f>
        <v>1066.99</v>
      </c>
      <c r="C606" s="13">
        <f t="shared" si="347"/>
        <v>982.82</v>
      </c>
      <c r="D606" s="13">
        <f t="shared" si="347"/>
        <v>956.42</v>
      </c>
      <c r="E606" s="13">
        <f t="shared" si="347"/>
        <v>947.71</v>
      </c>
      <c r="F606" s="13">
        <f t="shared" si="347"/>
        <v>955.97</v>
      </c>
      <c r="G606" s="13">
        <f t="shared" si="347"/>
        <v>1009.53</v>
      </c>
      <c r="H606" s="13">
        <f t="shared" si="347"/>
        <v>1132.8</v>
      </c>
      <c r="I606" s="13">
        <f t="shared" si="347"/>
        <v>1272.78</v>
      </c>
      <c r="J606" s="13">
        <f t="shared" si="347"/>
        <v>1404.07</v>
      </c>
      <c r="K606" s="13">
        <f t="shared" si="347"/>
        <v>1441.68</v>
      </c>
      <c r="L606" s="13">
        <f t="shared" si="347"/>
        <v>1438.64</v>
      </c>
      <c r="M606" s="13">
        <f t="shared" si="347"/>
        <v>1478.33</v>
      </c>
      <c r="N606" s="13">
        <f t="shared" si="347"/>
        <v>1427.7</v>
      </c>
      <c r="O606" s="13">
        <f t="shared" si="347"/>
        <v>1424.38</v>
      </c>
      <c r="P606" s="13">
        <f t="shared" si="347"/>
        <v>1436.97</v>
      </c>
      <c r="Q606" s="13">
        <f t="shared" si="347"/>
        <v>1404.24</v>
      </c>
      <c r="R606" s="13">
        <f t="shared" si="347"/>
        <v>1383.05</v>
      </c>
      <c r="S606" s="13">
        <f t="shared" si="347"/>
        <v>1365.78</v>
      </c>
      <c r="T606" s="13">
        <f t="shared" si="347"/>
        <v>1397.41</v>
      </c>
      <c r="U606" s="13">
        <f t="shared" si="347"/>
        <v>1424.69</v>
      </c>
      <c r="V606" s="13">
        <f t="shared" si="347"/>
        <v>1405.79</v>
      </c>
      <c r="W606" s="13">
        <f t="shared" si="347"/>
        <v>1398.66</v>
      </c>
      <c r="X606" s="13">
        <f t="shared" si="347"/>
        <v>1284.87</v>
      </c>
      <c r="Y606" s="13">
        <f t="shared" si="347"/>
        <v>1097.47</v>
      </c>
    </row>
    <row r="607" spans="1:25" ht="15.75">
      <c r="A607" s="8">
        <f>'февраль2014 ДЭ'!A607</f>
        <v>41678</v>
      </c>
      <c r="B607" s="13">
        <f aca="true" t="shared" si="348" ref="B607:Y607">B359</f>
        <v>1185.93</v>
      </c>
      <c r="C607" s="13">
        <f t="shared" si="348"/>
        <v>1109.09</v>
      </c>
      <c r="D607" s="13">
        <f t="shared" si="348"/>
        <v>1019.69</v>
      </c>
      <c r="E607" s="13">
        <f t="shared" si="348"/>
        <v>999.6</v>
      </c>
      <c r="F607" s="13">
        <f t="shared" si="348"/>
        <v>1001.19</v>
      </c>
      <c r="G607" s="13">
        <f t="shared" si="348"/>
        <v>1018.3</v>
      </c>
      <c r="H607" s="13">
        <f t="shared" si="348"/>
        <v>1052.22</v>
      </c>
      <c r="I607" s="13">
        <f t="shared" si="348"/>
        <v>1165.63</v>
      </c>
      <c r="J607" s="13">
        <f t="shared" si="348"/>
        <v>1220.55</v>
      </c>
      <c r="K607" s="13">
        <f t="shared" si="348"/>
        <v>1323.79</v>
      </c>
      <c r="L607" s="13">
        <f t="shared" si="348"/>
        <v>1348.48</v>
      </c>
      <c r="M607" s="13">
        <f t="shared" si="348"/>
        <v>1346.11</v>
      </c>
      <c r="N607" s="13">
        <f t="shared" si="348"/>
        <v>1335.74</v>
      </c>
      <c r="O607" s="13">
        <f t="shared" si="348"/>
        <v>1314.3</v>
      </c>
      <c r="P607" s="13">
        <f t="shared" si="348"/>
        <v>1307.22</v>
      </c>
      <c r="Q607" s="13">
        <f t="shared" si="348"/>
        <v>1247.86</v>
      </c>
      <c r="R607" s="13">
        <f t="shared" si="348"/>
        <v>1231.42</v>
      </c>
      <c r="S607" s="13">
        <f t="shared" si="348"/>
        <v>1241.05</v>
      </c>
      <c r="T607" s="13">
        <f t="shared" si="348"/>
        <v>1338.62</v>
      </c>
      <c r="U607" s="13">
        <f t="shared" si="348"/>
        <v>1399.44</v>
      </c>
      <c r="V607" s="13">
        <f t="shared" si="348"/>
        <v>1365.85</v>
      </c>
      <c r="W607" s="13">
        <f t="shared" si="348"/>
        <v>1352.48</v>
      </c>
      <c r="X607" s="13">
        <f t="shared" si="348"/>
        <v>1275.56</v>
      </c>
      <c r="Y607" s="13">
        <f t="shared" si="348"/>
        <v>1195.65</v>
      </c>
    </row>
    <row r="608" spans="1:25" ht="15.75">
      <c r="A608" s="8">
        <f>'февраль2014 ДЭ'!A608</f>
        <v>41679</v>
      </c>
      <c r="B608" s="13">
        <f aca="true" t="shared" si="349" ref="B608:Y608">B360</f>
        <v>1126.92</v>
      </c>
      <c r="C608" s="13">
        <f t="shared" si="349"/>
        <v>1030.98</v>
      </c>
      <c r="D608" s="13">
        <f t="shared" si="349"/>
        <v>1002.71</v>
      </c>
      <c r="E608" s="13">
        <f t="shared" si="349"/>
        <v>914.07</v>
      </c>
      <c r="F608" s="13">
        <f t="shared" si="349"/>
        <v>906.38</v>
      </c>
      <c r="G608" s="13">
        <f t="shared" si="349"/>
        <v>929.79</v>
      </c>
      <c r="H608" s="13">
        <f t="shared" si="349"/>
        <v>984.03</v>
      </c>
      <c r="I608" s="13">
        <f t="shared" si="349"/>
        <v>1011.74</v>
      </c>
      <c r="J608" s="13">
        <f t="shared" si="349"/>
        <v>1105.94</v>
      </c>
      <c r="K608" s="13">
        <f t="shared" si="349"/>
        <v>1195</v>
      </c>
      <c r="L608" s="13">
        <f t="shared" si="349"/>
        <v>1220.64</v>
      </c>
      <c r="M608" s="13">
        <f t="shared" si="349"/>
        <v>1231.5</v>
      </c>
      <c r="N608" s="13">
        <f t="shared" si="349"/>
        <v>1223.26</v>
      </c>
      <c r="O608" s="13">
        <f t="shared" si="349"/>
        <v>1216.2</v>
      </c>
      <c r="P608" s="13">
        <f t="shared" si="349"/>
        <v>1212.38</v>
      </c>
      <c r="Q608" s="13">
        <f t="shared" si="349"/>
        <v>1205.05</v>
      </c>
      <c r="R608" s="13">
        <f t="shared" si="349"/>
        <v>1206.1</v>
      </c>
      <c r="S608" s="13">
        <f t="shared" si="349"/>
        <v>1222.11</v>
      </c>
      <c r="T608" s="13">
        <f t="shared" si="349"/>
        <v>1275.01</v>
      </c>
      <c r="U608" s="13">
        <f t="shared" si="349"/>
        <v>1404.66</v>
      </c>
      <c r="V608" s="13">
        <f t="shared" si="349"/>
        <v>1365.52</v>
      </c>
      <c r="W608" s="13">
        <f t="shared" si="349"/>
        <v>1339.27</v>
      </c>
      <c r="X608" s="13">
        <f t="shared" si="349"/>
        <v>1236.57</v>
      </c>
      <c r="Y608" s="13">
        <f t="shared" si="349"/>
        <v>1167.99</v>
      </c>
    </row>
    <row r="609" spans="1:25" ht="15.75">
      <c r="A609" s="8">
        <f>'февраль2014 ДЭ'!A609</f>
        <v>41680</v>
      </c>
      <c r="B609" s="13">
        <f aca="true" t="shared" si="350" ref="B609:Y609">B361</f>
        <v>1031.22</v>
      </c>
      <c r="C609" s="13">
        <f t="shared" si="350"/>
        <v>911.15</v>
      </c>
      <c r="D609" s="13">
        <f t="shared" si="350"/>
        <v>868.33</v>
      </c>
      <c r="E609" s="13">
        <f t="shared" si="350"/>
        <v>846.13</v>
      </c>
      <c r="F609" s="13">
        <f t="shared" si="350"/>
        <v>847.27</v>
      </c>
      <c r="G609" s="13">
        <f t="shared" si="350"/>
        <v>917.82</v>
      </c>
      <c r="H609" s="13">
        <f t="shared" si="350"/>
        <v>1045.2</v>
      </c>
      <c r="I609" s="13">
        <f t="shared" si="350"/>
        <v>1229.86</v>
      </c>
      <c r="J609" s="13">
        <f t="shared" si="350"/>
        <v>1376.6</v>
      </c>
      <c r="K609" s="13">
        <f t="shared" si="350"/>
        <v>1422.23</v>
      </c>
      <c r="L609" s="13">
        <f t="shared" si="350"/>
        <v>1432.01</v>
      </c>
      <c r="M609" s="13">
        <f t="shared" si="350"/>
        <v>1482.69</v>
      </c>
      <c r="N609" s="13">
        <f t="shared" si="350"/>
        <v>1416.84</v>
      </c>
      <c r="O609" s="13">
        <f t="shared" si="350"/>
        <v>1418.51</v>
      </c>
      <c r="P609" s="13">
        <f t="shared" si="350"/>
        <v>1431.89</v>
      </c>
      <c r="Q609" s="13">
        <f t="shared" si="350"/>
        <v>1404.71</v>
      </c>
      <c r="R609" s="13">
        <f t="shared" si="350"/>
        <v>1376.98</v>
      </c>
      <c r="S609" s="13">
        <f t="shared" si="350"/>
        <v>1363.64</v>
      </c>
      <c r="T609" s="13">
        <f t="shared" si="350"/>
        <v>1397.35</v>
      </c>
      <c r="U609" s="13">
        <f t="shared" si="350"/>
        <v>1427.57</v>
      </c>
      <c r="V609" s="13">
        <f t="shared" si="350"/>
        <v>1420.78</v>
      </c>
      <c r="W609" s="13">
        <f t="shared" si="350"/>
        <v>1406.99</v>
      </c>
      <c r="X609" s="13">
        <f t="shared" si="350"/>
        <v>1254.22</v>
      </c>
      <c r="Y609" s="13">
        <f t="shared" si="350"/>
        <v>1140.44</v>
      </c>
    </row>
    <row r="610" spans="1:25" ht="15.75">
      <c r="A610" s="8">
        <f>'февраль2014 ДЭ'!A610</f>
        <v>41681</v>
      </c>
      <c r="B610" s="13">
        <f aca="true" t="shared" si="351" ref="B610:Y610">B362</f>
        <v>1006.4</v>
      </c>
      <c r="C610" s="13">
        <f t="shared" si="351"/>
        <v>900.84</v>
      </c>
      <c r="D610" s="13">
        <f t="shared" si="351"/>
        <v>858.2</v>
      </c>
      <c r="E610" s="13">
        <f t="shared" si="351"/>
        <v>833.53</v>
      </c>
      <c r="F610" s="13">
        <f t="shared" si="351"/>
        <v>850.1</v>
      </c>
      <c r="G610" s="13">
        <f t="shared" si="351"/>
        <v>910.34</v>
      </c>
      <c r="H610" s="13">
        <f t="shared" si="351"/>
        <v>1032.04</v>
      </c>
      <c r="I610" s="13">
        <f t="shared" si="351"/>
        <v>1197.77</v>
      </c>
      <c r="J610" s="13">
        <f t="shared" si="351"/>
        <v>1271.62</v>
      </c>
      <c r="K610" s="13">
        <f t="shared" si="351"/>
        <v>1360.36</v>
      </c>
      <c r="L610" s="13">
        <f t="shared" si="351"/>
        <v>1372.55</v>
      </c>
      <c r="M610" s="13">
        <f t="shared" si="351"/>
        <v>1400.49</v>
      </c>
      <c r="N610" s="13">
        <f t="shared" si="351"/>
        <v>1336.36</v>
      </c>
      <c r="O610" s="13">
        <f t="shared" si="351"/>
        <v>1334.15</v>
      </c>
      <c r="P610" s="13">
        <f t="shared" si="351"/>
        <v>1354.86</v>
      </c>
      <c r="Q610" s="13">
        <f t="shared" si="351"/>
        <v>1311.05</v>
      </c>
      <c r="R610" s="13">
        <f t="shared" si="351"/>
        <v>1279.87</v>
      </c>
      <c r="S610" s="13">
        <f t="shared" si="351"/>
        <v>1265.54</v>
      </c>
      <c r="T610" s="13">
        <f t="shared" si="351"/>
        <v>1322.2</v>
      </c>
      <c r="U610" s="13">
        <f t="shared" si="351"/>
        <v>1369.72</v>
      </c>
      <c r="V610" s="13">
        <f t="shared" si="351"/>
        <v>1349.92</v>
      </c>
      <c r="W610" s="13">
        <f t="shared" si="351"/>
        <v>1330.77</v>
      </c>
      <c r="X610" s="13">
        <f t="shared" si="351"/>
        <v>1201.64</v>
      </c>
      <c r="Y610" s="13">
        <f t="shared" si="351"/>
        <v>1114.3</v>
      </c>
    </row>
    <row r="611" spans="1:25" ht="15.75">
      <c r="A611" s="8">
        <f>'февраль2014 ДЭ'!A611</f>
        <v>41682</v>
      </c>
      <c r="B611" s="13">
        <f aca="true" t="shared" si="352" ref="B611:Y611">B363</f>
        <v>1070.16</v>
      </c>
      <c r="C611" s="13">
        <f t="shared" si="352"/>
        <v>1017.31</v>
      </c>
      <c r="D611" s="13">
        <f t="shared" si="352"/>
        <v>951.03</v>
      </c>
      <c r="E611" s="13">
        <f t="shared" si="352"/>
        <v>883.72</v>
      </c>
      <c r="F611" s="13">
        <f t="shared" si="352"/>
        <v>923.68</v>
      </c>
      <c r="G611" s="13">
        <f t="shared" si="352"/>
        <v>976.89</v>
      </c>
      <c r="H611" s="13">
        <f t="shared" si="352"/>
        <v>1051.81</v>
      </c>
      <c r="I611" s="13">
        <f t="shared" si="352"/>
        <v>1176.34</v>
      </c>
      <c r="J611" s="13">
        <f t="shared" si="352"/>
        <v>1314.44</v>
      </c>
      <c r="K611" s="13">
        <f t="shared" si="352"/>
        <v>1412.97</v>
      </c>
      <c r="L611" s="13">
        <f t="shared" si="352"/>
        <v>1431.8</v>
      </c>
      <c r="M611" s="13">
        <f t="shared" si="352"/>
        <v>1463.84</v>
      </c>
      <c r="N611" s="13">
        <f t="shared" si="352"/>
        <v>1407.06</v>
      </c>
      <c r="O611" s="13">
        <f t="shared" si="352"/>
        <v>1411.19</v>
      </c>
      <c r="P611" s="13">
        <f t="shared" si="352"/>
        <v>1426.51</v>
      </c>
      <c r="Q611" s="13">
        <f t="shared" si="352"/>
        <v>1384.71</v>
      </c>
      <c r="R611" s="13">
        <f t="shared" si="352"/>
        <v>1369.07</v>
      </c>
      <c r="S611" s="13">
        <f t="shared" si="352"/>
        <v>1339.88</v>
      </c>
      <c r="T611" s="13">
        <f t="shared" si="352"/>
        <v>1375.46</v>
      </c>
      <c r="U611" s="13">
        <f t="shared" si="352"/>
        <v>1430.44</v>
      </c>
      <c r="V611" s="13">
        <f t="shared" si="352"/>
        <v>1426.39</v>
      </c>
      <c r="W611" s="13">
        <f t="shared" si="352"/>
        <v>1396.09</v>
      </c>
      <c r="X611" s="13">
        <f t="shared" si="352"/>
        <v>1188.48</v>
      </c>
      <c r="Y611" s="13">
        <f t="shared" si="352"/>
        <v>1123.98</v>
      </c>
    </row>
    <row r="612" spans="1:25" ht="15.75">
      <c r="A612" s="8">
        <f>'февраль2014 ДЭ'!A612</f>
        <v>41683</v>
      </c>
      <c r="B612" s="13">
        <f aca="true" t="shared" si="353" ref="B612:Y612">B364</f>
        <v>1050.83</v>
      </c>
      <c r="C612" s="13">
        <f t="shared" si="353"/>
        <v>1021.63</v>
      </c>
      <c r="D612" s="13">
        <f t="shared" si="353"/>
        <v>976.9</v>
      </c>
      <c r="E612" s="13">
        <f t="shared" si="353"/>
        <v>917.27</v>
      </c>
      <c r="F612" s="13">
        <f t="shared" si="353"/>
        <v>973.24</v>
      </c>
      <c r="G612" s="13">
        <f t="shared" si="353"/>
        <v>1004.23</v>
      </c>
      <c r="H612" s="13">
        <f t="shared" si="353"/>
        <v>1055.9</v>
      </c>
      <c r="I612" s="13">
        <f t="shared" si="353"/>
        <v>1178.94</v>
      </c>
      <c r="J612" s="13">
        <f t="shared" si="353"/>
        <v>1358.69</v>
      </c>
      <c r="K612" s="13">
        <f t="shared" si="353"/>
        <v>1484.97</v>
      </c>
      <c r="L612" s="13">
        <f t="shared" si="353"/>
        <v>1527.75</v>
      </c>
      <c r="M612" s="13">
        <f t="shared" si="353"/>
        <v>1604.69</v>
      </c>
      <c r="N612" s="13">
        <f t="shared" si="353"/>
        <v>1488.01</v>
      </c>
      <c r="O612" s="13">
        <f t="shared" si="353"/>
        <v>1496.03</v>
      </c>
      <c r="P612" s="13">
        <f t="shared" si="353"/>
        <v>1534.19</v>
      </c>
      <c r="Q612" s="13">
        <f t="shared" si="353"/>
        <v>1475.23</v>
      </c>
      <c r="R612" s="13">
        <f t="shared" si="353"/>
        <v>1451.45</v>
      </c>
      <c r="S612" s="13">
        <f t="shared" si="353"/>
        <v>1377.58</v>
      </c>
      <c r="T612" s="13">
        <f t="shared" si="353"/>
        <v>1420.9</v>
      </c>
      <c r="U612" s="13">
        <f t="shared" si="353"/>
        <v>1523.12</v>
      </c>
      <c r="V612" s="13">
        <f t="shared" si="353"/>
        <v>1492.76</v>
      </c>
      <c r="W612" s="13">
        <f t="shared" si="353"/>
        <v>1418.64</v>
      </c>
      <c r="X612" s="13">
        <f t="shared" si="353"/>
        <v>1238.94</v>
      </c>
      <c r="Y612" s="13">
        <f t="shared" si="353"/>
        <v>1123.09</v>
      </c>
    </row>
    <row r="613" spans="1:25" ht="15.75">
      <c r="A613" s="8">
        <f>'февраль2014 ДЭ'!A613</f>
        <v>41684</v>
      </c>
      <c r="B613" s="13">
        <f aca="true" t="shared" si="354" ref="B613:Y613">B365</f>
        <v>1036.26</v>
      </c>
      <c r="C613" s="13">
        <f t="shared" si="354"/>
        <v>1010.75</v>
      </c>
      <c r="D613" s="13">
        <f t="shared" si="354"/>
        <v>968.46</v>
      </c>
      <c r="E613" s="13">
        <f t="shared" si="354"/>
        <v>849.96</v>
      </c>
      <c r="F613" s="13">
        <f t="shared" si="354"/>
        <v>932.34</v>
      </c>
      <c r="G613" s="13">
        <f t="shared" si="354"/>
        <v>982.91</v>
      </c>
      <c r="H613" s="13">
        <f t="shared" si="354"/>
        <v>1029.31</v>
      </c>
      <c r="I613" s="13">
        <f t="shared" si="354"/>
        <v>1157.87</v>
      </c>
      <c r="J613" s="13">
        <f t="shared" si="354"/>
        <v>1326.94</v>
      </c>
      <c r="K613" s="13">
        <f t="shared" si="354"/>
        <v>1382.78</v>
      </c>
      <c r="L613" s="13">
        <f t="shared" si="354"/>
        <v>1388.34</v>
      </c>
      <c r="M613" s="13">
        <f t="shared" si="354"/>
        <v>1452.97</v>
      </c>
      <c r="N613" s="13">
        <f t="shared" si="354"/>
        <v>1374.5</v>
      </c>
      <c r="O613" s="13">
        <f t="shared" si="354"/>
        <v>1373.24</v>
      </c>
      <c r="P613" s="13">
        <f t="shared" si="354"/>
        <v>1373.79</v>
      </c>
      <c r="Q613" s="13">
        <f t="shared" si="354"/>
        <v>1345.27</v>
      </c>
      <c r="R613" s="13">
        <f t="shared" si="354"/>
        <v>1248.13</v>
      </c>
      <c r="S613" s="13">
        <f t="shared" si="354"/>
        <v>1223.89</v>
      </c>
      <c r="T613" s="13">
        <f t="shared" si="354"/>
        <v>1263.42</v>
      </c>
      <c r="U613" s="13">
        <f t="shared" si="354"/>
        <v>1355.09</v>
      </c>
      <c r="V613" s="13">
        <f t="shared" si="354"/>
        <v>1354.19</v>
      </c>
      <c r="W613" s="13">
        <f t="shared" si="354"/>
        <v>1285.8</v>
      </c>
      <c r="X613" s="13">
        <f t="shared" si="354"/>
        <v>1153.26</v>
      </c>
      <c r="Y613" s="13">
        <f t="shared" si="354"/>
        <v>1059.26</v>
      </c>
    </row>
    <row r="614" spans="1:25" ht="15.75">
      <c r="A614" s="8">
        <f>'февраль2014 ДЭ'!A614</f>
        <v>41685</v>
      </c>
      <c r="B614" s="13">
        <f aca="true" t="shared" si="355" ref="B614:Y614">B366</f>
        <v>1078.54</v>
      </c>
      <c r="C614" s="13">
        <f t="shared" si="355"/>
        <v>1033.69</v>
      </c>
      <c r="D614" s="13">
        <f t="shared" si="355"/>
        <v>1017.21</v>
      </c>
      <c r="E614" s="13">
        <f t="shared" si="355"/>
        <v>968.99</v>
      </c>
      <c r="F614" s="13">
        <f t="shared" si="355"/>
        <v>981.32</v>
      </c>
      <c r="G614" s="13">
        <f t="shared" si="355"/>
        <v>993.84</v>
      </c>
      <c r="H614" s="13">
        <f t="shared" si="355"/>
        <v>1018.47</v>
      </c>
      <c r="I614" s="13">
        <f t="shared" si="355"/>
        <v>1065.27</v>
      </c>
      <c r="J614" s="13">
        <f t="shared" si="355"/>
        <v>1118.8</v>
      </c>
      <c r="K614" s="13">
        <f t="shared" si="355"/>
        <v>1166.73</v>
      </c>
      <c r="L614" s="13">
        <f t="shared" si="355"/>
        <v>1203.42</v>
      </c>
      <c r="M614" s="13">
        <f t="shared" si="355"/>
        <v>1208.58</v>
      </c>
      <c r="N614" s="13">
        <f t="shared" si="355"/>
        <v>1186.17</v>
      </c>
      <c r="O614" s="13">
        <f t="shared" si="355"/>
        <v>1169.31</v>
      </c>
      <c r="P614" s="13">
        <f t="shared" si="355"/>
        <v>1160.99</v>
      </c>
      <c r="Q614" s="13">
        <f t="shared" si="355"/>
        <v>1152.27</v>
      </c>
      <c r="R614" s="13">
        <f t="shared" si="355"/>
        <v>1153.8</v>
      </c>
      <c r="S614" s="13">
        <f t="shared" si="355"/>
        <v>1140.38</v>
      </c>
      <c r="T614" s="13">
        <f t="shared" si="355"/>
        <v>1216.46</v>
      </c>
      <c r="U614" s="13">
        <f t="shared" si="355"/>
        <v>1285.8</v>
      </c>
      <c r="V614" s="13">
        <f t="shared" si="355"/>
        <v>1260.57</v>
      </c>
      <c r="W614" s="13">
        <f t="shared" si="355"/>
        <v>1217.58</v>
      </c>
      <c r="X614" s="13">
        <f t="shared" si="355"/>
        <v>1158.21</v>
      </c>
      <c r="Y614" s="13">
        <f t="shared" si="355"/>
        <v>1074.57</v>
      </c>
    </row>
    <row r="615" spans="1:25" ht="15.75">
      <c r="A615" s="8">
        <f>'февраль2014 ДЭ'!A615</f>
        <v>41686</v>
      </c>
      <c r="B615" s="13">
        <f aca="true" t="shared" si="356" ref="B615:Y615">B367</f>
        <v>1012.83</v>
      </c>
      <c r="C615" s="13">
        <f t="shared" si="356"/>
        <v>984.98</v>
      </c>
      <c r="D615" s="13">
        <f t="shared" si="356"/>
        <v>915.88</v>
      </c>
      <c r="E615" s="13">
        <f t="shared" si="356"/>
        <v>851.72</v>
      </c>
      <c r="F615" s="13">
        <f t="shared" si="356"/>
        <v>854.16</v>
      </c>
      <c r="G615" s="13">
        <f t="shared" si="356"/>
        <v>920.93</v>
      </c>
      <c r="H615" s="13">
        <f t="shared" si="356"/>
        <v>947.13</v>
      </c>
      <c r="I615" s="13">
        <f t="shared" si="356"/>
        <v>995.06</v>
      </c>
      <c r="J615" s="13">
        <f t="shared" si="356"/>
        <v>1036.08</v>
      </c>
      <c r="K615" s="13">
        <f t="shared" si="356"/>
        <v>1101.32</v>
      </c>
      <c r="L615" s="13">
        <f t="shared" si="356"/>
        <v>1133.73</v>
      </c>
      <c r="M615" s="13">
        <f t="shared" si="356"/>
        <v>1150.45</v>
      </c>
      <c r="N615" s="13">
        <f t="shared" si="356"/>
        <v>1140.48</v>
      </c>
      <c r="O615" s="13">
        <f t="shared" si="356"/>
        <v>1137.16</v>
      </c>
      <c r="P615" s="13">
        <f t="shared" si="356"/>
        <v>1135.01</v>
      </c>
      <c r="Q615" s="13">
        <f t="shared" si="356"/>
        <v>1131.16</v>
      </c>
      <c r="R615" s="13">
        <f t="shared" si="356"/>
        <v>1129.75</v>
      </c>
      <c r="S615" s="13">
        <f t="shared" si="356"/>
        <v>1131.26</v>
      </c>
      <c r="T615" s="13">
        <f t="shared" si="356"/>
        <v>1209.42</v>
      </c>
      <c r="U615" s="13">
        <f t="shared" si="356"/>
        <v>1303.78</v>
      </c>
      <c r="V615" s="13">
        <f t="shared" si="356"/>
        <v>1276.76</v>
      </c>
      <c r="W615" s="13">
        <f t="shared" si="356"/>
        <v>1251.21</v>
      </c>
      <c r="X615" s="13">
        <f t="shared" si="356"/>
        <v>1134.92</v>
      </c>
      <c r="Y615" s="13">
        <f t="shared" si="356"/>
        <v>1099.99</v>
      </c>
    </row>
    <row r="616" spans="1:25" ht="15.75">
      <c r="A616" s="8">
        <f>'февраль2014 ДЭ'!A616</f>
        <v>41687</v>
      </c>
      <c r="B616" s="13">
        <f aca="true" t="shared" si="357" ref="B616:Y616">B368</f>
        <v>1033.67</v>
      </c>
      <c r="C616" s="13">
        <f t="shared" si="357"/>
        <v>997.73</v>
      </c>
      <c r="D616" s="13">
        <f t="shared" si="357"/>
        <v>884.53</v>
      </c>
      <c r="E616" s="13">
        <f t="shared" si="357"/>
        <v>883.31</v>
      </c>
      <c r="F616" s="13">
        <f t="shared" si="357"/>
        <v>924.82</v>
      </c>
      <c r="G616" s="13">
        <f t="shared" si="357"/>
        <v>976.98</v>
      </c>
      <c r="H616" s="13">
        <f t="shared" si="357"/>
        <v>1070.34</v>
      </c>
      <c r="I616" s="13">
        <f t="shared" si="357"/>
        <v>1254.83</v>
      </c>
      <c r="J616" s="13">
        <f t="shared" si="357"/>
        <v>1334.45</v>
      </c>
      <c r="K616" s="13">
        <f t="shared" si="357"/>
        <v>1443.69</v>
      </c>
      <c r="L616" s="13">
        <f t="shared" si="357"/>
        <v>1457.11</v>
      </c>
      <c r="M616" s="13">
        <f t="shared" si="357"/>
        <v>1465.92</v>
      </c>
      <c r="N616" s="13">
        <f t="shared" si="357"/>
        <v>1428.37</v>
      </c>
      <c r="O616" s="13">
        <f t="shared" si="357"/>
        <v>1421.34</v>
      </c>
      <c r="P616" s="13">
        <f t="shared" si="357"/>
        <v>1434.45</v>
      </c>
      <c r="Q616" s="13">
        <f t="shared" si="357"/>
        <v>1385.6</v>
      </c>
      <c r="R616" s="13">
        <f t="shared" si="357"/>
        <v>1356.29</v>
      </c>
      <c r="S616" s="13">
        <f t="shared" si="357"/>
        <v>1333.68</v>
      </c>
      <c r="T616" s="13">
        <f t="shared" si="357"/>
        <v>1354.84</v>
      </c>
      <c r="U616" s="13">
        <f t="shared" si="357"/>
        <v>1437.9</v>
      </c>
      <c r="V616" s="13">
        <f t="shared" si="357"/>
        <v>1442.61</v>
      </c>
      <c r="W616" s="13">
        <f t="shared" si="357"/>
        <v>1368.66</v>
      </c>
      <c r="X616" s="13">
        <f t="shared" si="357"/>
        <v>1284.29</v>
      </c>
      <c r="Y616" s="13">
        <f t="shared" si="357"/>
        <v>1135.45</v>
      </c>
    </row>
    <row r="617" spans="1:25" ht="15.75">
      <c r="A617" s="8">
        <f>'февраль2014 ДЭ'!A617</f>
        <v>41688</v>
      </c>
      <c r="B617" s="13">
        <f aca="true" t="shared" si="358" ref="B617:Y617">B369</f>
        <v>1006.56</v>
      </c>
      <c r="C617" s="13">
        <f t="shared" si="358"/>
        <v>910.31</v>
      </c>
      <c r="D617" s="13">
        <f t="shared" si="358"/>
        <v>847.48</v>
      </c>
      <c r="E617" s="13">
        <f t="shared" si="358"/>
        <v>831.62</v>
      </c>
      <c r="F617" s="13">
        <f t="shared" si="358"/>
        <v>861.18</v>
      </c>
      <c r="G617" s="13">
        <f t="shared" si="358"/>
        <v>978.99</v>
      </c>
      <c r="H617" s="13">
        <f t="shared" si="358"/>
        <v>1026.23</v>
      </c>
      <c r="I617" s="13">
        <f t="shared" si="358"/>
        <v>1174.71</v>
      </c>
      <c r="J617" s="13">
        <f t="shared" si="358"/>
        <v>1232.37</v>
      </c>
      <c r="K617" s="13">
        <f t="shared" si="358"/>
        <v>1371.89</v>
      </c>
      <c r="L617" s="13">
        <f t="shared" si="358"/>
        <v>1400.64</v>
      </c>
      <c r="M617" s="13">
        <f t="shared" si="358"/>
        <v>1372.34</v>
      </c>
      <c r="N617" s="13">
        <f t="shared" si="358"/>
        <v>1318.83</v>
      </c>
      <c r="O617" s="13">
        <f t="shared" si="358"/>
        <v>1316.59</v>
      </c>
      <c r="P617" s="13">
        <f t="shared" si="358"/>
        <v>1336.63</v>
      </c>
      <c r="Q617" s="13">
        <f t="shared" si="358"/>
        <v>1262.14</v>
      </c>
      <c r="R617" s="13">
        <f t="shared" si="358"/>
        <v>1228.29</v>
      </c>
      <c r="S617" s="13">
        <f t="shared" si="358"/>
        <v>1213.56</v>
      </c>
      <c r="T617" s="13">
        <f t="shared" si="358"/>
        <v>1229.87</v>
      </c>
      <c r="U617" s="13">
        <f t="shared" si="358"/>
        <v>1315.78</v>
      </c>
      <c r="V617" s="13">
        <f t="shared" si="358"/>
        <v>1321.29</v>
      </c>
      <c r="W617" s="13">
        <f t="shared" si="358"/>
        <v>1248.13</v>
      </c>
      <c r="X617" s="13">
        <f t="shared" si="358"/>
        <v>1193.84</v>
      </c>
      <c r="Y617" s="13">
        <f t="shared" si="358"/>
        <v>1120.24</v>
      </c>
    </row>
    <row r="618" spans="1:25" ht="15.75">
      <c r="A618" s="8">
        <f>'февраль2014 ДЭ'!A618</f>
        <v>41689</v>
      </c>
      <c r="B618" s="13">
        <f aca="true" t="shared" si="359" ref="B618:Y618">B370</f>
        <v>996.27</v>
      </c>
      <c r="C618" s="13">
        <f t="shared" si="359"/>
        <v>918.96</v>
      </c>
      <c r="D618" s="13">
        <f t="shared" si="359"/>
        <v>846.81</v>
      </c>
      <c r="E618" s="13">
        <f t="shared" si="359"/>
        <v>820.24</v>
      </c>
      <c r="F618" s="13">
        <f t="shared" si="359"/>
        <v>882.37</v>
      </c>
      <c r="G618" s="13">
        <f t="shared" si="359"/>
        <v>899.59</v>
      </c>
      <c r="H618" s="13">
        <f t="shared" si="359"/>
        <v>1001.42</v>
      </c>
      <c r="I618" s="13">
        <f t="shared" si="359"/>
        <v>1168.89</v>
      </c>
      <c r="J618" s="13">
        <f t="shared" si="359"/>
        <v>1219.32</v>
      </c>
      <c r="K618" s="13">
        <f t="shared" si="359"/>
        <v>1324.51</v>
      </c>
      <c r="L618" s="13">
        <f t="shared" si="359"/>
        <v>1338.19</v>
      </c>
      <c r="M618" s="13">
        <f t="shared" si="359"/>
        <v>1329.88</v>
      </c>
      <c r="N618" s="13">
        <f t="shared" si="359"/>
        <v>1315.81</v>
      </c>
      <c r="O618" s="13">
        <f t="shared" si="359"/>
        <v>1325.01</v>
      </c>
      <c r="P618" s="13">
        <f t="shared" si="359"/>
        <v>1332.05</v>
      </c>
      <c r="Q618" s="13">
        <f t="shared" si="359"/>
        <v>1293.62</v>
      </c>
      <c r="R618" s="13">
        <f t="shared" si="359"/>
        <v>1244.61</v>
      </c>
      <c r="S618" s="13">
        <f t="shared" si="359"/>
        <v>1231.21</v>
      </c>
      <c r="T618" s="13">
        <f t="shared" si="359"/>
        <v>1251.11</v>
      </c>
      <c r="U618" s="13">
        <f t="shared" si="359"/>
        <v>1350.77</v>
      </c>
      <c r="V618" s="13">
        <f t="shared" si="359"/>
        <v>1353.77</v>
      </c>
      <c r="W618" s="13">
        <f t="shared" si="359"/>
        <v>1313.55</v>
      </c>
      <c r="X618" s="13">
        <f t="shared" si="359"/>
        <v>1194.57</v>
      </c>
      <c r="Y618" s="13">
        <f t="shared" si="359"/>
        <v>1073.07</v>
      </c>
    </row>
    <row r="619" spans="1:25" ht="15.75">
      <c r="A619" s="8">
        <f>'февраль2014 ДЭ'!A619</f>
        <v>41690</v>
      </c>
      <c r="B619" s="13">
        <f aca="true" t="shared" si="360" ref="B619:Y619">B371</f>
        <v>1008.17</v>
      </c>
      <c r="C619" s="13">
        <f t="shared" si="360"/>
        <v>966.88</v>
      </c>
      <c r="D619" s="13">
        <f t="shared" si="360"/>
        <v>877.93</v>
      </c>
      <c r="E619" s="13">
        <f t="shared" si="360"/>
        <v>859.86</v>
      </c>
      <c r="F619" s="13">
        <f t="shared" si="360"/>
        <v>928.63</v>
      </c>
      <c r="G619" s="13">
        <f t="shared" si="360"/>
        <v>938.69</v>
      </c>
      <c r="H619" s="13">
        <f t="shared" si="360"/>
        <v>1017.35</v>
      </c>
      <c r="I619" s="13">
        <f t="shared" si="360"/>
        <v>1185.44</v>
      </c>
      <c r="J619" s="13">
        <f t="shared" si="360"/>
        <v>1235.14</v>
      </c>
      <c r="K619" s="13">
        <f t="shared" si="360"/>
        <v>1375.71</v>
      </c>
      <c r="L619" s="13">
        <f t="shared" si="360"/>
        <v>1371.04</v>
      </c>
      <c r="M619" s="13">
        <f t="shared" si="360"/>
        <v>1339.99</v>
      </c>
      <c r="N619" s="13">
        <f t="shared" si="360"/>
        <v>1303.92</v>
      </c>
      <c r="O619" s="13">
        <f t="shared" si="360"/>
        <v>1308.62</v>
      </c>
      <c r="P619" s="13">
        <f t="shared" si="360"/>
        <v>1317.62</v>
      </c>
      <c r="Q619" s="13">
        <f t="shared" si="360"/>
        <v>1271.82</v>
      </c>
      <c r="R619" s="13">
        <f t="shared" si="360"/>
        <v>1243</v>
      </c>
      <c r="S619" s="13">
        <f t="shared" si="360"/>
        <v>1222.05</v>
      </c>
      <c r="T619" s="13">
        <f t="shared" si="360"/>
        <v>1230.75</v>
      </c>
      <c r="U619" s="13">
        <f t="shared" si="360"/>
        <v>1353.99</v>
      </c>
      <c r="V619" s="13">
        <f t="shared" si="360"/>
        <v>1353.87</v>
      </c>
      <c r="W619" s="13">
        <f t="shared" si="360"/>
        <v>1291.04</v>
      </c>
      <c r="X619" s="13">
        <f t="shared" si="360"/>
        <v>1214.79</v>
      </c>
      <c r="Y619" s="13">
        <f t="shared" si="360"/>
        <v>1087.5</v>
      </c>
    </row>
    <row r="620" spans="1:25" ht="15.75">
      <c r="A620" s="8">
        <f>'февраль2014 ДЭ'!A620</f>
        <v>41691</v>
      </c>
      <c r="B620" s="13">
        <f aca="true" t="shared" si="361" ref="B620:Y620">B372</f>
        <v>1003.97</v>
      </c>
      <c r="C620" s="13">
        <f t="shared" si="361"/>
        <v>960.64</v>
      </c>
      <c r="D620" s="13">
        <f t="shared" si="361"/>
        <v>896.49</v>
      </c>
      <c r="E620" s="13">
        <f t="shared" si="361"/>
        <v>842.7</v>
      </c>
      <c r="F620" s="13">
        <f t="shared" si="361"/>
        <v>901.15</v>
      </c>
      <c r="G620" s="13">
        <f t="shared" si="361"/>
        <v>930.43</v>
      </c>
      <c r="H620" s="13">
        <f t="shared" si="361"/>
        <v>1017.53</v>
      </c>
      <c r="I620" s="13">
        <f t="shared" si="361"/>
        <v>1181.04</v>
      </c>
      <c r="J620" s="13">
        <f t="shared" si="361"/>
        <v>1234.97</v>
      </c>
      <c r="K620" s="13">
        <f t="shared" si="361"/>
        <v>1388.76</v>
      </c>
      <c r="L620" s="13">
        <f t="shared" si="361"/>
        <v>1374.06</v>
      </c>
      <c r="M620" s="13">
        <f t="shared" si="361"/>
        <v>1362.57</v>
      </c>
      <c r="N620" s="13">
        <f t="shared" si="361"/>
        <v>1275.82</v>
      </c>
      <c r="O620" s="13">
        <f t="shared" si="361"/>
        <v>1274.47</v>
      </c>
      <c r="P620" s="13">
        <f t="shared" si="361"/>
        <v>1266.8</v>
      </c>
      <c r="Q620" s="13">
        <f t="shared" si="361"/>
        <v>1226.02</v>
      </c>
      <c r="R620" s="13">
        <f t="shared" si="361"/>
        <v>1212.07</v>
      </c>
      <c r="S620" s="13">
        <f t="shared" si="361"/>
        <v>1203.84</v>
      </c>
      <c r="T620" s="13">
        <f t="shared" si="361"/>
        <v>1216</v>
      </c>
      <c r="U620" s="13">
        <f t="shared" si="361"/>
        <v>1293.4</v>
      </c>
      <c r="V620" s="13">
        <f t="shared" si="361"/>
        <v>1324.02</v>
      </c>
      <c r="W620" s="13">
        <f t="shared" si="361"/>
        <v>1271.11</v>
      </c>
      <c r="X620" s="13">
        <f t="shared" si="361"/>
        <v>1202</v>
      </c>
      <c r="Y620" s="13">
        <f t="shared" si="361"/>
        <v>1060.83</v>
      </c>
    </row>
    <row r="621" spans="1:25" ht="15.75">
      <c r="A621" s="8">
        <f>'февраль2014 ДЭ'!A621</f>
        <v>41692</v>
      </c>
      <c r="B621" s="13">
        <f aca="true" t="shared" si="362" ref="B621:Y621">B373</f>
        <v>1068.14</v>
      </c>
      <c r="C621" s="13">
        <f t="shared" si="362"/>
        <v>1042.8</v>
      </c>
      <c r="D621" s="13">
        <f t="shared" si="362"/>
        <v>1022.48</v>
      </c>
      <c r="E621" s="13">
        <f t="shared" si="362"/>
        <v>972.7</v>
      </c>
      <c r="F621" s="13">
        <f t="shared" si="362"/>
        <v>986.77</v>
      </c>
      <c r="G621" s="13">
        <f t="shared" si="362"/>
        <v>968.15</v>
      </c>
      <c r="H621" s="13">
        <f t="shared" si="362"/>
        <v>941.7</v>
      </c>
      <c r="I621" s="13">
        <f t="shared" si="362"/>
        <v>1015.78</v>
      </c>
      <c r="J621" s="13">
        <f t="shared" si="362"/>
        <v>1125.65</v>
      </c>
      <c r="K621" s="13">
        <f t="shared" si="362"/>
        <v>1190.05</v>
      </c>
      <c r="L621" s="13">
        <f t="shared" si="362"/>
        <v>1225.82</v>
      </c>
      <c r="M621" s="13">
        <f t="shared" si="362"/>
        <v>1208.13</v>
      </c>
      <c r="N621" s="13">
        <f t="shared" si="362"/>
        <v>1200.3</v>
      </c>
      <c r="O621" s="13">
        <f t="shared" si="362"/>
        <v>1195.05</v>
      </c>
      <c r="P621" s="13">
        <f t="shared" si="362"/>
        <v>1190.64</v>
      </c>
      <c r="Q621" s="13">
        <f t="shared" si="362"/>
        <v>1184.91</v>
      </c>
      <c r="R621" s="13">
        <f t="shared" si="362"/>
        <v>1179.38</v>
      </c>
      <c r="S621" s="13">
        <f t="shared" si="362"/>
        <v>1171.29</v>
      </c>
      <c r="T621" s="13">
        <f t="shared" si="362"/>
        <v>1243.27</v>
      </c>
      <c r="U621" s="13">
        <f t="shared" si="362"/>
        <v>1294.52</v>
      </c>
      <c r="V621" s="13">
        <f t="shared" si="362"/>
        <v>1290.74</v>
      </c>
      <c r="W621" s="13">
        <f t="shared" si="362"/>
        <v>1249.97</v>
      </c>
      <c r="X621" s="13">
        <f t="shared" si="362"/>
        <v>1228.87</v>
      </c>
      <c r="Y621" s="13">
        <f t="shared" si="362"/>
        <v>1062.63</v>
      </c>
    </row>
    <row r="622" spans="1:25" ht="15.75">
      <c r="A622" s="8">
        <f>'февраль2014 ДЭ'!A622</f>
        <v>41693</v>
      </c>
      <c r="B622" s="13">
        <f aca="true" t="shared" si="363" ref="B622:Y622">B374</f>
        <v>1045.21</v>
      </c>
      <c r="C622" s="13">
        <f t="shared" si="363"/>
        <v>927.36</v>
      </c>
      <c r="D622" s="13">
        <f t="shared" si="363"/>
        <v>858.39</v>
      </c>
      <c r="E622" s="13">
        <f t="shared" si="363"/>
        <v>797.81</v>
      </c>
      <c r="F622" s="13">
        <f t="shared" si="363"/>
        <v>798.54</v>
      </c>
      <c r="G622" s="13">
        <f t="shared" si="363"/>
        <v>787.19</v>
      </c>
      <c r="H622" s="13">
        <f t="shared" si="363"/>
        <v>855.93</v>
      </c>
      <c r="I622" s="13">
        <f t="shared" si="363"/>
        <v>832.97</v>
      </c>
      <c r="J622" s="13">
        <f t="shared" si="363"/>
        <v>1015.67</v>
      </c>
      <c r="K622" s="13">
        <f t="shared" si="363"/>
        <v>1061.12</v>
      </c>
      <c r="L622" s="13">
        <f t="shared" si="363"/>
        <v>1074.14</v>
      </c>
      <c r="M622" s="13">
        <f t="shared" si="363"/>
        <v>1089.39</v>
      </c>
      <c r="N622" s="13">
        <f t="shared" si="363"/>
        <v>1091.41</v>
      </c>
      <c r="O622" s="13">
        <f t="shared" si="363"/>
        <v>1083.9</v>
      </c>
      <c r="P622" s="13">
        <f t="shared" si="363"/>
        <v>1080.89</v>
      </c>
      <c r="Q622" s="13">
        <f t="shared" si="363"/>
        <v>1081.97</v>
      </c>
      <c r="R622" s="13">
        <f t="shared" si="363"/>
        <v>1071.71</v>
      </c>
      <c r="S622" s="13">
        <f t="shared" si="363"/>
        <v>1077.14</v>
      </c>
      <c r="T622" s="13">
        <f t="shared" si="363"/>
        <v>1192.5</v>
      </c>
      <c r="U622" s="13">
        <f t="shared" si="363"/>
        <v>1282.29</v>
      </c>
      <c r="V622" s="13">
        <f t="shared" si="363"/>
        <v>1281.98</v>
      </c>
      <c r="W622" s="13">
        <f t="shared" si="363"/>
        <v>1240.95</v>
      </c>
      <c r="X622" s="13">
        <f t="shared" si="363"/>
        <v>1138.05</v>
      </c>
      <c r="Y622" s="13">
        <f t="shared" si="363"/>
        <v>1065.07</v>
      </c>
    </row>
    <row r="623" spans="1:25" ht="15.75">
      <c r="A623" s="8">
        <f>'февраль2014 ДЭ'!A623</f>
        <v>41694</v>
      </c>
      <c r="B623" s="13">
        <f aca="true" t="shared" si="364" ref="B623:Y623">B375</f>
        <v>1010.02</v>
      </c>
      <c r="C623" s="13">
        <f t="shared" si="364"/>
        <v>928.31</v>
      </c>
      <c r="D623" s="13">
        <f t="shared" si="364"/>
        <v>832.18</v>
      </c>
      <c r="E623" s="13">
        <f t="shared" si="364"/>
        <v>792.66</v>
      </c>
      <c r="F623" s="13">
        <f t="shared" si="364"/>
        <v>850.96</v>
      </c>
      <c r="G623" s="13">
        <f t="shared" si="364"/>
        <v>875.31</v>
      </c>
      <c r="H623" s="13">
        <f t="shared" si="364"/>
        <v>959</v>
      </c>
      <c r="I623" s="13">
        <f t="shared" si="364"/>
        <v>1159.01</v>
      </c>
      <c r="J623" s="13">
        <f t="shared" si="364"/>
        <v>1226.98</v>
      </c>
      <c r="K623" s="13">
        <f t="shared" si="364"/>
        <v>1311.69</v>
      </c>
      <c r="L623" s="13">
        <f t="shared" si="364"/>
        <v>1325.27</v>
      </c>
      <c r="M623" s="13">
        <f t="shared" si="364"/>
        <v>1336.02</v>
      </c>
      <c r="N623" s="13">
        <f t="shared" si="364"/>
        <v>1277.26</v>
      </c>
      <c r="O623" s="13">
        <f t="shared" si="364"/>
        <v>1278.27</v>
      </c>
      <c r="P623" s="13">
        <f t="shared" si="364"/>
        <v>1284.35</v>
      </c>
      <c r="Q623" s="13">
        <f t="shared" si="364"/>
        <v>1259.48</v>
      </c>
      <c r="R623" s="13">
        <f t="shared" si="364"/>
        <v>1249.61</v>
      </c>
      <c r="S623" s="13">
        <f t="shared" si="364"/>
        <v>1234.71</v>
      </c>
      <c r="T623" s="13">
        <f t="shared" si="364"/>
        <v>1241.6</v>
      </c>
      <c r="U623" s="13">
        <f t="shared" si="364"/>
        <v>1324.87</v>
      </c>
      <c r="V623" s="13">
        <f t="shared" si="364"/>
        <v>1338.06</v>
      </c>
      <c r="W623" s="13">
        <f t="shared" si="364"/>
        <v>1297.9</v>
      </c>
      <c r="X623" s="13">
        <f t="shared" si="364"/>
        <v>1207.62</v>
      </c>
      <c r="Y623" s="13">
        <f t="shared" si="364"/>
        <v>1052.87</v>
      </c>
    </row>
    <row r="624" spans="1:25" ht="15.75">
      <c r="A624" s="8">
        <f>'февраль2014 ДЭ'!A624</f>
        <v>41695</v>
      </c>
      <c r="B624" s="13">
        <f aca="true" t="shared" si="365" ref="B624:Y624">B376</f>
        <v>1071.64</v>
      </c>
      <c r="C624" s="13">
        <f t="shared" si="365"/>
        <v>984.34</v>
      </c>
      <c r="D624" s="13">
        <f t="shared" si="365"/>
        <v>901.97</v>
      </c>
      <c r="E624" s="13">
        <f t="shared" si="365"/>
        <v>872.9</v>
      </c>
      <c r="F624" s="13">
        <f t="shared" si="365"/>
        <v>939.8</v>
      </c>
      <c r="G624" s="13">
        <f t="shared" si="365"/>
        <v>1007.25</v>
      </c>
      <c r="H624" s="13">
        <f t="shared" si="365"/>
        <v>1067.14</v>
      </c>
      <c r="I624" s="13">
        <f t="shared" si="365"/>
        <v>1215.5</v>
      </c>
      <c r="J624" s="13">
        <f t="shared" si="365"/>
        <v>1312.32</v>
      </c>
      <c r="K624" s="13">
        <f t="shared" si="365"/>
        <v>1380.32</v>
      </c>
      <c r="L624" s="13">
        <f t="shared" si="365"/>
        <v>1395.5</v>
      </c>
      <c r="M624" s="13">
        <f t="shared" si="365"/>
        <v>1357.26</v>
      </c>
      <c r="N624" s="13">
        <f t="shared" si="365"/>
        <v>1353.56</v>
      </c>
      <c r="O624" s="13">
        <f t="shared" si="365"/>
        <v>1337</v>
      </c>
      <c r="P624" s="13">
        <f t="shared" si="365"/>
        <v>1348.63</v>
      </c>
      <c r="Q624" s="13">
        <f t="shared" si="365"/>
        <v>1313.61</v>
      </c>
      <c r="R624" s="13">
        <f t="shared" si="365"/>
        <v>1296.06</v>
      </c>
      <c r="S624" s="13">
        <f t="shared" si="365"/>
        <v>1271.65</v>
      </c>
      <c r="T624" s="13">
        <f t="shared" si="365"/>
        <v>1313.07</v>
      </c>
      <c r="U624" s="13">
        <f t="shared" si="365"/>
        <v>1373.54</v>
      </c>
      <c r="V624" s="13">
        <f t="shared" si="365"/>
        <v>1417.76</v>
      </c>
      <c r="W624" s="13">
        <f t="shared" si="365"/>
        <v>1396.3</v>
      </c>
      <c r="X624" s="13">
        <f t="shared" si="365"/>
        <v>1265.21</v>
      </c>
      <c r="Y624" s="13">
        <f t="shared" si="365"/>
        <v>1159.13</v>
      </c>
    </row>
    <row r="625" spans="1:25" ht="15.75">
      <c r="A625" s="8">
        <f>'февраль2014 ДЭ'!A625</f>
        <v>41696</v>
      </c>
      <c r="B625" s="13">
        <f aca="true" t="shared" si="366" ref="B625:Y625">B377</f>
        <v>1079.66</v>
      </c>
      <c r="C625" s="13">
        <f t="shared" si="366"/>
        <v>1006.4</v>
      </c>
      <c r="D625" s="13">
        <f t="shared" si="366"/>
        <v>903.97</v>
      </c>
      <c r="E625" s="13">
        <f t="shared" si="366"/>
        <v>861.3</v>
      </c>
      <c r="F625" s="13">
        <f t="shared" si="366"/>
        <v>909.34</v>
      </c>
      <c r="G625" s="13">
        <f t="shared" si="366"/>
        <v>1000.25</v>
      </c>
      <c r="H625" s="13">
        <f t="shared" si="366"/>
        <v>1069.29</v>
      </c>
      <c r="I625" s="13">
        <f t="shared" si="366"/>
        <v>1205.93</v>
      </c>
      <c r="J625" s="13">
        <f t="shared" si="366"/>
        <v>1291.41</v>
      </c>
      <c r="K625" s="13">
        <f t="shared" si="366"/>
        <v>1400.83</v>
      </c>
      <c r="L625" s="13">
        <f t="shared" si="366"/>
        <v>1420.01</v>
      </c>
      <c r="M625" s="13">
        <f t="shared" si="366"/>
        <v>1399.11</v>
      </c>
      <c r="N625" s="13">
        <f t="shared" si="366"/>
        <v>1349.1</v>
      </c>
      <c r="O625" s="13">
        <f t="shared" si="366"/>
        <v>1348</v>
      </c>
      <c r="P625" s="13">
        <f t="shared" si="366"/>
        <v>1331.92</v>
      </c>
      <c r="Q625" s="13">
        <f t="shared" si="366"/>
        <v>1278.39</v>
      </c>
      <c r="R625" s="13">
        <f t="shared" si="366"/>
        <v>1251.37</v>
      </c>
      <c r="S625" s="13">
        <f t="shared" si="366"/>
        <v>1242.08</v>
      </c>
      <c r="T625" s="13">
        <f t="shared" si="366"/>
        <v>1262.66</v>
      </c>
      <c r="U625" s="13">
        <f t="shared" si="366"/>
        <v>1360.83</v>
      </c>
      <c r="V625" s="13">
        <f t="shared" si="366"/>
        <v>1386.35</v>
      </c>
      <c r="W625" s="13">
        <f t="shared" si="366"/>
        <v>1329.48</v>
      </c>
      <c r="X625" s="13">
        <f t="shared" si="366"/>
        <v>1230.72</v>
      </c>
      <c r="Y625" s="13">
        <f t="shared" si="366"/>
        <v>1173.8</v>
      </c>
    </row>
    <row r="626" spans="1:25" ht="15.75">
      <c r="A626" s="8">
        <f>'февраль2014 ДЭ'!A626</f>
        <v>41697</v>
      </c>
      <c r="B626" s="13">
        <f aca="true" t="shared" si="367" ref="B626:Y626">B378</f>
        <v>1079.42</v>
      </c>
      <c r="C626" s="13">
        <f t="shared" si="367"/>
        <v>1025.57</v>
      </c>
      <c r="D626" s="13">
        <f t="shared" si="367"/>
        <v>920.21</v>
      </c>
      <c r="E626" s="13">
        <f t="shared" si="367"/>
        <v>875.92</v>
      </c>
      <c r="F626" s="13">
        <f t="shared" si="367"/>
        <v>915.74</v>
      </c>
      <c r="G626" s="13">
        <f t="shared" si="367"/>
        <v>982.73</v>
      </c>
      <c r="H626" s="13">
        <f t="shared" si="367"/>
        <v>1067.74</v>
      </c>
      <c r="I626" s="13">
        <f t="shared" si="367"/>
        <v>1195.95</v>
      </c>
      <c r="J626" s="13">
        <f t="shared" si="367"/>
        <v>1301.22</v>
      </c>
      <c r="K626" s="13">
        <f t="shared" si="367"/>
        <v>1377.93</v>
      </c>
      <c r="L626" s="13">
        <f t="shared" si="367"/>
        <v>1376.09</v>
      </c>
      <c r="M626" s="13">
        <f t="shared" si="367"/>
        <v>1348.26</v>
      </c>
      <c r="N626" s="13">
        <f t="shared" si="367"/>
        <v>1323.07</v>
      </c>
      <c r="O626" s="13">
        <f t="shared" si="367"/>
        <v>1326.39</v>
      </c>
      <c r="P626" s="13">
        <f t="shared" si="367"/>
        <v>1307.22</v>
      </c>
      <c r="Q626" s="13">
        <f t="shared" si="367"/>
        <v>1255.41</v>
      </c>
      <c r="R626" s="13">
        <f t="shared" si="367"/>
        <v>1229.6</v>
      </c>
      <c r="S626" s="13">
        <f t="shared" si="367"/>
        <v>1213.85</v>
      </c>
      <c r="T626" s="13">
        <f t="shared" si="367"/>
        <v>1229.27</v>
      </c>
      <c r="U626" s="13">
        <f t="shared" si="367"/>
        <v>1320.44</v>
      </c>
      <c r="V626" s="13">
        <f t="shared" si="367"/>
        <v>1371.73</v>
      </c>
      <c r="W626" s="13">
        <f t="shared" si="367"/>
        <v>1315.83</v>
      </c>
      <c r="X626" s="13">
        <f t="shared" si="367"/>
        <v>1194.89</v>
      </c>
      <c r="Y626" s="13">
        <f t="shared" si="367"/>
        <v>1112.41</v>
      </c>
    </row>
    <row r="627" spans="1:25" ht="15.75">
      <c r="A627" s="8">
        <f>'февраль2014 ДЭ'!A627</f>
        <v>41698</v>
      </c>
      <c r="B627" s="13">
        <f aca="true" t="shared" si="368" ref="B627:Y627">B379</f>
        <v>1041.21</v>
      </c>
      <c r="C627" s="13">
        <f t="shared" si="368"/>
        <v>931.79</v>
      </c>
      <c r="D627" s="13">
        <f t="shared" si="368"/>
        <v>860.01</v>
      </c>
      <c r="E627" s="13">
        <f t="shared" si="368"/>
        <v>859.81</v>
      </c>
      <c r="F627" s="13">
        <f t="shared" si="368"/>
        <v>888.55</v>
      </c>
      <c r="G627" s="13">
        <f t="shared" si="368"/>
        <v>974.37</v>
      </c>
      <c r="H627" s="13">
        <f t="shared" si="368"/>
        <v>1068.1</v>
      </c>
      <c r="I627" s="13">
        <f t="shared" si="368"/>
        <v>1198.24</v>
      </c>
      <c r="J627" s="13">
        <f t="shared" si="368"/>
        <v>1287.46</v>
      </c>
      <c r="K627" s="13">
        <f t="shared" si="368"/>
        <v>1358.27</v>
      </c>
      <c r="L627" s="13">
        <f t="shared" si="368"/>
        <v>1357.67</v>
      </c>
      <c r="M627" s="13">
        <f t="shared" si="368"/>
        <v>1343.91</v>
      </c>
      <c r="N627" s="13">
        <f t="shared" si="368"/>
        <v>1316.17</v>
      </c>
      <c r="O627" s="13">
        <f t="shared" si="368"/>
        <v>1314.38</v>
      </c>
      <c r="P627" s="13">
        <f t="shared" si="368"/>
        <v>1305.54</v>
      </c>
      <c r="Q627" s="13">
        <f t="shared" si="368"/>
        <v>1246.86</v>
      </c>
      <c r="R627" s="13">
        <f t="shared" si="368"/>
        <v>1230.39</v>
      </c>
      <c r="S627" s="13">
        <f t="shared" si="368"/>
        <v>1217.44</v>
      </c>
      <c r="T627" s="13">
        <f t="shared" si="368"/>
        <v>1221.4</v>
      </c>
      <c r="U627" s="13">
        <f t="shared" si="368"/>
        <v>1320.04</v>
      </c>
      <c r="V627" s="13">
        <f t="shared" si="368"/>
        <v>1365.95</v>
      </c>
      <c r="W627" s="13">
        <f t="shared" si="368"/>
        <v>1322.38</v>
      </c>
      <c r="X627" s="13">
        <f t="shared" si="368"/>
        <v>1197.66</v>
      </c>
      <c r="Y627" s="13">
        <f t="shared" si="368"/>
        <v>1083.9</v>
      </c>
    </row>
    <row r="628" spans="1:25" ht="15.75" hidden="1">
      <c r="A628" s="8">
        <f>'февраль2014 ДЭ'!A628</f>
        <v>0</v>
      </c>
      <c r="B628" s="13">
        <f aca="true" t="shared" si="369" ref="B628:Y628">B380</f>
        <v>0</v>
      </c>
      <c r="C628" s="13">
        <f t="shared" si="369"/>
        <v>0</v>
      </c>
      <c r="D628" s="13">
        <f t="shared" si="369"/>
        <v>0</v>
      </c>
      <c r="E628" s="13">
        <f t="shared" si="369"/>
        <v>0</v>
      </c>
      <c r="F628" s="13">
        <f t="shared" si="369"/>
        <v>0</v>
      </c>
      <c r="G628" s="13">
        <f t="shared" si="369"/>
        <v>0</v>
      </c>
      <c r="H628" s="13">
        <f t="shared" si="369"/>
        <v>0</v>
      </c>
      <c r="I628" s="13">
        <f t="shared" si="369"/>
        <v>0</v>
      </c>
      <c r="J628" s="13">
        <f t="shared" si="369"/>
        <v>0</v>
      </c>
      <c r="K628" s="13">
        <f t="shared" si="369"/>
        <v>0</v>
      </c>
      <c r="L628" s="13">
        <f t="shared" si="369"/>
        <v>0</v>
      </c>
      <c r="M628" s="13">
        <f t="shared" si="369"/>
        <v>0</v>
      </c>
      <c r="N628" s="13">
        <f t="shared" si="369"/>
        <v>0</v>
      </c>
      <c r="O628" s="13">
        <f t="shared" si="369"/>
        <v>0</v>
      </c>
      <c r="P628" s="13">
        <f t="shared" si="369"/>
        <v>0</v>
      </c>
      <c r="Q628" s="13">
        <f t="shared" si="369"/>
        <v>0</v>
      </c>
      <c r="R628" s="13">
        <f t="shared" si="369"/>
        <v>0</v>
      </c>
      <c r="S628" s="13">
        <f t="shared" si="369"/>
        <v>0</v>
      </c>
      <c r="T628" s="13">
        <f t="shared" si="369"/>
        <v>0</v>
      </c>
      <c r="U628" s="13">
        <f t="shared" si="369"/>
        <v>0</v>
      </c>
      <c r="V628" s="13">
        <f t="shared" si="369"/>
        <v>0</v>
      </c>
      <c r="W628" s="13">
        <f t="shared" si="369"/>
        <v>0</v>
      </c>
      <c r="X628" s="13">
        <f t="shared" si="369"/>
        <v>0</v>
      </c>
      <c r="Y628" s="13">
        <f t="shared" si="369"/>
        <v>0</v>
      </c>
    </row>
    <row r="629" spans="1:25" ht="15.75" hidden="1">
      <c r="A629" s="8">
        <f>'февраль2014 ДЭ'!A629</f>
        <v>0</v>
      </c>
      <c r="B629" s="13">
        <f aca="true" t="shared" si="370" ref="B629:Y629">B381</f>
        <v>0</v>
      </c>
      <c r="C629" s="13">
        <f t="shared" si="370"/>
        <v>0</v>
      </c>
      <c r="D629" s="13">
        <f t="shared" si="370"/>
        <v>0</v>
      </c>
      <c r="E629" s="13">
        <f t="shared" si="370"/>
        <v>0</v>
      </c>
      <c r="F629" s="13">
        <f t="shared" si="370"/>
        <v>0</v>
      </c>
      <c r="G629" s="13">
        <f t="shared" si="370"/>
        <v>0</v>
      </c>
      <c r="H629" s="13">
        <f t="shared" si="370"/>
        <v>0</v>
      </c>
      <c r="I629" s="13">
        <f t="shared" si="370"/>
        <v>0</v>
      </c>
      <c r="J629" s="13">
        <f t="shared" si="370"/>
        <v>0</v>
      </c>
      <c r="K629" s="13">
        <f t="shared" si="370"/>
        <v>0</v>
      </c>
      <c r="L629" s="13">
        <f t="shared" si="370"/>
        <v>0</v>
      </c>
      <c r="M629" s="13">
        <f t="shared" si="370"/>
        <v>0</v>
      </c>
      <c r="N629" s="13">
        <f t="shared" si="370"/>
        <v>0</v>
      </c>
      <c r="O629" s="13">
        <f t="shared" si="370"/>
        <v>0</v>
      </c>
      <c r="P629" s="13">
        <f t="shared" si="370"/>
        <v>0</v>
      </c>
      <c r="Q629" s="13">
        <f t="shared" si="370"/>
        <v>0</v>
      </c>
      <c r="R629" s="13">
        <f t="shared" si="370"/>
        <v>0</v>
      </c>
      <c r="S629" s="13">
        <f t="shared" si="370"/>
        <v>0</v>
      </c>
      <c r="T629" s="13">
        <f t="shared" si="370"/>
        <v>0</v>
      </c>
      <c r="U629" s="13">
        <f t="shared" si="370"/>
        <v>0</v>
      </c>
      <c r="V629" s="13">
        <f t="shared" si="370"/>
        <v>0</v>
      </c>
      <c r="W629" s="13">
        <f t="shared" si="370"/>
        <v>0</v>
      </c>
      <c r="X629" s="13">
        <f t="shared" si="370"/>
        <v>0</v>
      </c>
      <c r="Y629" s="13">
        <f t="shared" si="370"/>
        <v>0</v>
      </c>
    </row>
    <row r="630" spans="1:25" ht="15.75" hidden="1">
      <c r="A630" s="8">
        <f>'февраль2014 ДЭ'!A630</f>
        <v>0</v>
      </c>
      <c r="B630" s="13">
        <f aca="true" t="shared" si="371" ref="B630:Y630">B382</f>
        <v>0</v>
      </c>
      <c r="C630" s="13">
        <f t="shared" si="371"/>
        <v>0</v>
      </c>
      <c r="D630" s="13">
        <f t="shared" si="371"/>
        <v>0</v>
      </c>
      <c r="E630" s="13">
        <f t="shared" si="371"/>
        <v>0</v>
      </c>
      <c r="F630" s="13">
        <f t="shared" si="371"/>
        <v>0</v>
      </c>
      <c r="G630" s="13">
        <f t="shared" si="371"/>
        <v>0</v>
      </c>
      <c r="H630" s="13">
        <f t="shared" si="371"/>
        <v>0</v>
      </c>
      <c r="I630" s="13">
        <f t="shared" si="371"/>
        <v>0</v>
      </c>
      <c r="J630" s="13">
        <f t="shared" si="371"/>
        <v>0</v>
      </c>
      <c r="K630" s="13">
        <f t="shared" si="371"/>
        <v>0</v>
      </c>
      <c r="L630" s="13">
        <f t="shared" si="371"/>
        <v>0</v>
      </c>
      <c r="M630" s="13">
        <f t="shared" si="371"/>
        <v>0</v>
      </c>
      <c r="N630" s="13">
        <f t="shared" si="371"/>
        <v>0</v>
      </c>
      <c r="O630" s="13">
        <f t="shared" si="371"/>
        <v>0</v>
      </c>
      <c r="P630" s="13">
        <f t="shared" si="371"/>
        <v>0</v>
      </c>
      <c r="Q630" s="13">
        <f t="shared" si="371"/>
        <v>0</v>
      </c>
      <c r="R630" s="13">
        <f t="shared" si="371"/>
        <v>0</v>
      </c>
      <c r="S630" s="13">
        <f t="shared" si="371"/>
        <v>0</v>
      </c>
      <c r="T630" s="13">
        <f t="shared" si="371"/>
        <v>0</v>
      </c>
      <c r="U630" s="13">
        <f t="shared" si="371"/>
        <v>0</v>
      </c>
      <c r="V630" s="13">
        <f t="shared" si="371"/>
        <v>0</v>
      </c>
      <c r="W630" s="13">
        <f t="shared" si="371"/>
        <v>0</v>
      </c>
      <c r="X630" s="13">
        <f t="shared" si="371"/>
        <v>0</v>
      </c>
      <c r="Y630" s="13">
        <f t="shared" si="371"/>
        <v>0</v>
      </c>
    </row>
    <row r="631" spans="1:25" ht="12.75">
      <c r="A631" s="9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.75" customHeight="1">
      <c r="A632" s="89" t="s">
        <v>13</v>
      </c>
      <c r="B632" s="89" t="s">
        <v>46</v>
      </c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</row>
    <row r="633" spans="1:25" s="79" customFormat="1" ht="36" customHeight="1">
      <c r="A633" s="89"/>
      <c r="B633" s="78" t="s">
        <v>14</v>
      </c>
      <c r="C633" s="78" t="s">
        <v>15</v>
      </c>
      <c r="D633" s="78" t="s">
        <v>16</v>
      </c>
      <c r="E633" s="78" t="s">
        <v>17</v>
      </c>
      <c r="F633" s="78" t="s">
        <v>18</v>
      </c>
      <c r="G633" s="78" t="s">
        <v>19</v>
      </c>
      <c r="H633" s="78" t="s">
        <v>20</v>
      </c>
      <c r="I633" s="78" t="s">
        <v>21</v>
      </c>
      <c r="J633" s="78" t="s">
        <v>22</v>
      </c>
      <c r="K633" s="78" t="s">
        <v>23</v>
      </c>
      <c r="L633" s="78" t="s">
        <v>24</v>
      </c>
      <c r="M633" s="78" t="s">
        <v>25</v>
      </c>
      <c r="N633" s="78" t="s">
        <v>26</v>
      </c>
      <c r="O633" s="78" t="s">
        <v>27</v>
      </c>
      <c r="P633" s="78" t="s">
        <v>28</v>
      </c>
      <c r="Q633" s="78" t="s">
        <v>29</v>
      </c>
      <c r="R633" s="78" t="s">
        <v>30</v>
      </c>
      <c r="S633" s="78" t="s">
        <v>31</v>
      </c>
      <c r="T633" s="78" t="s">
        <v>32</v>
      </c>
      <c r="U633" s="78" t="s">
        <v>33</v>
      </c>
      <c r="V633" s="78" t="s">
        <v>34</v>
      </c>
      <c r="W633" s="78" t="s">
        <v>35</v>
      </c>
      <c r="X633" s="78" t="s">
        <v>36</v>
      </c>
      <c r="Y633" s="78" t="s">
        <v>37</v>
      </c>
    </row>
    <row r="634" spans="1:25" ht="15.75">
      <c r="A634" s="8">
        <f>'февраль2014 ДЭ'!A634</f>
        <v>41671</v>
      </c>
      <c r="B634" s="13">
        <f>B352</f>
        <v>1115.32</v>
      </c>
      <c r="C634" s="13">
        <f aca="true" t="shared" si="372" ref="C634:Y634">C352</f>
        <v>1039.3</v>
      </c>
      <c r="D634" s="13">
        <f t="shared" si="372"/>
        <v>998.59</v>
      </c>
      <c r="E634" s="13">
        <f t="shared" si="372"/>
        <v>963.04</v>
      </c>
      <c r="F634" s="13">
        <f t="shared" si="372"/>
        <v>970.88</v>
      </c>
      <c r="G634" s="13">
        <f t="shared" si="372"/>
        <v>997.12</v>
      </c>
      <c r="H634" s="13">
        <f t="shared" si="372"/>
        <v>1008.79</v>
      </c>
      <c r="I634" s="13">
        <f t="shared" si="372"/>
        <v>1184.68</v>
      </c>
      <c r="J634" s="13">
        <f t="shared" si="372"/>
        <v>1276.86</v>
      </c>
      <c r="K634" s="13">
        <f t="shared" si="372"/>
        <v>1358.92</v>
      </c>
      <c r="L634" s="13">
        <f t="shared" si="372"/>
        <v>1420.08</v>
      </c>
      <c r="M634" s="13">
        <f t="shared" si="372"/>
        <v>1413.02</v>
      </c>
      <c r="N634" s="13">
        <f t="shared" si="372"/>
        <v>1369.57</v>
      </c>
      <c r="O634" s="13">
        <f t="shared" si="372"/>
        <v>1355.29</v>
      </c>
      <c r="P634" s="13">
        <f t="shared" si="372"/>
        <v>1339.62</v>
      </c>
      <c r="Q634" s="13">
        <f t="shared" si="372"/>
        <v>1329.14</v>
      </c>
      <c r="R634" s="13">
        <f t="shared" si="372"/>
        <v>1301.87</v>
      </c>
      <c r="S634" s="13">
        <f t="shared" si="372"/>
        <v>1316.92</v>
      </c>
      <c r="T634" s="13">
        <f t="shared" si="372"/>
        <v>1411.71</v>
      </c>
      <c r="U634" s="13">
        <f t="shared" si="372"/>
        <v>1430.83</v>
      </c>
      <c r="V634" s="13">
        <f t="shared" si="372"/>
        <v>1402.68</v>
      </c>
      <c r="W634" s="13">
        <f t="shared" si="372"/>
        <v>1373.77</v>
      </c>
      <c r="X634" s="13">
        <f t="shared" si="372"/>
        <v>1299.82</v>
      </c>
      <c r="Y634" s="13">
        <f t="shared" si="372"/>
        <v>1199.85</v>
      </c>
    </row>
    <row r="635" spans="1:25" ht="15.75">
      <c r="A635" s="8">
        <f>'февраль2014 ДЭ'!A635</f>
        <v>41672</v>
      </c>
      <c r="B635" s="13">
        <f aca="true" t="shared" si="373" ref="B635:Y635">B353</f>
        <v>1139.58</v>
      </c>
      <c r="C635" s="13">
        <f t="shared" si="373"/>
        <v>1047.36</v>
      </c>
      <c r="D635" s="13">
        <f t="shared" si="373"/>
        <v>952.26</v>
      </c>
      <c r="E635" s="13">
        <f t="shared" si="373"/>
        <v>903.84</v>
      </c>
      <c r="F635" s="13">
        <f t="shared" si="373"/>
        <v>901.3</v>
      </c>
      <c r="G635" s="13">
        <f t="shared" si="373"/>
        <v>923.46</v>
      </c>
      <c r="H635" s="13">
        <f t="shared" si="373"/>
        <v>943.88</v>
      </c>
      <c r="I635" s="13">
        <f t="shared" si="373"/>
        <v>1021.51</v>
      </c>
      <c r="J635" s="13">
        <f t="shared" si="373"/>
        <v>1142.52</v>
      </c>
      <c r="K635" s="13">
        <f t="shared" si="373"/>
        <v>1200.21</v>
      </c>
      <c r="L635" s="13">
        <f t="shared" si="373"/>
        <v>1225.04</v>
      </c>
      <c r="M635" s="13">
        <f t="shared" si="373"/>
        <v>1229.37</v>
      </c>
      <c r="N635" s="13">
        <f t="shared" si="373"/>
        <v>1225.12</v>
      </c>
      <c r="O635" s="13">
        <f t="shared" si="373"/>
        <v>1221.11</v>
      </c>
      <c r="P635" s="13">
        <f t="shared" si="373"/>
        <v>1219.59</v>
      </c>
      <c r="Q635" s="13">
        <f t="shared" si="373"/>
        <v>1219.59</v>
      </c>
      <c r="R635" s="13">
        <f t="shared" si="373"/>
        <v>1214.76</v>
      </c>
      <c r="S635" s="13">
        <f t="shared" si="373"/>
        <v>1218.65</v>
      </c>
      <c r="T635" s="13">
        <f t="shared" si="373"/>
        <v>1301.06</v>
      </c>
      <c r="U635" s="13">
        <f t="shared" si="373"/>
        <v>1410.21</v>
      </c>
      <c r="V635" s="13">
        <f t="shared" si="373"/>
        <v>1377.9</v>
      </c>
      <c r="W635" s="13">
        <f t="shared" si="373"/>
        <v>1346.83</v>
      </c>
      <c r="X635" s="13">
        <f t="shared" si="373"/>
        <v>1227.55</v>
      </c>
      <c r="Y635" s="13">
        <f t="shared" si="373"/>
        <v>1188.37</v>
      </c>
    </row>
    <row r="636" spans="1:25" ht="15.75">
      <c r="A636" s="8">
        <f>'февраль2014 ДЭ'!A636</f>
        <v>41673</v>
      </c>
      <c r="B636" s="13">
        <f aca="true" t="shared" si="374" ref="B636:Y636">B354</f>
        <v>1093.5</v>
      </c>
      <c r="C636" s="13">
        <f t="shared" si="374"/>
        <v>1034.01</v>
      </c>
      <c r="D636" s="13">
        <f t="shared" si="374"/>
        <v>954.98</v>
      </c>
      <c r="E636" s="13">
        <f t="shared" si="374"/>
        <v>917.64</v>
      </c>
      <c r="F636" s="13">
        <f t="shared" si="374"/>
        <v>971.06</v>
      </c>
      <c r="G636" s="13">
        <f t="shared" si="374"/>
        <v>1019.68</v>
      </c>
      <c r="H636" s="13">
        <f t="shared" si="374"/>
        <v>1117.58</v>
      </c>
      <c r="I636" s="13">
        <f t="shared" si="374"/>
        <v>1281.49</v>
      </c>
      <c r="J636" s="13">
        <f t="shared" si="374"/>
        <v>1428.22</v>
      </c>
      <c r="K636" s="13">
        <f t="shared" si="374"/>
        <v>1460.93</v>
      </c>
      <c r="L636" s="13">
        <f t="shared" si="374"/>
        <v>1463.95</v>
      </c>
      <c r="M636" s="13">
        <f t="shared" si="374"/>
        <v>1503.08</v>
      </c>
      <c r="N636" s="13">
        <f t="shared" si="374"/>
        <v>1452.01</v>
      </c>
      <c r="O636" s="13">
        <f t="shared" si="374"/>
        <v>1452.32</v>
      </c>
      <c r="P636" s="13">
        <f t="shared" si="374"/>
        <v>1458.74</v>
      </c>
      <c r="Q636" s="13">
        <f t="shared" si="374"/>
        <v>1436.46</v>
      </c>
      <c r="R636" s="13">
        <f t="shared" si="374"/>
        <v>1425.12</v>
      </c>
      <c r="S636" s="13">
        <f t="shared" si="374"/>
        <v>1416.92</v>
      </c>
      <c r="T636" s="13">
        <f t="shared" si="374"/>
        <v>1434.4</v>
      </c>
      <c r="U636" s="13">
        <f t="shared" si="374"/>
        <v>1449.36</v>
      </c>
      <c r="V636" s="13">
        <f t="shared" si="374"/>
        <v>1443.99</v>
      </c>
      <c r="W636" s="13">
        <f t="shared" si="374"/>
        <v>1428.22</v>
      </c>
      <c r="X636" s="13">
        <f t="shared" si="374"/>
        <v>1294.89</v>
      </c>
      <c r="Y636" s="13">
        <f t="shared" si="374"/>
        <v>1170.64</v>
      </c>
    </row>
    <row r="637" spans="1:25" ht="15.75">
      <c r="A637" s="8">
        <f>'февраль2014 ДЭ'!A637</f>
        <v>41674</v>
      </c>
      <c r="B637" s="13">
        <f aca="true" t="shared" si="375" ref="B637:Y637">B355</f>
        <v>1037.17</v>
      </c>
      <c r="C637" s="13">
        <f t="shared" si="375"/>
        <v>917.36</v>
      </c>
      <c r="D637" s="13">
        <f t="shared" si="375"/>
        <v>891.19</v>
      </c>
      <c r="E637" s="13">
        <f t="shared" si="375"/>
        <v>880.39</v>
      </c>
      <c r="F637" s="13">
        <f t="shared" si="375"/>
        <v>888.03</v>
      </c>
      <c r="G637" s="13">
        <f t="shared" si="375"/>
        <v>959.19</v>
      </c>
      <c r="H637" s="13">
        <f t="shared" si="375"/>
        <v>1099.69</v>
      </c>
      <c r="I637" s="13">
        <f t="shared" si="375"/>
        <v>1208.82</v>
      </c>
      <c r="J637" s="13">
        <f t="shared" si="375"/>
        <v>1355.37</v>
      </c>
      <c r="K637" s="13">
        <f t="shared" si="375"/>
        <v>1423.87</v>
      </c>
      <c r="L637" s="13">
        <f t="shared" si="375"/>
        <v>1460.03</v>
      </c>
      <c r="M637" s="13">
        <f t="shared" si="375"/>
        <v>1435.24</v>
      </c>
      <c r="N637" s="13">
        <f t="shared" si="375"/>
        <v>1387.25</v>
      </c>
      <c r="O637" s="13">
        <f t="shared" si="375"/>
        <v>1381.45</v>
      </c>
      <c r="P637" s="13">
        <f t="shared" si="375"/>
        <v>1418.4</v>
      </c>
      <c r="Q637" s="13">
        <f t="shared" si="375"/>
        <v>1377.5</v>
      </c>
      <c r="R637" s="13">
        <f t="shared" si="375"/>
        <v>1343.72</v>
      </c>
      <c r="S637" s="13">
        <f t="shared" si="375"/>
        <v>1358.07</v>
      </c>
      <c r="T637" s="13">
        <f t="shared" si="375"/>
        <v>1377.46</v>
      </c>
      <c r="U637" s="13">
        <f t="shared" si="375"/>
        <v>1408.75</v>
      </c>
      <c r="V637" s="13">
        <f t="shared" si="375"/>
        <v>1391.67</v>
      </c>
      <c r="W637" s="13">
        <f t="shared" si="375"/>
        <v>1384.63</v>
      </c>
      <c r="X637" s="13">
        <f t="shared" si="375"/>
        <v>1302.56</v>
      </c>
      <c r="Y637" s="13">
        <f t="shared" si="375"/>
        <v>1139.17</v>
      </c>
    </row>
    <row r="638" spans="1:25" ht="15.75">
      <c r="A638" s="8">
        <f>'февраль2014 ДЭ'!A638</f>
        <v>41675</v>
      </c>
      <c r="B638" s="13">
        <f aca="true" t="shared" si="376" ref="B638:Y638">B356</f>
        <v>1030.42</v>
      </c>
      <c r="C638" s="13">
        <f t="shared" si="376"/>
        <v>896.99</v>
      </c>
      <c r="D638" s="13">
        <f t="shared" si="376"/>
        <v>873.47</v>
      </c>
      <c r="E638" s="13">
        <f t="shared" si="376"/>
        <v>863.51</v>
      </c>
      <c r="F638" s="13">
        <f t="shared" si="376"/>
        <v>880.15</v>
      </c>
      <c r="G638" s="13">
        <f t="shared" si="376"/>
        <v>1007.4</v>
      </c>
      <c r="H638" s="13">
        <f t="shared" si="376"/>
        <v>1082.94</v>
      </c>
      <c r="I638" s="13">
        <f t="shared" si="376"/>
        <v>1234.93</v>
      </c>
      <c r="J638" s="13">
        <f t="shared" si="376"/>
        <v>1385.77</v>
      </c>
      <c r="K638" s="13">
        <f t="shared" si="376"/>
        <v>1443.95</v>
      </c>
      <c r="L638" s="13">
        <f t="shared" si="376"/>
        <v>1458.64</v>
      </c>
      <c r="M638" s="13">
        <f t="shared" si="376"/>
        <v>1460.49</v>
      </c>
      <c r="N638" s="13">
        <f t="shared" si="376"/>
        <v>1415.96</v>
      </c>
      <c r="O638" s="13">
        <f t="shared" si="376"/>
        <v>1410.22</v>
      </c>
      <c r="P638" s="13">
        <f t="shared" si="376"/>
        <v>1439.61</v>
      </c>
      <c r="Q638" s="13">
        <f t="shared" si="376"/>
        <v>1404.46</v>
      </c>
      <c r="R638" s="13">
        <f t="shared" si="376"/>
        <v>1385.78</v>
      </c>
      <c r="S638" s="13">
        <f t="shared" si="376"/>
        <v>1374.5</v>
      </c>
      <c r="T638" s="13">
        <f t="shared" si="376"/>
        <v>1392.54</v>
      </c>
      <c r="U638" s="13">
        <f t="shared" si="376"/>
        <v>1419.77</v>
      </c>
      <c r="V638" s="13">
        <f t="shared" si="376"/>
        <v>1400.27</v>
      </c>
      <c r="W638" s="13">
        <f t="shared" si="376"/>
        <v>1389.75</v>
      </c>
      <c r="X638" s="13">
        <f t="shared" si="376"/>
        <v>1267.48</v>
      </c>
      <c r="Y638" s="13">
        <f t="shared" si="376"/>
        <v>1100.85</v>
      </c>
    </row>
    <row r="639" spans="1:25" ht="15.75">
      <c r="A639" s="8">
        <f>'февраль2014 ДЭ'!A639</f>
        <v>41676</v>
      </c>
      <c r="B639" s="13">
        <f aca="true" t="shared" si="377" ref="B639:Y639">B357</f>
        <v>1048.45</v>
      </c>
      <c r="C639" s="13">
        <f t="shared" si="377"/>
        <v>997.24</v>
      </c>
      <c r="D639" s="13">
        <f t="shared" si="377"/>
        <v>969.05</v>
      </c>
      <c r="E639" s="13">
        <f t="shared" si="377"/>
        <v>956.51</v>
      </c>
      <c r="F639" s="13">
        <f t="shared" si="377"/>
        <v>971.58</v>
      </c>
      <c r="G639" s="13">
        <f t="shared" si="377"/>
        <v>1013.25</v>
      </c>
      <c r="H639" s="13">
        <f t="shared" si="377"/>
        <v>1098.6</v>
      </c>
      <c r="I639" s="13">
        <f t="shared" si="377"/>
        <v>1271.71</v>
      </c>
      <c r="J639" s="13">
        <f t="shared" si="377"/>
        <v>1376.33</v>
      </c>
      <c r="K639" s="13">
        <f t="shared" si="377"/>
        <v>1455.76</v>
      </c>
      <c r="L639" s="13">
        <f t="shared" si="377"/>
        <v>1455.28</v>
      </c>
      <c r="M639" s="13">
        <f t="shared" si="377"/>
        <v>1480.01</v>
      </c>
      <c r="N639" s="13">
        <f t="shared" si="377"/>
        <v>1382.99</v>
      </c>
      <c r="O639" s="13">
        <f t="shared" si="377"/>
        <v>1363.75</v>
      </c>
      <c r="P639" s="13">
        <f t="shared" si="377"/>
        <v>1379.38</v>
      </c>
      <c r="Q639" s="13">
        <f t="shared" si="377"/>
        <v>1352.31</v>
      </c>
      <c r="R639" s="13">
        <f t="shared" si="377"/>
        <v>1338.42</v>
      </c>
      <c r="S639" s="13">
        <f t="shared" si="377"/>
        <v>1332.22</v>
      </c>
      <c r="T639" s="13">
        <f t="shared" si="377"/>
        <v>1344.11</v>
      </c>
      <c r="U639" s="13">
        <f t="shared" si="377"/>
        <v>1373.13</v>
      </c>
      <c r="V639" s="13">
        <f t="shared" si="377"/>
        <v>1365.36</v>
      </c>
      <c r="W639" s="13">
        <f t="shared" si="377"/>
        <v>1347.64</v>
      </c>
      <c r="X639" s="13">
        <f t="shared" si="377"/>
        <v>1204.4</v>
      </c>
      <c r="Y639" s="13">
        <f t="shared" si="377"/>
        <v>1115.51</v>
      </c>
    </row>
    <row r="640" spans="1:25" ht="15.75">
      <c r="A640" s="8">
        <f>'февраль2014 ДЭ'!A640</f>
        <v>41677</v>
      </c>
      <c r="B640" s="13">
        <f aca="true" t="shared" si="378" ref="B640:Y640">B358</f>
        <v>1066.99</v>
      </c>
      <c r="C640" s="13">
        <f t="shared" si="378"/>
        <v>982.82</v>
      </c>
      <c r="D640" s="13">
        <f t="shared" si="378"/>
        <v>956.42</v>
      </c>
      <c r="E640" s="13">
        <f t="shared" si="378"/>
        <v>947.71</v>
      </c>
      <c r="F640" s="13">
        <f t="shared" si="378"/>
        <v>955.97</v>
      </c>
      <c r="G640" s="13">
        <f t="shared" si="378"/>
        <v>1009.53</v>
      </c>
      <c r="H640" s="13">
        <f t="shared" si="378"/>
        <v>1132.8</v>
      </c>
      <c r="I640" s="13">
        <f t="shared" si="378"/>
        <v>1272.78</v>
      </c>
      <c r="J640" s="13">
        <f t="shared" si="378"/>
        <v>1404.07</v>
      </c>
      <c r="K640" s="13">
        <f t="shared" si="378"/>
        <v>1441.68</v>
      </c>
      <c r="L640" s="13">
        <f t="shared" si="378"/>
        <v>1438.64</v>
      </c>
      <c r="M640" s="13">
        <f t="shared" si="378"/>
        <v>1478.33</v>
      </c>
      <c r="N640" s="13">
        <f t="shared" si="378"/>
        <v>1427.7</v>
      </c>
      <c r="O640" s="13">
        <f t="shared" si="378"/>
        <v>1424.38</v>
      </c>
      <c r="P640" s="13">
        <f t="shared" si="378"/>
        <v>1436.97</v>
      </c>
      <c r="Q640" s="13">
        <f t="shared" si="378"/>
        <v>1404.24</v>
      </c>
      <c r="R640" s="13">
        <f t="shared" si="378"/>
        <v>1383.05</v>
      </c>
      <c r="S640" s="13">
        <f t="shared" si="378"/>
        <v>1365.78</v>
      </c>
      <c r="T640" s="13">
        <f t="shared" si="378"/>
        <v>1397.41</v>
      </c>
      <c r="U640" s="13">
        <f t="shared" si="378"/>
        <v>1424.69</v>
      </c>
      <c r="V640" s="13">
        <f t="shared" si="378"/>
        <v>1405.79</v>
      </c>
      <c r="W640" s="13">
        <f t="shared" si="378"/>
        <v>1398.66</v>
      </c>
      <c r="X640" s="13">
        <f t="shared" si="378"/>
        <v>1284.87</v>
      </c>
      <c r="Y640" s="13">
        <f t="shared" si="378"/>
        <v>1097.47</v>
      </c>
    </row>
    <row r="641" spans="1:25" ht="15.75">
      <c r="A641" s="8">
        <f>'февраль2014 ДЭ'!A641</f>
        <v>41678</v>
      </c>
      <c r="B641" s="13">
        <f aca="true" t="shared" si="379" ref="B641:Y641">B359</f>
        <v>1185.93</v>
      </c>
      <c r="C641" s="13">
        <f t="shared" si="379"/>
        <v>1109.09</v>
      </c>
      <c r="D641" s="13">
        <f t="shared" si="379"/>
        <v>1019.69</v>
      </c>
      <c r="E641" s="13">
        <f t="shared" si="379"/>
        <v>999.6</v>
      </c>
      <c r="F641" s="13">
        <f t="shared" si="379"/>
        <v>1001.19</v>
      </c>
      <c r="G641" s="13">
        <f t="shared" si="379"/>
        <v>1018.3</v>
      </c>
      <c r="H641" s="13">
        <f t="shared" si="379"/>
        <v>1052.22</v>
      </c>
      <c r="I641" s="13">
        <f t="shared" si="379"/>
        <v>1165.63</v>
      </c>
      <c r="J641" s="13">
        <f t="shared" si="379"/>
        <v>1220.55</v>
      </c>
      <c r="K641" s="13">
        <f t="shared" si="379"/>
        <v>1323.79</v>
      </c>
      <c r="L641" s="13">
        <f t="shared" si="379"/>
        <v>1348.48</v>
      </c>
      <c r="M641" s="13">
        <f t="shared" si="379"/>
        <v>1346.11</v>
      </c>
      <c r="N641" s="13">
        <f t="shared" si="379"/>
        <v>1335.74</v>
      </c>
      <c r="O641" s="13">
        <f t="shared" si="379"/>
        <v>1314.3</v>
      </c>
      <c r="P641" s="13">
        <f t="shared" si="379"/>
        <v>1307.22</v>
      </c>
      <c r="Q641" s="13">
        <f t="shared" si="379"/>
        <v>1247.86</v>
      </c>
      <c r="R641" s="13">
        <f t="shared" si="379"/>
        <v>1231.42</v>
      </c>
      <c r="S641" s="13">
        <f t="shared" si="379"/>
        <v>1241.05</v>
      </c>
      <c r="T641" s="13">
        <f t="shared" si="379"/>
        <v>1338.62</v>
      </c>
      <c r="U641" s="13">
        <f t="shared" si="379"/>
        <v>1399.44</v>
      </c>
      <c r="V641" s="13">
        <f t="shared" si="379"/>
        <v>1365.85</v>
      </c>
      <c r="W641" s="13">
        <f t="shared" si="379"/>
        <v>1352.48</v>
      </c>
      <c r="X641" s="13">
        <f t="shared" si="379"/>
        <v>1275.56</v>
      </c>
      <c r="Y641" s="13">
        <f t="shared" si="379"/>
        <v>1195.65</v>
      </c>
    </row>
    <row r="642" spans="1:25" ht="15.75">
      <c r="A642" s="8">
        <f>'февраль2014 ДЭ'!A642</f>
        <v>41679</v>
      </c>
      <c r="B642" s="13">
        <f aca="true" t="shared" si="380" ref="B642:Y642">B360</f>
        <v>1126.92</v>
      </c>
      <c r="C642" s="13">
        <f t="shared" si="380"/>
        <v>1030.98</v>
      </c>
      <c r="D642" s="13">
        <f t="shared" si="380"/>
        <v>1002.71</v>
      </c>
      <c r="E642" s="13">
        <f t="shared" si="380"/>
        <v>914.07</v>
      </c>
      <c r="F642" s="13">
        <f t="shared" si="380"/>
        <v>906.38</v>
      </c>
      <c r="G642" s="13">
        <f t="shared" si="380"/>
        <v>929.79</v>
      </c>
      <c r="H642" s="13">
        <f t="shared" si="380"/>
        <v>984.03</v>
      </c>
      <c r="I642" s="13">
        <f t="shared" si="380"/>
        <v>1011.74</v>
      </c>
      <c r="J642" s="13">
        <f t="shared" si="380"/>
        <v>1105.94</v>
      </c>
      <c r="K642" s="13">
        <f t="shared" si="380"/>
        <v>1195</v>
      </c>
      <c r="L642" s="13">
        <f t="shared" si="380"/>
        <v>1220.64</v>
      </c>
      <c r="M642" s="13">
        <f t="shared" si="380"/>
        <v>1231.5</v>
      </c>
      <c r="N642" s="13">
        <f t="shared" si="380"/>
        <v>1223.26</v>
      </c>
      <c r="O642" s="13">
        <f t="shared" si="380"/>
        <v>1216.2</v>
      </c>
      <c r="P642" s="13">
        <f t="shared" si="380"/>
        <v>1212.38</v>
      </c>
      <c r="Q642" s="13">
        <f t="shared" si="380"/>
        <v>1205.05</v>
      </c>
      <c r="R642" s="13">
        <f t="shared" si="380"/>
        <v>1206.1</v>
      </c>
      <c r="S642" s="13">
        <f t="shared" si="380"/>
        <v>1222.11</v>
      </c>
      <c r="T642" s="13">
        <f t="shared" si="380"/>
        <v>1275.01</v>
      </c>
      <c r="U642" s="13">
        <f t="shared" si="380"/>
        <v>1404.66</v>
      </c>
      <c r="V642" s="13">
        <f t="shared" si="380"/>
        <v>1365.52</v>
      </c>
      <c r="W642" s="13">
        <f t="shared" si="380"/>
        <v>1339.27</v>
      </c>
      <c r="X642" s="13">
        <f t="shared" si="380"/>
        <v>1236.57</v>
      </c>
      <c r="Y642" s="13">
        <f t="shared" si="380"/>
        <v>1167.99</v>
      </c>
    </row>
    <row r="643" spans="1:25" ht="15.75">
      <c r="A643" s="8">
        <f>'февраль2014 ДЭ'!A643</f>
        <v>41680</v>
      </c>
      <c r="B643" s="13">
        <f aca="true" t="shared" si="381" ref="B643:Y643">B361</f>
        <v>1031.22</v>
      </c>
      <c r="C643" s="13">
        <f t="shared" si="381"/>
        <v>911.15</v>
      </c>
      <c r="D643" s="13">
        <f t="shared" si="381"/>
        <v>868.33</v>
      </c>
      <c r="E643" s="13">
        <f t="shared" si="381"/>
        <v>846.13</v>
      </c>
      <c r="F643" s="13">
        <f t="shared" si="381"/>
        <v>847.27</v>
      </c>
      <c r="G643" s="13">
        <f t="shared" si="381"/>
        <v>917.82</v>
      </c>
      <c r="H643" s="13">
        <f t="shared" si="381"/>
        <v>1045.2</v>
      </c>
      <c r="I643" s="13">
        <f t="shared" si="381"/>
        <v>1229.86</v>
      </c>
      <c r="J643" s="13">
        <f t="shared" si="381"/>
        <v>1376.6</v>
      </c>
      <c r="K643" s="13">
        <f t="shared" si="381"/>
        <v>1422.23</v>
      </c>
      <c r="L643" s="13">
        <f t="shared" si="381"/>
        <v>1432.01</v>
      </c>
      <c r="M643" s="13">
        <f t="shared" si="381"/>
        <v>1482.69</v>
      </c>
      <c r="N643" s="13">
        <f t="shared" si="381"/>
        <v>1416.84</v>
      </c>
      <c r="O643" s="13">
        <f t="shared" si="381"/>
        <v>1418.51</v>
      </c>
      <c r="P643" s="13">
        <f t="shared" si="381"/>
        <v>1431.89</v>
      </c>
      <c r="Q643" s="13">
        <f t="shared" si="381"/>
        <v>1404.71</v>
      </c>
      <c r="R643" s="13">
        <f t="shared" si="381"/>
        <v>1376.98</v>
      </c>
      <c r="S643" s="13">
        <f t="shared" si="381"/>
        <v>1363.64</v>
      </c>
      <c r="T643" s="13">
        <f t="shared" si="381"/>
        <v>1397.35</v>
      </c>
      <c r="U643" s="13">
        <f t="shared" si="381"/>
        <v>1427.57</v>
      </c>
      <c r="V643" s="13">
        <f t="shared" si="381"/>
        <v>1420.78</v>
      </c>
      <c r="W643" s="13">
        <f t="shared" si="381"/>
        <v>1406.99</v>
      </c>
      <c r="X643" s="13">
        <f t="shared" si="381"/>
        <v>1254.22</v>
      </c>
      <c r="Y643" s="13">
        <f t="shared" si="381"/>
        <v>1140.44</v>
      </c>
    </row>
    <row r="644" spans="1:25" ht="15.75">
      <c r="A644" s="8">
        <f>'февраль2014 ДЭ'!A644</f>
        <v>41681</v>
      </c>
      <c r="B644" s="13">
        <f aca="true" t="shared" si="382" ref="B644:Y644">B362</f>
        <v>1006.4</v>
      </c>
      <c r="C644" s="13">
        <f t="shared" si="382"/>
        <v>900.84</v>
      </c>
      <c r="D644" s="13">
        <f t="shared" si="382"/>
        <v>858.2</v>
      </c>
      <c r="E644" s="13">
        <f t="shared" si="382"/>
        <v>833.53</v>
      </c>
      <c r="F644" s="13">
        <f t="shared" si="382"/>
        <v>850.1</v>
      </c>
      <c r="G644" s="13">
        <f t="shared" si="382"/>
        <v>910.34</v>
      </c>
      <c r="H644" s="13">
        <f t="shared" si="382"/>
        <v>1032.04</v>
      </c>
      <c r="I644" s="13">
        <f t="shared" si="382"/>
        <v>1197.77</v>
      </c>
      <c r="J644" s="13">
        <f t="shared" si="382"/>
        <v>1271.62</v>
      </c>
      <c r="K644" s="13">
        <f t="shared" si="382"/>
        <v>1360.36</v>
      </c>
      <c r="L644" s="13">
        <f t="shared" si="382"/>
        <v>1372.55</v>
      </c>
      <c r="M644" s="13">
        <f t="shared" si="382"/>
        <v>1400.49</v>
      </c>
      <c r="N644" s="13">
        <f t="shared" si="382"/>
        <v>1336.36</v>
      </c>
      <c r="O644" s="13">
        <f t="shared" si="382"/>
        <v>1334.15</v>
      </c>
      <c r="P644" s="13">
        <f t="shared" si="382"/>
        <v>1354.86</v>
      </c>
      <c r="Q644" s="13">
        <f t="shared" si="382"/>
        <v>1311.05</v>
      </c>
      <c r="R644" s="13">
        <f t="shared" si="382"/>
        <v>1279.87</v>
      </c>
      <c r="S644" s="13">
        <f t="shared" si="382"/>
        <v>1265.54</v>
      </c>
      <c r="T644" s="13">
        <f t="shared" si="382"/>
        <v>1322.2</v>
      </c>
      <c r="U644" s="13">
        <f t="shared" si="382"/>
        <v>1369.72</v>
      </c>
      <c r="V644" s="13">
        <f t="shared" si="382"/>
        <v>1349.92</v>
      </c>
      <c r="W644" s="13">
        <f t="shared" si="382"/>
        <v>1330.77</v>
      </c>
      <c r="X644" s="13">
        <f t="shared" si="382"/>
        <v>1201.64</v>
      </c>
      <c r="Y644" s="13">
        <f t="shared" si="382"/>
        <v>1114.3</v>
      </c>
    </row>
    <row r="645" spans="1:25" ht="15.75">
      <c r="A645" s="8">
        <f>'февраль2014 ДЭ'!A645</f>
        <v>41682</v>
      </c>
      <c r="B645" s="13">
        <f aca="true" t="shared" si="383" ref="B645:Y645">B363</f>
        <v>1070.16</v>
      </c>
      <c r="C645" s="13">
        <f t="shared" si="383"/>
        <v>1017.31</v>
      </c>
      <c r="D645" s="13">
        <f t="shared" si="383"/>
        <v>951.03</v>
      </c>
      <c r="E645" s="13">
        <f t="shared" si="383"/>
        <v>883.72</v>
      </c>
      <c r="F645" s="13">
        <f t="shared" si="383"/>
        <v>923.68</v>
      </c>
      <c r="G645" s="13">
        <f t="shared" si="383"/>
        <v>976.89</v>
      </c>
      <c r="H645" s="13">
        <f t="shared" si="383"/>
        <v>1051.81</v>
      </c>
      <c r="I645" s="13">
        <f t="shared" si="383"/>
        <v>1176.34</v>
      </c>
      <c r="J645" s="13">
        <f t="shared" si="383"/>
        <v>1314.44</v>
      </c>
      <c r="K645" s="13">
        <f t="shared" si="383"/>
        <v>1412.97</v>
      </c>
      <c r="L645" s="13">
        <f t="shared" si="383"/>
        <v>1431.8</v>
      </c>
      <c r="M645" s="13">
        <f t="shared" si="383"/>
        <v>1463.84</v>
      </c>
      <c r="N645" s="13">
        <f t="shared" si="383"/>
        <v>1407.06</v>
      </c>
      <c r="O645" s="13">
        <f t="shared" si="383"/>
        <v>1411.19</v>
      </c>
      <c r="P645" s="13">
        <f t="shared" si="383"/>
        <v>1426.51</v>
      </c>
      <c r="Q645" s="13">
        <f t="shared" si="383"/>
        <v>1384.71</v>
      </c>
      <c r="R645" s="13">
        <f t="shared" si="383"/>
        <v>1369.07</v>
      </c>
      <c r="S645" s="13">
        <f t="shared" si="383"/>
        <v>1339.88</v>
      </c>
      <c r="T645" s="13">
        <f t="shared" si="383"/>
        <v>1375.46</v>
      </c>
      <c r="U645" s="13">
        <f t="shared" si="383"/>
        <v>1430.44</v>
      </c>
      <c r="V645" s="13">
        <f t="shared" si="383"/>
        <v>1426.39</v>
      </c>
      <c r="W645" s="13">
        <f t="shared" si="383"/>
        <v>1396.09</v>
      </c>
      <c r="X645" s="13">
        <f t="shared" si="383"/>
        <v>1188.48</v>
      </c>
      <c r="Y645" s="13">
        <f t="shared" si="383"/>
        <v>1123.98</v>
      </c>
    </row>
    <row r="646" spans="1:25" ht="15.75">
      <c r="A646" s="8">
        <f>'февраль2014 ДЭ'!A646</f>
        <v>41683</v>
      </c>
      <c r="B646" s="13">
        <f aca="true" t="shared" si="384" ref="B646:Y646">B364</f>
        <v>1050.83</v>
      </c>
      <c r="C646" s="13">
        <f t="shared" si="384"/>
        <v>1021.63</v>
      </c>
      <c r="D646" s="13">
        <f t="shared" si="384"/>
        <v>976.9</v>
      </c>
      <c r="E646" s="13">
        <f t="shared" si="384"/>
        <v>917.27</v>
      </c>
      <c r="F646" s="13">
        <f t="shared" si="384"/>
        <v>973.24</v>
      </c>
      <c r="G646" s="13">
        <f t="shared" si="384"/>
        <v>1004.23</v>
      </c>
      <c r="H646" s="13">
        <f t="shared" si="384"/>
        <v>1055.9</v>
      </c>
      <c r="I646" s="13">
        <f t="shared" si="384"/>
        <v>1178.94</v>
      </c>
      <c r="J646" s="13">
        <f t="shared" si="384"/>
        <v>1358.69</v>
      </c>
      <c r="K646" s="13">
        <f t="shared" si="384"/>
        <v>1484.97</v>
      </c>
      <c r="L646" s="13">
        <f t="shared" si="384"/>
        <v>1527.75</v>
      </c>
      <c r="M646" s="13">
        <f t="shared" si="384"/>
        <v>1604.69</v>
      </c>
      <c r="N646" s="13">
        <f t="shared" si="384"/>
        <v>1488.01</v>
      </c>
      <c r="O646" s="13">
        <f t="shared" si="384"/>
        <v>1496.03</v>
      </c>
      <c r="P646" s="13">
        <f t="shared" si="384"/>
        <v>1534.19</v>
      </c>
      <c r="Q646" s="13">
        <f t="shared" si="384"/>
        <v>1475.23</v>
      </c>
      <c r="R646" s="13">
        <f t="shared" si="384"/>
        <v>1451.45</v>
      </c>
      <c r="S646" s="13">
        <f t="shared" si="384"/>
        <v>1377.58</v>
      </c>
      <c r="T646" s="13">
        <f t="shared" si="384"/>
        <v>1420.9</v>
      </c>
      <c r="U646" s="13">
        <f t="shared" si="384"/>
        <v>1523.12</v>
      </c>
      <c r="V646" s="13">
        <f t="shared" si="384"/>
        <v>1492.76</v>
      </c>
      <c r="W646" s="13">
        <f t="shared" si="384"/>
        <v>1418.64</v>
      </c>
      <c r="X646" s="13">
        <f t="shared" si="384"/>
        <v>1238.94</v>
      </c>
      <c r="Y646" s="13">
        <f t="shared" si="384"/>
        <v>1123.09</v>
      </c>
    </row>
    <row r="647" spans="1:25" ht="15.75">
      <c r="A647" s="8">
        <f>'февраль2014 ДЭ'!A647</f>
        <v>41684</v>
      </c>
      <c r="B647" s="13">
        <f aca="true" t="shared" si="385" ref="B647:Y647">B365</f>
        <v>1036.26</v>
      </c>
      <c r="C647" s="13">
        <f t="shared" si="385"/>
        <v>1010.75</v>
      </c>
      <c r="D647" s="13">
        <f t="shared" si="385"/>
        <v>968.46</v>
      </c>
      <c r="E647" s="13">
        <f t="shared" si="385"/>
        <v>849.96</v>
      </c>
      <c r="F647" s="13">
        <f t="shared" si="385"/>
        <v>932.34</v>
      </c>
      <c r="G647" s="13">
        <f t="shared" si="385"/>
        <v>982.91</v>
      </c>
      <c r="H647" s="13">
        <f t="shared" si="385"/>
        <v>1029.31</v>
      </c>
      <c r="I647" s="13">
        <f t="shared" si="385"/>
        <v>1157.87</v>
      </c>
      <c r="J647" s="13">
        <f t="shared" si="385"/>
        <v>1326.94</v>
      </c>
      <c r="K647" s="13">
        <f t="shared" si="385"/>
        <v>1382.78</v>
      </c>
      <c r="L647" s="13">
        <f t="shared" si="385"/>
        <v>1388.34</v>
      </c>
      <c r="M647" s="13">
        <f t="shared" si="385"/>
        <v>1452.97</v>
      </c>
      <c r="N647" s="13">
        <f t="shared" si="385"/>
        <v>1374.5</v>
      </c>
      <c r="O647" s="13">
        <f t="shared" si="385"/>
        <v>1373.24</v>
      </c>
      <c r="P647" s="13">
        <f t="shared" si="385"/>
        <v>1373.79</v>
      </c>
      <c r="Q647" s="13">
        <f t="shared" si="385"/>
        <v>1345.27</v>
      </c>
      <c r="R647" s="13">
        <f t="shared" si="385"/>
        <v>1248.13</v>
      </c>
      <c r="S647" s="13">
        <f t="shared" si="385"/>
        <v>1223.89</v>
      </c>
      <c r="T647" s="13">
        <f t="shared" si="385"/>
        <v>1263.42</v>
      </c>
      <c r="U647" s="13">
        <f t="shared" si="385"/>
        <v>1355.09</v>
      </c>
      <c r="V647" s="13">
        <f t="shared" si="385"/>
        <v>1354.19</v>
      </c>
      <c r="W647" s="13">
        <f t="shared" si="385"/>
        <v>1285.8</v>
      </c>
      <c r="X647" s="13">
        <f t="shared" si="385"/>
        <v>1153.26</v>
      </c>
      <c r="Y647" s="13">
        <f t="shared" si="385"/>
        <v>1059.26</v>
      </c>
    </row>
    <row r="648" spans="1:25" ht="15.75">
      <c r="A648" s="8">
        <f>'февраль2014 ДЭ'!A648</f>
        <v>41685</v>
      </c>
      <c r="B648" s="13">
        <f aca="true" t="shared" si="386" ref="B648:Y648">B366</f>
        <v>1078.54</v>
      </c>
      <c r="C648" s="13">
        <f t="shared" si="386"/>
        <v>1033.69</v>
      </c>
      <c r="D648" s="13">
        <f t="shared" si="386"/>
        <v>1017.21</v>
      </c>
      <c r="E648" s="13">
        <f t="shared" si="386"/>
        <v>968.99</v>
      </c>
      <c r="F648" s="13">
        <f t="shared" si="386"/>
        <v>981.32</v>
      </c>
      <c r="G648" s="13">
        <f t="shared" si="386"/>
        <v>993.84</v>
      </c>
      <c r="H648" s="13">
        <f t="shared" si="386"/>
        <v>1018.47</v>
      </c>
      <c r="I648" s="13">
        <f t="shared" si="386"/>
        <v>1065.27</v>
      </c>
      <c r="J648" s="13">
        <f t="shared" si="386"/>
        <v>1118.8</v>
      </c>
      <c r="K648" s="13">
        <f t="shared" si="386"/>
        <v>1166.73</v>
      </c>
      <c r="L648" s="13">
        <f t="shared" si="386"/>
        <v>1203.42</v>
      </c>
      <c r="M648" s="13">
        <f t="shared" si="386"/>
        <v>1208.58</v>
      </c>
      <c r="N648" s="13">
        <f t="shared" si="386"/>
        <v>1186.17</v>
      </c>
      <c r="O648" s="13">
        <f t="shared" si="386"/>
        <v>1169.31</v>
      </c>
      <c r="P648" s="13">
        <f t="shared" si="386"/>
        <v>1160.99</v>
      </c>
      <c r="Q648" s="13">
        <f t="shared" si="386"/>
        <v>1152.27</v>
      </c>
      <c r="R648" s="13">
        <f t="shared" si="386"/>
        <v>1153.8</v>
      </c>
      <c r="S648" s="13">
        <f t="shared" si="386"/>
        <v>1140.38</v>
      </c>
      <c r="T648" s="13">
        <f t="shared" si="386"/>
        <v>1216.46</v>
      </c>
      <c r="U648" s="13">
        <f t="shared" si="386"/>
        <v>1285.8</v>
      </c>
      <c r="V648" s="13">
        <f t="shared" si="386"/>
        <v>1260.57</v>
      </c>
      <c r="W648" s="13">
        <f t="shared" si="386"/>
        <v>1217.58</v>
      </c>
      <c r="X648" s="13">
        <f t="shared" si="386"/>
        <v>1158.21</v>
      </c>
      <c r="Y648" s="13">
        <f t="shared" si="386"/>
        <v>1074.57</v>
      </c>
    </row>
    <row r="649" spans="1:25" ht="15.75">
      <c r="A649" s="8">
        <f>'февраль2014 ДЭ'!A649</f>
        <v>41686</v>
      </c>
      <c r="B649" s="13">
        <f aca="true" t="shared" si="387" ref="B649:Y649">B367</f>
        <v>1012.83</v>
      </c>
      <c r="C649" s="13">
        <f t="shared" si="387"/>
        <v>984.98</v>
      </c>
      <c r="D649" s="13">
        <f t="shared" si="387"/>
        <v>915.88</v>
      </c>
      <c r="E649" s="13">
        <f t="shared" si="387"/>
        <v>851.72</v>
      </c>
      <c r="F649" s="13">
        <f t="shared" si="387"/>
        <v>854.16</v>
      </c>
      <c r="G649" s="13">
        <f t="shared" si="387"/>
        <v>920.93</v>
      </c>
      <c r="H649" s="13">
        <f t="shared" si="387"/>
        <v>947.13</v>
      </c>
      <c r="I649" s="13">
        <f t="shared" si="387"/>
        <v>995.06</v>
      </c>
      <c r="J649" s="13">
        <f t="shared" si="387"/>
        <v>1036.08</v>
      </c>
      <c r="K649" s="13">
        <f t="shared" si="387"/>
        <v>1101.32</v>
      </c>
      <c r="L649" s="13">
        <f t="shared" si="387"/>
        <v>1133.73</v>
      </c>
      <c r="M649" s="13">
        <f t="shared" si="387"/>
        <v>1150.45</v>
      </c>
      <c r="N649" s="13">
        <f t="shared" si="387"/>
        <v>1140.48</v>
      </c>
      <c r="O649" s="13">
        <f t="shared" si="387"/>
        <v>1137.16</v>
      </c>
      <c r="P649" s="13">
        <f t="shared" si="387"/>
        <v>1135.01</v>
      </c>
      <c r="Q649" s="13">
        <f t="shared" si="387"/>
        <v>1131.16</v>
      </c>
      <c r="R649" s="13">
        <f t="shared" si="387"/>
        <v>1129.75</v>
      </c>
      <c r="S649" s="13">
        <f t="shared" si="387"/>
        <v>1131.26</v>
      </c>
      <c r="T649" s="13">
        <f t="shared" si="387"/>
        <v>1209.42</v>
      </c>
      <c r="U649" s="13">
        <f t="shared" si="387"/>
        <v>1303.78</v>
      </c>
      <c r="V649" s="13">
        <f t="shared" si="387"/>
        <v>1276.76</v>
      </c>
      <c r="W649" s="13">
        <f t="shared" si="387"/>
        <v>1251.21</v>
      </c>
      <c r="X649" s="13">
        <f t="shared" si="387"/>
        <v>1134.92</v>
      </c>
      <c r="Y649" s="13">
        <f t="shared" si="387"/>
        <v>1099.99</v>
      </c>
    </row>
    <row r="650" spans="1:25" ht="15.75">
      <c r="A650" s="8">
        <f>'февраль2014 ДЭ'!A650</f>
        <v>41687</v>
      </c>
      <c r="B650" s="13">
        <f aca="true" t="shared" si="388" ref="B650:Y650">B368</f>
        <v>1033.67</v>
      </c>
      <c r="C650" s="13">
        <f t="shared" si="388"/>
        <v>997.73</v>
      </c>
      <c r="D650" s="13">
        <f t="shared" si="388"/>
        <v>884.53</v>
      </c>
      <c r="E650" s="13">
        <f t="shared" si="388"/>
        <v>883.31</v>
      </c>
      <c r="F650" s="13">
        <f t="shared" si="388"/>
        <v>924.82</v>
      </c>
      <c r="G650" s="13">
        <f t="shared" si="388"/>
        <v>976.98</v>
      </c>
      <c r="H650" s="13">
        <f t="shared" si="388"/>
        <v>1070.34</v>
      </c>
      <c r="I650" s="13">
        <f t="shared" si="388"/>
        <v>1254.83</v>
      </c>
      <c r="J650" s="13">
        <f t="shared" si="388"/>
        <v>1334.45</v>
      </c>
      <c r="K650" s="13">
        <f t="shared" si="388"/>
        <v>1443.69</v>
      </c>
      <c r="L650" s="13">
        <f t="shared" si="388"/>
        <v>1457.11</v>
      </c>
      <c r="M650" s="13">
        <f t="shared" si="388"/>
        <v>1465.92</v>
      </c>
      <c r="N650" s="13">
        <f t="shared" si="388"/>
        <v>1428.37</v>
      </c>
      <c r="O650" s="13">
        <f t="shared" si="388"/>
        <v>1421.34</v>
      </c>
      <c r="P650" s="13">
        <f t="shared" si="388"/>
        <v>1434.45</v>
      </c>
      <c r="Q650" s="13">
        <f t="shared" si="388"/>
        <v>1385.6</v>
      </c>
      <c r="R650" s="13">
        <f t="shared" si="388"/>
        <v>1356.29</v>
      </c>
      <c r="S650" s="13">
        <f t="shared" si="388"/>
        <v>1333.68</v>
      </c>
      <c r="T650" s="13">
        <f t="shared" si="388"/>
        <v>1354.84</v>
      </c>
      <c r="U650" s="13">
        <f t="shared" si="388"/>
        <v>1437.9</v>
      </c>
      <c r="V650" s="13">
        <f t="shared" si="388"/>
        <v>1442.61</v>
      </c>
      <c r="W650" s="13">
        <f t="shared" si="388"/>
        <v>1368.66</v>
      </c>
      <c r="X650" s="13">
        <f t="shared" si="388"/>
        <v>1284.29</v>
      </c>
      <c r="Y650" s="13">
        <f t="shared" si="388"/>
        <v>1135.45</v>
      </c>
    </row>
    <row r="651" spans="1:25" ht="15.75">
      <c r="A651" s="8">
        <f>'февраль2014 ДЭ'!A651</f>
        <v>41688</v>
      </c>
      <c r="B651" s="13">
        <f aca="true" t="shared" si="389" ref="B651:Y651">B369</f>
        <v>1006.56</v>
      </c>
      <c r="C651" s="13">
        <f t="shared" si="389"/>
        <v>910.31</v>
      </c>
      <c r="D651" s="13">
        <f t="shared" si="389"/>
        <v>847.48</v>
      </c>
      <c r="E651" s="13">
        <f t="shared" si="389"/>
        <v>831.62</v>
      </c>
      <c r="F651" s="13">
        <f t="shared" si="389"/>
        <v>861.18</v>
      </c>
      <c r="G651" s="13">
        <f t="shared" si="389"/>
        <v>978.99</v>
      </c>
      <c r="H651" s="13">
        <f t="shared" si="389"/>
        <v>1026.23</v>
      </c>
      <c r="I651" s="13">
        <f t="shared" si="389"/>
        <v>1174.71</v>
      </c>
      <c r="J651" s="13">
        <f t="shared" si="389"/>
        <v>1232.37</v>
      </c>
      <c r="K651" s="13">
        <f t="shared" si="389"/>
        <v>1371.89</v>
      </c>
      <c r="L651" s="13">
        <f t="shared" si="389"/>
        <v>1400.64</v>
      </c>
      <c r="M651" s="13">
        <f t="shared" si="389"/>
        <v>1372.34</v>
      </c>
      <c r="N651" s="13">
        <f t="shared" si="389"/>
        <v>1318.83</v>
      </c>
      <c r="O651" s="13">
        <f t="shared" si="389"/>
        <v>1316.59</v>
      </c>
      <c r="P651" s="13">
        <f t="shared" si="389"/>
        <v>1336.63</v>
      </c>
      <c r="Q651" s="13">
        <f t="shared" si="389"/>
        <v>1262.14</v>
      </c>
      <c r="R651" s="13">
        <f t="shared" si="389"/>
        <v>1228.29</v>
      </c>
      <c r="S651" s="13">
        <f t="shared" si="389"/>
        <v>1213.56</v>
      </c>
      <c r="T651" s="13">
        <f t="shared" si="389"/>
        <v>1229.87</v>
      </c>
      <c r="U651" s="13">
        <f t="shared" si="389"/>
        <v>1315.78</v>
      </c>
      <c r="V651" s="13">
        <f t="shared" si="389"/>
        <v>1321.29</v>
      </c>
      <c r="W651" s="13">
        <f t="shared" si="389"/>
        <v>1248.13</v>
      </c>
      <c r="X651" s="13">
        <f t="shared" si="389"/>
        <v>1193.84</v>
      </c>
      <c r="Y651" s="13">
        <f t="shared" si="389"/>
        <v>1120.24</v>
      </c>
    </row>
    <row r="652" spans="1:25" ht="15.75">
      <c r="A652" s="8">
        <f>'февраль2014 ДЭ'!A652</f>
        <v>41689</v>
      </c>
      <c r="B652" s="13">
        <f aca="true" t="shared" si="390" ref="B652:Y652">B370</f>
        <v>996.27</v>
      </c>
      <c r="C652" s="13">
        <f t="shared" si="390"/>
        <v>918.96</v>
      </c>
      <c r="D652" s="13">
        <f t="shared" si="390"/>
        <v>846.81</v>
      </c>
      <c r="E652" s="13">
        <f t="shared" si="390"/>
        <v>820.24</v>
      </c>
      <c r="F652" s="13">
        <f t="shared" si="390"/>
        <v>882.37</v>
      </c>
      <c r="G652" s="13">
        <f t="shared" si="390"/>
        <v>899.59</v>
      </c>
      <c r="H652" s="13">
        <f t="shared" si="390"/>
        <v>1001.42</v>
      </c>
      <c r="I652" s="13">
        <f t="shared" si="390"/>
        <v>1168.89</v>
      </c>
      <c r="J652" s="13">
        <f t="shared" si="390"/>
        <v>1219.32</v>
      </c>
      <c r="K652" s="13">
        <f t="shared" si="390"/>
        <v>1324.51</v>
      </c>
      <c r="L652" s="13">
        <f t="shared" si="390"/>
        <v>1338.19</v>
      </c>
      <c r="M652" s="13">
        <f t="shared" si="390"/>
        <v>1329.88</v>
      </c>
      <c r="N652" s="13">
        <f t="shared" si="390"/>
        <v>1315.81</v>
      </c>
      <c r="O652" s="13">
        <f t="shared" si="390"/>
        <v>1325.01</v>
      </c>
      <c r="P652" s="13">
        <f t="shared" si="390"/>
        <v>1332.05</v>
      </c>
      <c r="Q652" s="13">
        <f t="shared" si="390"/>
        <v>1293.62</v>
      </c>
      <c r="R652" s="13">
        <f t="shared" si="390"/>
        <v>1244.61</v>
      </c>
      <c r="S652" s="13">
        <f t="shared" si="390"/>
        <v>1231.21</v>
      </c>
      <c r="T652" s="13">
        <f t="shared" si="390"/>
        <v>1251.11</v>
      </c>
      <c r="U652" s="13">
        <f t="shared" si="390"/>
        <v>1350.77</v>
      </c>
      <c r="V652" s="13">
        <f t="shared" si="390"/>
        <v>1353.77</v>
      </c>
      <c r="W652" s="13">
        <f t="shared" si="390"/>
        <v>1313.55</v>
      </c>
      <c r="X652" s="13">
        <f t="shared" si="390"/>
        <v>1194.57</v>
      </c>
      <c r="Y652" s="13">
        <f t="shared" si="390"/>
        <v>1073.07</v>
      </c>
    </row>
    <row r="653" spans="1:25" ht="15.75">
      <c r="A653" s="8">
        <f>'февраль2014 ДЭ'!A653</f>
        <v>41690</v>
      </c>
      <c r="B653" s="13">
        <f aca="true" t="shared" si="391" ref="B653:Y653">B371</f>
        <v>1008.17</v>
      </c>
      <c r="C653" s="13">
        <f t="shared" si="391"/>
        <v>966.88</v>
      </c>
      <c r="D653" s="13">
        <f t="shared" si="391"/>
        <v>877.93</v>
      </c>
      <c r="E653" s="13">
        <f t="shared" si="391"/>
        <v>859.86</v>
      </c>
      <c r="F653" s="13">
        <f t="shared" si="391"/>
        <v>928.63</v>
      </c>
      <c r="G653" s="13">
        <f t="shared" si="391"/>
        <v>938.69</v>
      </c>
      <c r="H653" s="13">
        <f t="shared" si="391"/>
        <v>1017.35</v>
      </c>
      <c r="I653" s="13">
        <f t="shared" si="391"/>
        <v>1185.44</v>
      </c>
      <c r="J653" s="13">
        <f t="shared" si="391"/>
        <v>1235.14</v>
      </c>
      <c r="K653" s="13">
        <f t="shared" si="391"/>
        <v>1375.71</v>
      </c>
      <c r="L653" s="13">
        <f t="shared" si="391"/>
        <v>1371.04</v>
      </c>
      <c r="M653" s="13">
        <f t="shared" si="391"/>
        <v>1339.99</v>
      </c>
      <c r="N653" s="13">
        <f t="shared" si="391"/>
        <v>1303.92</v>
      </c>
      <c r="O653" s="13">
        <f t="shared" si="391"/>
        <v>1308.62</v>
      </c>
      <c r="P653" s="13">
        <f t="shared" si="391"/>
        <v>1317.62</v>
      </c>
      <c r="Q653" s="13">
        <f t="shared" si="391"/>
        <v>1271.82</v>
      </c>
      <c r="R653" s="13">
        <f t="shared" si="391"/>
        <v>1243</v>
      </c>
      <c r="S653" s="13">
        <f t="shared" si="391"/>
        <v>1222.05</v>
      </c>
      <c r="T653" s="13">
        <f t="shared" si="391"/>
        <v>1230.75</v>
      </c>
      <c r="U653" s="13">
        <f t="shared" si="391"/>
        <v>1353.99</v>
      </c>
      <c r="V653" s="13">
        <f t="shared" si="391"/>
        <v>1353.87</v>
      </c>
      <c r="W653" s="13">
        <f t="shared" si="391"/>
        <v>1291.04</v>
      </c>
      <c r="X653" s="13">
        <f t="shared" si="391"/>
        <v>1214.79</v>
      </c>
      <c r="Y653" s="13">
        <f t="shared" si="391"/>
        <v>1087.5</v>
      </c>
    </row>
    <row r="654" spans="1:25" ht="15.75">
      <c r="A654" s="8">
        <f>'февраль2014 ДЭ'!A654</f>
        <v>41691</v>
      </c>
      <c r="B654" s="13">
        <f aca="true" t="shared" si="392" ref="B654:Y654">B372</f>
        <v>1003.97</v>
      </c>
      <c r="C654" s="13">
        <f t="shared" si="392"/>
        <v>960.64</v>
      </c>
      <c r="D654" s="13">
        <f t="shared" si="392"/>
        <v>896.49</v>
      </c>
      <c r="E654" s="13">
        <f t="shared" si="392"/>
        <v>842.7</v>
      </c>
      <c r="F654" s="13">
        <f t="shared" si="392"/>
        <v>901.15</v>
      </c>
      <c r="G654" s="13">
        <f t="shared" si="392"/>
        <v>930.43</v>
      </c>
      <c r="H654" s="13">
        <f t="shared" si="392"/>
        <v>1017.53</v>
      </c>
      <c r="I654" s="13">
        <f t="shared" si="392"/>
        <v>1181.04</v>
      </c>
      <c r="J654" s="13">
        <f t="shared" si="392"/>
        <v>1234.97</v>
      </c>
      <c r="K654" s="13">
        <f t="shared" si="392"/>
        <v>1388.76</v>
      </c>
      <c r="L654" s="13">
        <f t="shared" si="392"/>
        <v>1374.06</v>
      </c>
      <c r="M654" s="13">
        <f t="shared" si="392"/>
        <v>1362.57</v>
      </c>
      <c r="N654" s="13">
        <f t="shared" si="392"/>
        <v>1275.82</v>
      </c>
      <c r="O654" s="13">
        <f t="shared" si="392"/>
        <v>1274.47</v>
      </c>
      <c r="P654" s="13">
        <f t="shared" si="392"/>
        <v>1266.8</v>
      </c>
      <c r="Q654" s="13">
        <f t="shared" si="392"/>
        <v>1226.02</v>
      </c>
      <c r="R654" s="13">
        <f t="shared" si="392"/>
        <v>1212.07</v>
      </c>
      <c r="S654" s="13">
        <f t="shared" si="392"/>
        <v>1203.84</v>
      </c>
      <c r="T654" s="13">
        <f t="shared" si="392"/>
        <v>1216</v>
      </c>
      <c r="U654" s="13">
        <f t="shared" si="392"/>
        <v>1293.4</v>
      </c>
      <c r="V654" s="13">
        <f t="shared" si="392"/>
        <v>1324.02</v>
      </c>
      <c r="W654" s="13">
        <f t="shared" si="392"/>
        <v>1271.11</v>
      </c>
      <c r="X654" s="13">
        <f t="shared" si="392"/>
        <v>1202</v>
      </c>
      <c r="Y654" s="13">
        <f t="shared" si="392"/>
        <v>1060.83</v>
      </c>
    </row>
    <row r="655" spans="1:25" ht="15.75">
      <c r="A655" s="8">
        <f>'февраль2014 ДЭ'!A655</f>
        <v>41692</v>
      </c>
      <c r="B655" s="13">
        <f aca="true" t="shared" si="393" ref="B655:Y655">B373</f>
        <v>1068.14</v>
      </c>
      <c r="C655" s="13">
        <f t="shared" si="393"/>
        <v>1042.8</v>
      </c>
      <c r="D655" s="13">
        <f t="shared" si="393"/>
        <v>1022.48</v>
      </c>
      <c r="E655" s="13">
        <f t="shared" si="393"/>
        <v>972.7</v>
      </c>
      <c r="F655" s="13">
        <f t="shared" si="393"/>
        <v>986.77</v>
      </c>
      <c r="G655" s="13">
        <f t="shared" si="393"/>
        <v>968.15</v>
      </c>
      <c r="H655" s="13">
        <f t="shared" si="393"/>
        <v>941.7</v>
      </c>
      <c r="I655" s="13">
        <f t="shared" si="393"/>
        <v>1015.78</v>
      </c>
      <c r="J655" s="13">
        <f t="shared" si="393"/>
        <v>1125.65</v>
      </c>
      <c r="K655" s="13">
        <f t="shared" si="393"/>
        <v>1190.05</v>
      </c>
      <c r="L655" s="13">
        <f t="shared" si="393"/>
        <v>1225.82</v>
      </c>
      <c r="M655" s="13">
        <f t="shared" si="393"/>
        <v>1208.13</v>
      </c>
      <c r="N655" s="13">
        <f t="shared" si="393"/>
        <v>1200.3</v>
      </c>
      <c r="O655" s="13">
        <f t="shared" si="393"/>
        <v>1195.05</v>
      </c>
      <c r="P655" s="13">
        <f t="shared" si="393"/>
        <v>1190.64</v>
      </c>
      <c r="Q655" s="13">
        <f t="shared" si="393"/>
        <v>1184.91</v>
      </c>
      <c r="R655" s="13">
        <f t="shared" si="393"/>
        <v>1179.38</v>
      </c>
      <c r="S655" s="13">
        <f t="shared" si="393"/>
        <v>1171.29</v>
      </c>
      <c r="T655" s="13">
        <f t="shared" si="393"/>
        <v>1243.27</v>
      </c>
      <c r="U655" s="13">
        <f t="shared" si="393"/>
        <v>1294.52</v>
      </c>
      <c r="V655" s="13">
        <f t="shared" si="393"/>
        <v>1290.74</v>
      </c>
      <c r="W655" s="13">
        <f t="shared" si="393"/>
        <v>1249.97</v>
      </c>
      <c r="X655" s="13">
        <f t="shared" si="393"/>
        <v>1228.87</v>
      </c>
      <c r="Y655" s="13">
        <f t="shared" si="393"/>
        <v>1062.63</v>
      </c>
    </row>
    <row r="656" spans="1:25" ht="15.75">
      <c r="A656" s="8">
        <f>'февраль2014 ДЭ'!A656</f>
        <v>41693</v>
      </c>
      <c r="B656" s="13">
        <f aca="true" t="shared" si="394" ref="B656:Y656">B374</f>
        <v>1045.21</v>
      </c>
      <c r="C656" s="13">
        <f t="shared" si="394"/>
        <v>927.36</v>
      </c>
      <c r="D656" s="13">
        <f t="shared" si="394"/>
        <v>858.39</v>
      </c>
      <c r="E656" s="13">
        <f t="shared" si="394"/>
        <v>797.81</v>
      </c>
      <c r="F656" s="13">
        <f t="shared" si="394"/>
        <v>798.54</v>
      </c>
      <c r="G656" s="13">
        <f t="shared" si="394"/>
        <v>787.19</v>
      </c>
      <c r="H656" s="13">
        <f t="shared" si="394"/>
        <v>855.93</v>
      </c>
      <c r="I656" s="13">
        <f t="shared" si="394"/>
        <v>832.97</v>
      </c>
      <c r="J656" s="13">
        <f t="shared" si="394"/>
        <v>1015.67</v>
      </c>
      <c r="K656" s="13">
        <f t="shared" si="394"/>
        <v>1061.12</v>
      </c>
      <c r="L656" s="13">
        <f t="shared" si="394"/>
        <v>1074.14</v>
      </c>
      <c r="M656" s="13">
        <f t="shared" si="394"/>
        <v>1089.39</v>
      </c>
      <c r="N656" s="13">
        <f t="shared" si="394"/>
        <v>1091.41</v>
      </c>
      <c r="O656" s="13">
        <f t="shared" si="394"/>
        <v>1083.9</v>
      </c>
      <c r="P656" s="13">
        <f t="shared" si="394"/>
        <v>1080.89</v>
      </c>
      <c r="Q656" s="13">
        <f t="shared" si="394"/>
        <v>1081.97</v>
      </c>
      <c r="R656" s="13">
        <f t="shared" si="394"/>
        <v>1071.71</v>
      </c>
      <c r="S656" s="13">
        <f t="shared" si="394"/>
        <v>1077.14</v>
      </c>
      <c r="T656" s="13">
        <f t="shared" si="394"/>
        <v>1192.5</v>
      </c>
      <c r="U656" s="13">
        <f t="shared" si="394"/>
        <v>1282.29</v>
      </c>
      <c r="V656" s="13">
        <f t="shared" si="394"/>
        <v>1281.98</v>
      </c>
      <c r="W656" s="13">
        <f t="shared" si="394"/>
        <v>1240.95</v>
      </c>
      <c r="X656" s="13">
        <f t="shared" si="394"/>
        <v>1138.05</v>
      </c>
      <c r="Y656" s="13">
        <f t="shared" si="394"/>
        <v>1065.07</v>
      </c>
    </row>
    <row r="657" spans="1:25" ht="15.75">
      <c r="A657" s="8">
        <f>'февраль2014 ДЭ'!A657</f>
        <v>41694</v>
      </c>
      <c r="B657" s="13">
        <f aca="true" t="shared" si="395" ref="B657:Y657">B375</f>
        <v>1010.02</v>
      </c>
      <c r="C657" s="13">
        <f t="shared" si="395"/>
        <v>928.31</v>
      </c>
      <c r="D657" s="13">
        <f t="shared" si="395"/>
        <v>832.18</v>
      </c>
      <c r="E657" s="13">
        <f t="shared" si="395"/>
        <v>792.66</v>
      </c>
      <c r="F657" s="13">
        <f t="shared" si="395"/>
        <v>850.96</v>
      </c>
      <c r="G657" s="13">
        <f t="shared" si="395"/>
        <v>875.31</v>
      </c>
      <c r="H657" s="13">
        <f t="shared" si="395"/>
        <v>959</v>
      </c>
      <c r="I657" s="13">
        <f t="shared" si="395"/>
        <v>1159.01</v>
      </c>
      <c r="J657" s="13">
        <f t="shared" si="395"/>
        <v>1226.98</v>
      </c>
      <c r="K657" s="13">
        <f t="shared" si="395"/>
        <v>1311.69</v>
      </c>
      <c r="L657" s="13">
        <f t="shared" si="395"/>
        <v>1325.27</v>
      </c>
      <c r="M657" s="13">
        <f t="shared" si="395"/>
        <v>1336.02</v>
      </c>
      <c r="N657" s="13">
        <f t="shared" si="395"/>
        <v>1277.26</v>
      </c>
      <c r="O657" s="13">
        <f t="shared" si="395"/>
        <v>1278.27</v>
      </c>
      <c r="P657" s="13">
        <f t="shared" si="395"/>
        <v>1284.35</v>
      </c>
      <c r="Q657" s="13">
        <f t="shared" si="395"/>
        <v>1259.48</v>
      </c>
      <c r="R657" s="13">
        <f t="shared" si="395"/>
        <v>1249.61</v>
      </c>
      <c r="S657" s="13">
        <f t="shared" si="395"/>
        <v>1234.71</v>
      </c>
      <c r="T657" s="13">
        <f t="shared" si="395"/>
        <v>1241.6</v>
      </c>
      <c r="U657" s="13">
        <f t="shared" si="395"/>
        <v>1324.87</v>
      </c>
      <c r="V657" s="13">
        <f t="shared" si="395"/>
        <v>1338.06</v>
      </c>
      <c r="W657" s="13">
        <f t="shared" si="395"/>
        <v>1297.9</v>
      </c>
      <c r="X657" s="13">
        <f t="shared" si="395"/>
        <v>1207.62</v>
      </c>
      <c r="Y657" s="13">
        <f t="shared" si="395"/>
        <v>1052.87</v>
      </c>
    </row>
    <row r="658" spans="1:25" ht="15.75">
      <c r="A658" s="8">
        <f>'февраль2014 ДЭ'!A658</f>
        <v>41695</v>
      </c>
      <c r="B658" s="13">
        <f aca="true" t="shared" si="396" ref="B658:Y658">B376</f>
        <v>1071.64</v>
      </c>
      <c r="C658" s="13">
        <f t="shared" si="396"/>
        <v>984.34</v>
      </c>
      <c r="D658" s="13">
        <f t="shared" si="396"/>
        <v>901.97</v>
      </c>
      <c r="E658" s="13">
        <f t="shared" si="396"/>
        <v>872.9</v>
      </c>
      <c r="F658" s="13">
        <f t="shared" si="396"/>
        <v>939.8</v>
      </c>
      <c r="G658" s="13">
        <f t="shared" si="396"/>
        <v>1007.25</v>
      </c>
      <c r="H658" s="13">
        <f t="shared" si="396"/>
        <v>1067.14</v>
      </c>
      <c r="I658" s="13">
        <f t="shared" si="396"/>
        <v>1215.5</v>
      </c>
      <c r="J658" s="13">
        <f t="shared" si="396"/>
        <v>1312.32</v>
      </c>
      <c r="K658" s="13">
        <f t="shared" si="396"/>
        <v>1380.32</v>
      </c>
      <c r="L658" s="13">
        <f t="shared" si="396"/>
        <v>1395.5</v>
      </c>
      <c r="M658" s="13">
        <f t="shared" si="396"/>
        <v>1357.26</v>
      </c>
      <c r="N658" s="13">
        <f t="shared" si="396"/>
        <v>1353.56</v>
      </c>
      <c r="O658" s="13">
        <f t="shared" si="396"/>
        <v>1337</v>
      </c>
      <c r="P658" s="13">
        <f t="shared" si="396"/>
        <v>1348.63</v>
      </c>
      <c r="Q658" s="13">
        <f t="shared" si="396"/>
        <v>1313.61</v>
      </c>
      <c r="R658" s="13">
        <f t="shared" si="396"/>
        <v>1296.06</v>
      </c>
      <c r="S658" s="13">
        <f t="shared" si="396"/>
        <v>1271.65</v>
      </c>
      <c r="T658" s="13">
        <f t="shared" si="396"/>
        <v>1313.07</v>
      </c>
      <c r="U658" s="13">
        <f t="shared" si="396"/>
        <v>1373.54</v>
      </c>
      <c r="V658" s="13">
        <f t="shared" si="396"/>
        <v>1417.76</v>
      </c>
      <c r="W658" s="13">
        <f t="shared" si="396"/>
        <v>1396.3</v>
      </c>
      <c r="X658" s="13">
        <f t="shared" si="396"/>
        <v>1265.21</v>
      </c>
      <c r="Y658" s="13">
        <f t="shared" si="396"/>
        <v>1159.13</v>
      </c>
    </row>
    <row r="659" spans="1:25" ht="15.75">
      <c r="A659" s="8">
        <f>'февраль2014 ДЭ'!A659</f>
        <v>41696</v>
      </c>
      <c r="B659" s="13">
        <f aca="true" t="shared" si="397" ref="B659:Y659">B377</f>
        <v>1079.66</v>
      </c>
      <c r="C659" s="13">
        <f t="shared" si="397"/>
        <v>1006.4</v>
      </c>
      <c r="D659" s="13">
        <f t="shared" si="397"/>
        <v>903.97</v>
      </c>
      <c r="E659" s="13">
        <f t="shared" si="397"/>
        <v>861.3</v>
      </c>
      <c r="F659" s="13">
        <f t="shared" si="397"/>
        <v>909.34</v>
      </c>
      <c r="G659" s="13">
        <f t="shared" si="397"/>
        <v>1000.25</v>
      </c>
      <c r="H659" s="13">
        <f t="shared" si="397"/>
        <v>1069.29</v>
      </c>
      <c r="I659" s="13">
        <f t="shared" si="397"/>
        <v>1205.93</v>
      </c>
      <c r="J659" s="13">
        <f t="shared" si="397"/>
        <v>1291.41</v>
      </c>
      <c r="K659" s="13">
        <f t="shared" si="397"/>
        <v>1400.83</v>
      </c>
      <c r="L659" s="13">
        <f t="shared" si="397"/>
        <v>1420.01</v>
      </c>
      <c r="M659" s="13">
        <f t="shared" si="397"/>
        <v>1399.11</v>
      </c>
      <c r="N659" s="13">
        <f t="shared" si="397"/>
        <v>1349.1</v>
      </c>
      <c r="O659" s="13">
        <f t="shared" si="397"/>
        <v>1348</v>
      </c>
      <c r="P659" s="13">
        <f t="shared" si="397"/>
        <v>1331.92</v>
      </c>
      <c r="Q659" s="13">
        <f t="shared" si="397"/>
        <v>1278.39</v>
      </c>
      <c r="R659" s="13">
        <f t="shared" si="397"/>
        <v>1251.37</v>
      </c>
      <c r="S659" s="13">
        <f t="shared" si="397"/>
        <v>1242.08</v>
      </c>
      <c r="T659" s="13">
        <f t="shared" si="397"/>
        <v>1262.66</v>
      </c>
      <c r="U659" s="13">
        <f t="shared" si="397"/>
        <v>1360.83</v>
      </c>
      <c r="V659" s="13">
        <f t="shared" si="397"/>
        <v>1386.35</v>
      </c>
      <c r="W659" s="13">
        <f t="shared" si="397"/>
        <v>1329.48</v>
      </c>
      <c r="X659" s="13">
        <f t="shared" si="397"/>
        <v>1230.72</v>
      </c>
      <c r="Y659" s="13">
        <f t="shared" si="397"/>
        <v>1173.8</v>
      </c>
    </row>
    <row r="660" spans="1:25" ht="15.75">
      <c r="A660" s="8">
        <f>'февраль2014 ДЭ'!A660</f>
        <v>41697</v>
      </c>
      <c r="B660" s="13">
        <f aca="true" t="shared" si="398" ref="B660:Y660">B378</f>
        <v>1079.42</v>
      </c>
      <c r="C660" s="13">
        <f t="shared" si="398"/>
        <v>1025.57</v>
      </c>
      <c r="D660" s="13">
        <f t="shared" si="398"/>
        <v>920.21</v>
      </c>
      <c r="E660" s="13">
        <f t="shared" si="398"/>
        <v>875.92</v>
      </c>
      <c r="F660" s="13">
        <f t="shared" si="398"/>
        <v>915.74</v>
      </c>
      <c r="G660" s="13">
        <f t="shared" si="398"/>
        <v>982.73</v>
      </c>
      <c r="H660" s="13">
        <f t="shared" si="398"/>
        <v>1067.74</v>
      </c>
      <c r="I660" s="13">
        <f t="shared" si="398"/>
        <v>1195.95</v>
      </c>
      <c r="J660" s="13">
        <f t="shared" si="398"/>
        <v>1301.22</v>
      </c>
      <c r="K660" s="13">
        <f t="shared" si="398"/>
        <v>1377.93</v>
      </c>
      <c r="L660" s="13">
        <f t="shared" si="398"/>
        <v>1376.09</v>
      </c>
      <c r="M660" s="13">
        <f t="shared" si="398"/>
        <v>1348.26</v>
      </c>
      <c r="N660" s="13">
        <f t="shared" si="398"/>
        <v>1323.07</v>
      </c>
      <c r="O660" s="13">
        <f t="shared" si="398"/>
        <v>1326.39</v>
      </c>
      <c r="P660" s="13">
        <f t="shared" si="398"/>
        <v>1307.22</v>
      </c>
      <c r="Q660" s="13">
        <f t="shared" si="398"/>
        <v>1255.41</v>
      </c>
      <c r="R660" s="13">
        <f t="shared" si="398"/>
        <v>1229.6</v>
      </c>
      <c r="S660" s="13">
        <f t="shared" si="398"/>
        <v>1213.85</v>
      </c>
      <c r="T660" s="13">
        <f t="shared" si="398"/>
        <v>1229.27</v>
      </c>
      <c r="U660" s="13">
        <f t="shared" si="398"/>
        <v>1320.44</v>
      </c>
      <c r="V660" s="13">
        <f t="shared" si="398"/>
        <v>1371.73</v>
      </c>
      <c r="W660" s="13">
        <f t="shared" si="398"/>
        <v>1315.83</v>
      </c>
      <c r="X660" s="13">
        <f t="shared" si="398"/>
        <v>1194.89</v>
      </c>
      <c r="Y660" s="13">
        <f t="shared" si="398"/>
        <v>1112.41</v>
      </c>
    </row>
    <row r="661" spans="1:25" ht="15.75">
      <c r="A661" s="8">
        <f>'февраль2014 ДЭ'!A661</f>
        <v>41698</v>
      </c>
      <c r="B661" s="13">
        <f aca="true" t="shared" si="399" ref="B661:Y661">B379</f>
        <v>1041.21</v>
      </c>
      <c r="C661" s="13">
        <f t="shared" si="399"/>
        <v>931.79</v>
      </c>
      <c r="D661" s="13">
        <f t="shared" si="399"/>
        <v>860.01</v>
      </c>
      <c r="E661" s="13">
        <f t="shared" si="399"/>
        <v>859.81</v>
      </c>
      <c r="F661" s="13">
        <f t="shared" si="399"/>
        <v>888.55</v>
      </c>
      <c r="G661" s="13">
        <f t="shared" si="399"/>
        <v>974.37</v>
      </c>
      <c r="H661" s="13">
        <f t="shared" si="399"/>
        <v>1068.1</v>
      </c>
      <c r="I661" s="13">
        <f t="shared" si="399"/>
        <v>1198.24</v>
      </c>
      <c r="J661" s="13">
        <f t="shared" si="399"/>
        <v>1287.46</v>
      </c>
      <c r="K661" s="13">
        <f t="shared" si="399"/>
        <v>1358.27</v>
      </c>
      <c r="L661" s="13">
        <f t="shared" si="399"/>
        <v>1357.67</v>
      </c>
      <c r="M661" s="13">
        <f t="shared" si="399"/>
        <v>1343.91</v>
      </c>
      <c r="N661" s="13">
        <f t="shared" si="399"/>
        <v>1316.17</v>
      </c>
      <c r="O661" s="13">
        <f t="shared" si="399"/>
        <v>1314.38</v>
      </c>
      <c r="P661" s="13">
        <f t="shared" si="399"/>
        <v>1305.54</v>
      </c>
      <c r="Q661" s="13">
        <f t="shared" si="399"/>
        <v>1246.86</v>
      </c>
      <c r="R661" s="13">
        <f t="shared" si="399"/>
        <v>1230.39</v>
      </c>
      <c r="S661" s="13">
        <f t="shared" si="399"/>
        <v>1217.44</v>
      </c>
      <c r="T661" s="13">
        <f t="shared" si="399"/>
        <v>1221.4</v>
      </c>
      <c r="U661" s="13">
        <f t="shared" si="399"/>
        <v>1320.04</v>
      </c>
      <c r="V661" s="13">
        <f t="shared" si="399"/>
        <v>1365.95</v>
      </c>
      <c r="W661" s="13">
        <f t="shared" si="399"/>
        <v>1322.38</v>
      </c>
      <c r="X661" s="13">
        <f t="shared" si="399"/>
        <v>1197.66</v>
      </c>
      <c r="Y661" s="13">
        <f t="shared" si="399"/>
        <v>1083.9</v>
      </c>
    </row>
    <row r="662" spans="1:25" ht="15.75" hidden="1">
      <c r="A662" s="8">
        <f>'февраль2014 ДЭ'!A662</f>
        <v>0</v>
      </c>
      <c r="B662" s="13">
        <f aca="true" t="shared" si="400" ref="B662:Y662">B380</f>
        <v>0</v>
      </c>
      <c r="C662" s="13">
        <f t="shared" si="400"/>
        <v>0</v>
      </c>
      <c r="D662" s="13">
        <f t="shared" si="400"/>
        <v>0</v>
      </c>
      <c r="E662" s="13">
        <f t="shared" si="400"/>
        <v>0</v>
      </c>
      <c r="F662" s="13">
        <f t="shared" si="400"/>
        <v>0</v>
      </c>
      <c r="G662" s="13">
        <f t="shared" si="400"/>
        <v>0</v>
      </c>
      <c r="H662" s="13">
        <f t="shared" si="400"/>
        <v>0</v>
      </c>
      <c r="I662" s="13">
        <f t="shared" si="400"/>
        <v>0</v>
      </c>
      <c r="J662" s="13">
        <f t="shared" si="400"/>
        <v>0</v>
      </c>
      <c r="K662" s="13">
        <f t="shared" si="400"/>
        <v>0</v>
      </c>
      <c r="L662" s="13">
        <f t="shared" si="400"/>
        <v>0</v>
      </c>
      <c r="M662" s="13">
        <f t="shared" si="400"/>
        <v>0</v>
      </c>
      <c r="N662" s="13">
        <f t="shared" si="400"/>
        <v>0</v>
      </c>
      <c r="O662" s="13">
        <f t="shared" si="400"/>
        <v>0</v>
      </c>
      <c r="P662" s="13">
        <f t="shared" si="400"/>
        <v>0</v>
      </c>
      <c r="Q662" s="13">
        <f t="shared" si="400"/>
        <v>0</v>
      </c>
      <c r="R662" s="13">
        <f t="shared" si="400"/>
        <v>0</v>
      </c>
      <c r="S662" s="13">
        <f t="shared" si="400"/>
        <v>0</v>
      </c>
      <c r="T662" s="13">
        <f t="shared" si="400"/>
        <v>0</v>
      </c>
      <c r="U662" s="13">
        <f t="shared" si="400"/>
        <v>0</v>
      </c>
      <c r="V662" s="13">
        <f t="shared" si="400"/>
        <v>0</v>
      </c>
      <c r="W662" s="13">
        <f t="shared" si="400"/>
        <v>0</v>
      </c>
      <c r="X662" s="13">
        <f t="shared" si="400"/>
        <v>0</v>
      </c>
      <c r="Y662" s="13">
        <f t="shared" si="400"/>
        <v>0</v>
      </c>
    </row>
    <row r="663" spans="1:25" ht="15.75" hidden="1">
      <c r="A663" s="8">
        <f>'февраль2014 ДЭ'!A663</f>
        <v>0</v>
      </c>
      <c r="B663" s="13">
        <f aca="true" t="shared" si="401" ref="B663:Y663">B381</f>
        <v>0</v>
      </c>
      <c r="C663" s="13">
        <f t="shared" si="401"/>
        <v>0</v>
      </c>
      <c r="D663" s="13">
        <f t="shared" si="401"/>
        <v>0</v>
      </c>
      <c r="E663" s="13">
        <f t="shared" si="401"/>
        <v>0</v>
      </c>
      <c r="F663" s="13">
        <f t="shared" si="401"/>
        <v>0</v>
      </c>
      <c r="G663" s="13">
        <f t="shared" si="401"/>
        <v>0</v>
      </c>
      <c r="H663" s="13">
        <f t="shared" si="401"/>
        <v>0</v>
      </c>
      <c r="I663" s="13">
        <f t="shared" si="401"/>
        <v>0</v>
      </c>
      <c r="J663" s="13">
        <f t="shared" si="401"/>
        <v>0</v>
      </c>
      <c r="K663" s="13">
        <f t="shared" si="401"/>
        <v>0</v>
      </c>
      <c r="L663" s="13">
        <f t="shared" si="401"/>
        <v>0</v>
      </c>
      <c r="M663" s="13">
        <f t="shared" si="401"/>
        <v>0</v>
      </c>
      <c r="N663" s="13">
        <f t="shared" si="401"/>
        <v>0</v>
      </c>
      <c r="O663" s="13">
        <f t="shared" si="401"/>
        <v>0</v>
      </c>
      <c r="P663" s="13">
        <f t="shared" si="401"/>
        <v>0</v>
      </c>
      <c r="Q663" s="13">
        <f t="shared" si="401"/>
        <v>0</v>
      </c>
      <c r="R663" s="13">
        <f t="shared" si="401"/>
        <v>0</v>
      </c>
      <c r="S663" s="13">
        <f t="shared" si="401"/>
        <v>0</v>
      </c>
      <c r="T663" s="13">
        <f t="shared" si="401"/>
        <v>0</v>
      </c>
      <c r="U663" s="13">
        <f t="shared" si="401"/>
        <v>0</v>
      </c>
      <c r="V663" s="13">
        <f t="shared" si="401"/>
        <v>0</v>
      </c>
      <c r="W663" s="13">
        <f t="shared" si="401"/>
        <v>0</v>
      </c>
      <c r="X663" s="13">
        <f t="shared" si="401"/>
        <v>0</v>
      </c>
      <c r="Y663" s="13">
        <f t="shared" si="401"/>
        <v>0</v>
      </c>
    </row>
    <row r="664" spans="1:25" ht="15.75" hidden="1">
      <c r="A664" s="8">
        <f>'февраль2014 ДЭ'!A664</f>
        <v>0</v>
      </c>
      <c r="B664" s="13">
        <f aca="true" t="shared" si="402" ref="B664:Y664">B382</f>
        <v>0</v>
      </c>
      <c r="C664" s="13">
        <f t="shared" si="402"/>
        <v>0</v>
      </c>
      <c r="D664" s="13">
        <f t="shared" si="402"/>
        <v>0</v>
      </c>
      <c r="E664" s="13">
        <f t="shared" si="402"/>
        <v>0</v>
      </c>
      <c r="F664" s="13">
        <f t="shared" si="402"/>
        <v>0</v>
      </c>
      <c r="G664" s="13">
        <f t="shared" si="402"/>
        <v>0</v>
      </c>
      <c r="H664" s="13">
        <f t="shared" si="402"/>
        <v>0</v>
      </c>
      <c r="I664" s="13">
        <f t="shared" si="402"/>
        <v>0</v>
      </c>
      <c r="J664" s="13">
        <f t="shared" si="402"/>
        <v>0</v>
      </c>
      <c r="K664" s="13">
        <f t="shared" si="402"/>
        <v>0</v>
      </c>
      <c r="L664" s="13">
        <f t="shared" si="402"/>
        <v>0</v>
      </c>
      <c r="M664" s="13">
        <f t="shared" si="402"/>
        <v>0</v>
      </c>
      <c r="N664" s="13">
        <f t="shared" si="402"/>
        <v>0</v>
      </c>
      <c r="O664" s="13">
        <f t="shared" si="402"/>
        <v>0</v>
      </c>
      <c r="P664" s="13">
        <f t="shared" si="402"/>
        <v>0</v>
      </c>
      <c r="Q664" s="13">
        <f t="shared" si="402"/>
        <v>0</v>
      </c>
      <c r="R664" s="13">
        <f t="shared" si="402"/>
        <v>0</v>
      </c>
      <c r="S664" s="13">
        <f t="shared" si="402"/>
        <v>0</v>
      </c>
      <c r="T664" s="13">
        <f t="shared" si="402"/>
        <v>0</v>
      </c>
      <c r="U664" s="13">
        <f t="shared" si="402"/>
        <v>0</v>
      </c>
      <c r="V664" s="13">
        <f t="shared" si="402"/>
        <v>0</v>
      </c>
      <c r="W664" s="13">
        <f t="shared" si="402"/>
        <v>0</v>
      </c>
      <c r="X664" s="13">
        <f t="shared" si="402"/>
        <v>0</v>
      </c>
      <c r="Y664" s="13">
        <f t="shared" si="402"/>
        <v>0</v>
      </c>
    </row>
    <row r="665" spans="1:25" ht="12.75">
      <c r="A665" s="9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5.75" customHeight="1">
      <c r="A666" s="89" t="s">
        <v>13</v>
      </c>
      <c r="B666" s="89" t="s">
        <v>47</v>
      </c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</row>
    <row r="667" spans="1:25" s="79" customFormat="1" ht="40.5" customHeight="1">
      <c r="A667" s="89"/>
      <c r="B667" s="78" t="s">
        <v>14</v>
      </c>
      <c r="C667" s="78" t="s">
        <v>15</v>
      </c>
      <c r="D667" s="78" t="s">
        <v>16</v>
      </c>
      <c r="E667" s="78" t="s">
        <v>17</v>
      </c>
      <c r="F667" s="78" t="s">
        <v>18</v>
      </c>
      <c r="G667" s="78" t="s">
        <v>19</v>
      </c>
      <c r="H667" s="78" t="s">
        <v>20</v>
      </c>
      <c r="I667" s="78" t="s">
        <v>21</v>
      </c>
      <c r="J667" s="78" t="s">
        <v>22</v>
      </c>
      <c r="K667" s="78" t="s">
        <v>23</v>
      </c>
      <c r="L667" s="78" t="s">
        <v>24</v>
      </c>
      <c r="M667" s="78" t="s">
        <v>25</v>
      </c>
      <c r="N667" s="78" t="s">
        <v>26</v>
      </c>
      <c r="O667" s="78" t="s">
        <v>27</v>
      </c>
      <c r="P667" s="78" t="s">
        <v>28</v>
      </c>
      <c r="Q667" s="78" t="s">
        <v>29</v>
      </c>
      <c r="R667" s="78" t="s">
        <v>30</v>
      </c>
      <c r="S667" s="78" t="s">
        <v>31</v>
      </c>
      <c r="T667" s="78" t="s">
        <v>32</v>
      </c>
      <c r="U667" s="78" t="s">
        <v>33</v>
      </c>
      <c r="V667" s="78" t="s">
        <v>34</v>
      </c>
      <c r="W667" s="78" t="s">
        <v>35</v>
      </c>
      <c r="X667" s="78" t="s">
        <v>36</v>
      </c>
      <c r="Y667" s="78" t="s">
        <v>37</v>
      </c>
    </row>
    <row r="668" spans="1:25" ht="15.75">
      <c r="A668" s="8">
        <f>'февраль2014 ДЭ'!A668</f>
        <v>41671</v>
      </c>
      <c r="B668" s="13">
        <f>B352</f>
        <v>1115.32</v>
      </c>
      <c r="C668" s="13">
        <f aca="true" t="shared" si="403" ref="C668:Y668">C352</f>
        <v>1039.3</v>
      </c>
      <c r="D668" s="13">
        <f t="shared" si="403"/>
        <v>998.59</v>
      </c>
      <c r="E668" s="13">
        <f t="shared" si="403"/>
        <v>963.04</v>
      </c>
      <c r="F668" s="13">
        <f t="shared" si="403"/>
        <v>970.88</v>
      </c>
      <c r="G668" s="13">
        <f t="shared" si="403"/>
        <v>997.12</v>
      </c>
      <c r="H668" s="13">
        <f t="shared" si="403"/>
        <v>1008.79</v>
      </c>
      <c r="I668" s="13">
        <f t="shared" si="403"/>
        <v>1184.68</v>
      </c>
      <c r="J668" s="13">
        <f t="shared" si="403"/>
        <v>1276.86</v>
      </c>
      <c r="K668" s="13">
        <f t="shared" si="403"/>
        <v>1358.92</v>
      </c>
      <c r="L668" s="13">
        <f t="shared" si="403"/>
        <v>1420.08</v>
      </c>
      <c r="M668" s="13">
        <f t="shared" si="403"/>
        <v>1413.02</v>
      </c>
      <c r="N668" s="13">
        <f t="shared" si="403"/>
        <v>1369.57</v>
      </c>
      <c r="O668" s="13">
        <f t="shared" si="403"/>
        <v>1355.29</v>
      </c>
      <c r="P668" s="13">
        <f t="shared" si="403"/>
        <v>1339.62</v>
      </c>
      <c r="Q668" s="13">
        <f t="shared" si="403"/>
        <v>1329.14</v>
      </c>
      <c r="R668" s="13">
        <f t="shared" si="403"/>
        <v>1301.87</v>
      </c>
      <c r="S668" s="13">
        <f t="shared" si="403"/>
        <v>1316.92</v>
      </c>
      <c r="T668" s="13">
        <f t="shared" si="403"/>
        <v>1411.71</v>
      </c>
      <c r="U668" s="13">
        <f t="shared" si="403"/>
        <v>1430.83</v>
      </c>
      <c r="V668" s="13">
        <f t="shared" si="403"/>
        <v>1402.68</v>
      </c>
      <c r="W668" s="13">
        <f t="shared" si="403"/>
        <v>1373.77</v>
      </c>
      <c r="X668" s="13">
        <f t="shared" si="403"/>
        <v>1299.82</v>
      </c>
      <c r="Y668" s="13">
        <f t="shared" si="403"/>
        <v>1199.85</v>
      </c>
    </row>
    <row r="669" spans="1:25" ht="15.75">
      <c r="A669" s="8">
        <f>'февраль2014 ДЭ'!A669</f>
        <v>41672</v>
      </c>
      <c r="B669" s="13">
        <f aca="true" t="shared" si="404" ref="B669:Y669">B353</f>
        <v>1139.58</v>
      </c>
      <c r="C669" s="13">
        <f t="shared" si="404"/>
        <v>1047.36</v>
      </c>
      <c r="D669" s="13">
        <f t="shared" si="404"/>
        <v>952.26</v>
      </c>
      <c r="E669" s="13">
        <f t="shared" si="404"/>
        <v>903.84</v>
      </c>
      <c r="F669" s="13">
        <f t="shared" si="404"/>
        <v>901.3</v>
      </c>
      <c r="G669" s="13">
        <f t="shared" si="404"/>
        <v>923.46</v>
      </c>
      <c r="H669" s="13">
        <f t="shared" si="404"/>
        <v>943.88</v>
      </c>
      <c r="I669" s="13">
        <f t="shared" si="404"/>
        <v>1021.51</v>
      </c>
      <c r="J669" s="13">
        <f t="shared" si="404"/>
        <v>1142.52</v>
      </c>
      <c r="K669" s="13">
        <f t="shared" si="404"/>
        <v>1200.21</v>
      </c>
      <c r="L669" s="13">
        <f t="shared" si="404"/>
        <v>1225.04</v>
      </c>
      <c r="M669" s="13">
        <f t="shared" si="404"/>
        <v>1229.37</v>
      </c>
      <c r="N669" s="13">
        <f t="shared" si="404"/>
        <v>1225.12</v>
      </c>
      <c r="O669" s="13">
        <f t="shared" si="404"/>
        <v>1221.11</v>
      </c>
      <c r="P669" s="13">
        <f t="shared" si="404"/>
        <v>1219.59</v>
      </c>
      <c r="Q669" s="13">
        <f t="shared" si="404"/>
        <v>1219.59</v>
      </c>
      <c r="R669" s="13">
        <f t="shared" si="404"/>
        <v>1214.76</v>
      </c>
      <c r="S669" s="13">
        <f t="shared" si="404"/>
        <v>1218.65</v>
      </c>
      <c r="T669" s="13">
        <f t="shared" si="404"/>
        <v>1301.06</v>
      </c>
      <c r="U669" s="13">
        <f t="shared" si="404"/>
        <v>1410.21</v>
      </c>
      <c r="V669" s="13">
        <f t="shared" si="404"/>
        <v>1377.9</v>
      </c>
      <c r="W669" s="13">
        <f t="shared" si="404"/>
        <v>1346.83</v>
      </c>
      <c r="X669" s="13">
        <f t="shared" si="404"/>
        <v>1227.55</v>
      </c>
      <c r="Y669" s="13">
        <f t="shared" si="404"/>
        <v>1188.37</v>
      </c>
    </row>
    <row r="670" spans="1:25" ht="15.75">
      <c r="A670" s="8">
        <f>'февраль2014 ДЭ'!A670</f>
        <v>41673</v>
      </c>
      <c r="B670" s="13">
        <f aca="true" t="shared" si="405" ref="B670:Y670">B354</f>
        <v>1093.5</v>
      </c>
      <c r="C670" s="13">
        <f t="shared" si="405"/>
        <v>1034.01</v>
      </c>
      <c r="D670" s="13">
        <f t="shared" si="405"/>
        <v>954.98</v>
      </c>
      <c r="E670" s="13">
        <f t="shared" si="405"/>
        <v>917.64</v>
      </c>
      <c r="F670" s="13">
        <f t="shared" si="405"/>
        <v>971.06</v>
      </c>
      <c r="G670" s="13">
        <f t="shared" si="405"/>
        <v>1019.68</v>
      </c>
      <c r="H670" s="13">
        <f t="shared" si="405"/>
        <v>1117.58</v>
      </c>
      <c r="I670" s="13">
        <f t="shared" si="405"/>
        <v>1281.49</v>
      </c>
      <c r="J670" s="13">
        <f t="shared" si="405"/>
        <v>1428.22</v>
      </c>
      <c r="K670" s="13">
        <f t="shared" si="405"/>
        <v>1460.93</v>
      </c>
      <c r="L670" s="13">
        <f t="shared" si="405"/>
        <v>1463.95</v>
      </c>
      <c r="M670" s="13">
        <f t="shared" si="405"/>
        <v>1503.08</v>
      </c>
      <c r="N670" s="13">
        <f t="shared" si="405"/>
        <v>1452.01</v>
      </c>
      <c r="O670" s="13">
        <f t="shared" si="405"/>
        <v>1452.32</v>
      </c>
      <c r="P670" s="13">
        <f t="shared" si="405"/>
        <v>1458.74</v>
      </c>
      <c r="Q670" s="13">
        <f t="shared" si="405"/>
        <v>1436.46</v>
      </c>
      <c r="R670" s="13">
        <f t="shared" si="405"/>
        <v>1425.12</v>
      </c>
      <c r="S670" s="13">
        <f t="shared" si="405"/>
        <v>1416.92</v>
      </c>
      <c r="T670" s="13">
        <f t="shared" si="405"/>
        <v>1434.4</v>
      </c>
      <c r="U670" s="13">
        <f t="shared" si="405"/>
        <v>1449.36</v>
      </c>
      <c r="V670" s="13">
        <f t="shared" si="405"/>
        <v>1443.99</v>
      </c>
      <c r="W670" s="13">
        <f t="shared" si="405"/>
        <v>1428.22</v>
      </c>
      <c r="X670" s="13">
        <f t="shared" si="405"/>
        <v>1294.89</v>
      </c>
      <c r="Y670" s="13">
        <f t="shared" si="405"/>
        <v>1170.64</v>
      </c>
    </row>
    <row r="671" spans="1:25" ht="15.75">
      <c r="A671" s="8">
        <f>'февраль2014 ДЭ'!A671</f>
        <v>41674</v>
      </c>
      <c r="B671" s="13">
        <f aca="true" t="shared" si="406" ref="B671:Y671">B355</f>
        <v>1037.17</v>
      </c>
      <c r="C671" s="13">
        <f t="shared" si="406"/>
        <v>917.36</v>
      </c>
      <c r="D671" s="13">
        <f t="shared" si="406"/>
        <v>891.19</v>
      </c>
      <c r="E671" s="13">
        <f t="shared" si="406"/>
        <v>880.39</v>
      </c>
      <c r="F671" s="13">
        <f t="shared" si="406"/>
        <v>888.03</v>
      </c>
      <c r="G671" s="13">
        <f t="shared" si="406"/>
        <v>959.19</v>
      </c>
      <c r="H671" s="13">
        <f t="shared" si="406"/>
        <v>1099.69</v>
      </c>
      <c r="I671" s="13">
        <f t="shared" si="406"/>
        <v>1208.82</v>
      </c>
      <c r="J671" s="13">
        <f t="shared" si="406"/>
        <v>1355.37</v>
      </c>
      <c r="K671" s="13">
        <f t="shared" si="406"/>
        <v>1423.87</v>
      </c>
      <c r="L671" s="13">
        <f t="shared" si="406"/>
        <v>1460.03</v>
      </c>
      <c r="M671" s="13">
        <f t="shared" si="406"/>
        <v>1435.24</v>
      </c>
      <c r="N671" s="13">
        <f t="shared" si="406"/>
        <v>1387.25</v>
      </c>
      <c r="O671" s="13">
        <f t="shared" si="406"/>
        <v>1381.45</v>
      </c>
      <c r="P671" s="13">
        <f t="shared" si="406"/>
        <v>1418.4</v>
      </c>
      <c r="Q671" s="13">
        <f t="shared" si="406"/>
        <v>1377.5</v>
      </c>
      <c r="R671" s="13">
        <f t="shared" si="406"/>
        <v>1343.72</v>
      </c>
      <c r="S671" s="13">
        <f t="shared" si="406"/>
        <v>1358.07</v>
      </c>
      <c r="T671" s="13">
        <f t="shared" si="406"/>
        <v>1377.46</v>
      </c>
      <c r="U671" s="13">
        <f t="shared" si="406"/>
        <v>1408.75</v>
      </c>
      <c r="V671" s="13">
        <f t="shared" si="406"/>
        <v>1391.67</v>
      </c>
      <c r="W671" s="13">
        <f t="shared" si="406"/>
        <v>1384.63</v>
      </c>
      <c r="X671" s="13">
        <f t="shared" si="406"/>
        <v>1302.56</v>
      </c>
      <c r="Y671" s="13">
        <f t="shared" si="406"/>
        <v>1139.17</v>
      </c>
    </row>
    <row r="672" spans="1:25" ht="15.75">
      <c r="A672" s="8">
        <f>'февраль2014 ДЭ'!A672</f>
        <v>41675</v>
      </c>
      <c r="B672" s="13">
        <f aca="true" t="shared" si="407" ref="B672:Y672">B356</f>
        <v>1030.42</v>
      </c>
      <c r="C672" s="13">
        <f t="shared" si="407"/>
        <v>896.99</v>
      </c>
      <c r="D672" s="13">
        <f t="shared" si="407"/>
        <v>873.47</v>
      </c>
      <c r="E672" s="13">
        <f t="shared" si="407"/>
        <v>863.51</v>
      </c>
      <c r="F672" s="13">
        <f t="shared" si="407"/>
        <v>880.15</v>
      </c>
      <c r="G672" s="13">
        <f t="shared" si="407"/>
        <v>1007.4</v>
      </c>
      <c r="H672" s="13">
        <f t="shared" si="407"/>
        <v>1082.94</v>
      </c>
      <c r="I672" s="13">
        <f t="shared" si="407"/>
        <v>1234.93</v>
      </c>
      <c r="J672" s="13">
        <f t="shared" si="407"/>
        <v>1385.77</v>
      </c>
      <c r="K672" s="13">
        <f t="shared" si="407"/>
        <v>1443.95</v>
      </c>
      <c r="L672" s="13">
        <f t="shared" si="407"/>
        <v>1458.64</v>
      </c>
      <c r="M672" s="13">
        <f t="shared" si="407"/>
        <v>1460.49</v>
      </c>
      <c r="N672" s="13">
        <f t="shared" si="407"/>
        <v>1415.96</v>
      </c>
      <c r="O672" s="13">
        <f t="shared" si="407"/>
        <v>1410.22</v>
      </c>
      <c r="P672" s="13">
        <f t="shared" si="407"/>
        <v>1439.61</v>
      </c>
      <c r="Q672" s="13">
        <f t="shared" si="407"/>
        <v>1404.46</v>
      </c>
      <c r="R672" s="13">
        <f t="shared" si="407"/>
        <v>1385.78</v>
      </c>
      <c r="S672" s="13">
        <f t="shared" si="407"/>
        <v>1374.5</v>
      </c>
      <c r="T672" s="13">
        <f t="shared" si="407"/>
        <v>1392.54</v>
      </c>
      <c r="U672" s="13">
        <f t="shared" si="407"/>
        <v>1419.77</v>
      </c>
      <c r="V672" s="13">
        <f t="shared" si="407"/>
        <v>1400.27</v>
      </c>
      <c r="W672" s="13">
        <f t="shared" si="407"/>
        <v>1389.75</v>
      </c>
      <c r="X672" s="13">
        <f t="shared" si="407"/>
        <v>1267.48</v>
      </c>
      <c r="Y672" s="13">
        <f t="shared" si="407"/>
        <v>1100.85</v>
      </c>
    </row>
    <row r="673" spans="1:25" ht="15.75">
      <c r="A673" s="8">
        <f>'февраль2014 ДЭ'!A673</f>
        <v>41676</v>
      </c>
      <c r="B673" s="13">
        <f aca="true" t="shared" si="408" ref="B673:Y673">B357</f>
        <v>1048.45</v>
      </c>
      <c r="C673" s="13">
        <f t="shared" si="408"/>
        <v>997.24</v>
      </c>
      <c r="D673" s="13">
        <f t="shared" si="408"/>
        <v>969.05</v>
      </c>
      <c r="E673" s="13">
        <f t="shared" si="408"/>
        <v>956.51</v>
      </c>
      <c r="F673" s="13">
        <f t="shared" si="408"/>
        <v>971.58</v>
      </c>
      <c r="G673" s="13">
        <f t="shared" si="408"/>
        <v>1013.25</v>
      </c>
      <c r="H673" s="13">
        <f t="shared" si="408"/>
        <v>1098.6</v>
      </c>
      <c r="I673" s="13">
        <f t="shared" si="408"/>
        <v>1271.71</v>
      </c>
      <c r="J673" s="13">
        <f t="shared" si="408"/>
        <v>1376.33</v>
      </c>
      <c r="K673" s="13">
        <f t="shared" si="408"/>
        <v>1455.76</v>
      </c>
      <c r="L673" s="13">
        <f t="shared" si="408"/>
        <v>1455.28</v>
      </c>
      <c r="M673" s="13">
        <f t="shared" si="408"/>
        <v>1480.01</v>
      </c>
      <c r="N673" s="13">
        <f t="shared" si="408"/>
        <v>1382.99</v>
      </c>
      <c r="O673" s="13">
        <f t="shared" si="408"/>
        <v>1363.75</v>
      </c>
      <c r="P673" s="13">
        <f t="shared" si="408"/>
        <v>1379.38</v>
      </c>
      <c r="Q673" s="13">
        <f t="shared" si="408"/>
        <v>1352.31</v>
      </c>
      <c r="R673" s="13">
        <f t="shared" si="408"/>
        <v>1338.42</v>
      </c>
      <c r="S673" s="13">
        <f t="shared" si="408"/>
        <v>1332.22</v>
      </c>
      <c r="T673" s="13">
        <f t="shared" si="408"/>
        <v>1344.11</v>
      </c>
      <c r="U673" s="13">
        <f t="shared" si="408"/>
        <v>1373.13</v>
      </c>
      <c r="V673" s="13">
        <f t="shared" si="408"/>
        <v>1365.36</v>
      </c>
      <c r="W673" s="13">
        <f t="shared" si="408"/>
        <v>1347.64</v>
      </c>
      <c r="X673" s="13">
        <f t="shared" si="408"/>
        <v>1204.4</v>
      </c>
      <c r="Y673" s="13">
        <f t="shared" si="408"/>
        <v>1115.51</v>
      </c>
    </row>
    <row r="674" spans="1:25" ht="15.75">
      <c r="A674" s="8">
        <f>'февраль2014 ДЭ'!A674</f>
        <v>41677</v>
      </c>
      <c r="B674" s="13">
        <f aca="true" t="shared" si="409" ref="B674:Y674">B358</f>
        <v>1066.99</v>
      </c>
      <c r="C674" s="13">
        <f t="shared" si="409"/>
        <v>982.82</v>
      </c>
      <c r="D674" s="13">
        <f t="shared" si="409"/>
        <v>956.42</v>
      </c>
      <c r="E674" s="13">
        <f t="shared" si="409"/>
        <v>947.71</v>
      </c>
      <c r="F674" s="13">
        <f t="shared" si="409"/>
        <v>955.97</v>
      </c>
      <c r="G674" s="13">
        <f t="shared" si="409"/>
        <v>1009.53</v>
      </c>
      <c r="H674" s="13">
        <f t="shared" si="409"/>
        <v>1132.8</v>
      </c>
      <c r="I674" s="13">
        <f t="shared" si="409"/>
        <v>1272.78</v>
      </c>
      <c r="J674" s="13">
        <f t="shared" si="409"/>
        <v>1404.07</v>
      </c>
      <c r="K674" s="13">
        <f t="shared" si="409"/>
        <v>1441.68</v>
      </c>
      <c r="L674" s="13">
        <f t="shared" si="409"/>
        <v>1438.64</v>
      </c>
      <c r="M674" s="13">
        <f t="shared" si="409"/>
        <v>1478.33</v>
      </c>
      <c r="N674" s="13">
        <f t="shared" si="409"/>
        <v>1427.7</v>
      </c>
      <c r="O674" s="13">
        <f t="shared" si="409"/>
        <v>1424.38</v>
      </c>
      <c r="P674" s="13">
        <f t="shared" si="409"/>
        <v>1436.97</v>
      </c>
      <c r="Q674" s="13">
        <f t="shared" si="409"/>
        <v>1404.24</v>
      </c>
      <c r="R674" s="13">
        <f t="shared" si="409"/>
        <v>1383.05</v>
      </c>
      <c r="S674" s="13">
        <f t="shared" si="409"/>
        <v>1365.78</v>
      </c>
      <c r="T674" s="13">
        <f t="shared" si="409"/>
        <v>1397.41</v>
      </c>
      <c r="U674" s="13">
        <f t="shared" si="409"/>
        <v>1424.69</v>
      </c>
      <c r="V674" s="13">
        <f t="shared" si="409"/>
        <v>1405.79</v>
      </c>
      <c r="W674" s="13">
        <f t="shared" si="409"/>
        <v>1398.66</v>
      </c>
      <c r="X674" s="13">
        <f t="shared" si="409"/>
        <v>1284.87</v>
      </c>
      <c r="Y674" s="13">
        <f t="shared" si="409"/>
        <v>1097.47</v>
      </c>
    </row>
    <row r="675" spans="1:25" ht="15.75">
      <c r="A675" s="8">
        <f>'февраль2014 ДЭ'!A675</f>
        <v>41678</v>
      </c>
      <c r="B675" s="13">
        <f aca="true" t="shared" si="410" ref="B675:Y675">B359</f>
        <v>1185.93</v>
      </c>
      <c r="C675" s="13">
        <f t="shared" si="410"/>
        <v>1109.09</v>
      </c>
      <c r="D675" s="13">
        <f t="shared" si="410"/>
        <v>1019.69</v>
      </c>
      <c r="E675" s="13">
        <f t="shared" si="410"/>
        <v>999.6</v>
      </c>
      <c r="F675" s="13">
        <f t="shared" si="410"/>
        <v>1001.19</v>
      </c>
      <c r="G675" s="13">
        <f t="shared" si="410"/>
        <v>1018.3</v>
      </c>
      <c r="H675" s="13">
        <f t="shared" si="410"/>
        <v>1052.22</v>
      </c>
      <c r="I675" s="13">
        <f t="shared" si="410"/>
        <v>1165.63</v>
      </c>
      <c r="J675" s="13">
        <f t="shared" si="410"/>
        <v>1220.55</v>
      </c>
      <c r="K675" s="13">
        <f t="shared" si="410"/>
        <v>1323.79</v>
      </c>
      <c r="L675" s="13">
        <f t="shared" si="410"/>
        <v>1348.48</v>
      </c>
      <c r="M675" s="13">
        <f t="shared" si="410"/>
        <v>1346.11</v>
      </c>
      <c r="N675" s="13">
        <f t="shared" si="410"/>
        <v>1335.74</v>
      </c>
      <c r="O675" s="13">
        <f t="shared" si="410"/>
        <v>1314.3</v>
      </c>
      <c r="P675" s="13">
        <f t="shared" si="410"/>
        <v>1307.22</v>
      </c>
      <c r="Q675" s="13">
        <f t="shared" si="410"/>
        <v>1247.86</v>
      </c>
      <c r="R675" s="13">
        <f t="shared" si="410"/>
        <v>1231.42</v>
      </c>
      <c r="S675" s="13">
        <f t="shared" si="410"/>
        <v>1241.05</v>
      </c>
      <c r="T675" s="13">
        <f t="shared" si="410"/>
        <v>1338.62</v>
      </c>
      <c r="U675" s="13">
        <f t="shared" si="410"/>
        <v>1399.44</v>
      </c>
      <c r="V675" s="13">
        <f t="shared" si="410"/>
        <v>1365.85</v>
      </c>
      <c r="W675" s="13">
        <f t="shared" si="410"/>
        <v>1352.48</v>
      </c>
      <c r="X675" s="13">
        <f t="shared" si="410"/>
        <v>1275.56</v>
      </c>
      <c r="Y675" s="13">
        <f t="shared" si="410"/>
        <v>1195.65</v>
      </c>
    </row>
    <row r="676" spans="1:25" ht="15.75">
      <c r="A676" s="8">
        <f>'февраль2014 ДЭ'!A676</f>
        <v>41679</v>
      </c>
      <c r="B676" s="13">
        <f aca="true" t="shared" si="411" ref="B676:Y676">B360</f>
        <v>1126.92</v>
      </c>
      <c r="C676" s="13">
        <f t="shared" si="411"/>
        <v>1030.98</v>
      </c>
      <c r="D676" s="13">
        <f t="shared" si="411"/>
        <v>1002.71</v>
      </c>
      <c r="E676" s="13">
        <f t="shared" si="411"/>
        <v>914.07</v>
      </c>
      <c r="F676" s="13">
        <f t="shared" si="411"/>
        <v>906.38</v>
      </c>
      <c r="G676" s="13">
        <f t="shared" si="411"/>
        <v>929.79</v>
      </c>
      <c r="H676" s="13">
        <f t="shared" si="411"/>
        <v>984.03</v>
      </c>
      <c r="I676" s="13">
        <f t="shared" si="411"/>
        <v>1011.74</v>
      </c>
      <c r="J676" s="13">
        <f t="shared" si="411"/>
        <v>1105.94</v>
      </c>
      <c r="K676" s="13">
        <f t="shared" si="411"/>
        <v>1195</v>
      </c>
      <c r="L676" s="13">
        <f t="shared" si="411"/>
        <v>1220.64</v>
      </c>
      <c r="M676" s="13">
        <f t="shared" si="411"/>
        <v>1231.5</v>
      </c>
      <c r="N676" s="13">
        <f t="shared" si="411"/>
        <v>1223.26</v>
      </c>
      <c r="O676" s="13">
        <f t="shared" si="411"/>
        <v>1216.2</v>
      </c>
      <c r="P676" s="13">
        <f t="shared" si="411"/>
        <v>1212.38</v>
      </c>
      <c r="Q676" s="13">
        <f t="shared" si="411"/>
        <v>1205.05</v>
      </c>
      <c r="R676" s="13">
        <f t="shared" si="411"/>
        <v>1206.1</v>
      </c>
      <c r="S676" s="13">
        <f t="shared" si="411"/>
        <v>1222.11</v>
      </c>
      <c r="T676" s="13">
        <f t="shared" si="411"/>
        <v>1275.01</v>
      </c>
      <c r="U676" s="13">
        <f t="shared" si="411"/>
        <v>1404.66</v>
      </c>
      <c r="V676" s="13">
        <f t="shared" si="411"/>
        <v>1365.52</v>
      </c>
      <c r="W676" s="13">
        <f t="shared" si="411"/>
        <v>1339.27</v>
      </c>
      <c r="X676" s="13">
        <f t="shared" si="411"/>
        <v>1236.57</v>
      </c>
      <c r="Y676" s="13">
        <f t="shared" si="411"/>
        <v>1167.99</v>
      </c>
    </row>
    <row r="677" spans="1:25" ht="15.75">
      <c r="A677" s="8">
        <f>'февраль2014 ДЭ'!A677</f>
        <v>41680</v>
      </c>
      <c r="B677" s="13">
        <f aca="true" t="shared" si="412" ref="B677:Y677">B361</f>
        <v>1031.22</v>
      </c>
      <c r="C677" s="13">
        <f t="shared" si="412"/>
        <v>911.15</v>
      </c>
      <c r="D677" s="13">
        <f t="shared" si="412"/>
        <v>868.33</v>
      </c>
      <c r="E677" s="13">
        <f t="shared" si="412"/>
        <v>846.13</v>
      </c>
      <c r="F677" s="13">
        <f t="shared" si="412"/>
        <v>847.27</v>
      </c>
      <c r="G677" s="13">
        <f t="shared" si="412"/>
        <v>917.82</v>
      </c>
      <c r="H677" s="13">
        <f t="shared" si="412"/>
        <v>1045.2</v>
      </c>
      <c r="I677" s="13">
        <f t="shared" si="412"/>
        <v>1229.86</v>
      </c>
      <c r="J677" s="13">
        <f t="shared" si="412"/>
        <v>1376.6</v>
      </c>
      <c r="K677" s="13">
        <f t="shared" si="412"/>
        <v>1422.23</v>
      </c>
      <c r="L677" s="13">
        <f t="shared" si="412"/>
        <v>1432.01</v>
      </c>
      <c r="M677" s="13">
        <f t="shared" si="412"/>
        <v>1482.69</v>
      </c>
      <c r="N677" s="13">
        <f t="shared" si="412"/>
        <v>1416.84</v>
      </c>
      <c r="O677" s="13">
        <f t="shared" si="412"/>
        <v>1418.51</v>
      </c>
      <c r="P677" s="13">
        <f t="shared" si="412"/>
        <v>1431.89</v>
      </c>
      <c r="Q677" s="13">
        <f t="shared" si="412"/>
        <v>1404.71</v>
      </c>
      <c r="R677" s="13">
        <f t="shared" si="412"/>
        <v>1376.98</v>
      </c>
      <c r="S677" s="13">
        <f t="shared" si="412"/>
        <v>1363.64</v>
      </c>
      <c r="T677" s="13">
        <f t="shared" si="412"/>
        <v>1397.35</v>
      </c>
      <c r="U677" s="13">
        <f t="shared" si="412"/>
        <v>1427.57</v>
      </c>
      <c r="V677" s="13">
        <f t="shared" si="412"/>
        <v>1420.78</v>
      </c>
      <c r="W677" s="13">
        <f t="shared" si="412"/>
        <v>1406.99</v>
      </c>
      <c r="X677" s="13">
        <f t="shared" si="412"/>
        <v>1254.22</v>
      </c>
      <c r="Y677" s="13">
        <f t="shared" si="412"/>
        <v>1140.44</v>
      </c>
    </row>
    <row r="678" spans="1:25" ht="15.75">
      <c r="A678" s="8">
        <f>'февраль2014 ДЭ'!A678</f>
        <v>41681</v>
      </c>
      <c r="B678" s="13">
        <f aca="true" t="shared" si="413" ref="B678:Y678">B362</f>
        <v>1006.4</v>
      </c>
      <c r="C678" s="13">
        <f t="shared" si="413"/>
        <v>900.84</v>
      </c>
      <c r="D678" s="13">
        <f t="shared" si="413"/>
        <v>858.2</v>
      </c>
      <c r="E678" s="13">
        <f t="shared" si="413"/>
        <v>833.53</v>
      </c>
      <c r="F678" s="13">
        <f t="shared" si="413"/>
        <v>850.1</v>
      </c>
      <c r="G678" s="13">
        <f t="shared" si="413"/>
        <v>910.34</v>
      </c>
      <c r="H678" s="13">
        <f t="shared" si="413"/>
        <v>1032.04</v>
      </c>
      <c r="I678" s="13">
        <f t="shared" si="413"/>
        <v>1197.77</v>
      </c>
      <c r="J678" s="13">
        <f t="shared" si="413"/>
        <v>1271.62</v>
      </c>
      <c r="K678" s="13">
        <f t="shared" si="413"/>
        <v>1360.36</v>
      </c>
      <c r="L678" s="13">
        <f t="shared" si="413"/>
        <v>1372.55</v>
      </c>
      <c r="M678" s="13">
        <f t="shared" si="413"/>
        <v>1400.49</v>
      </c>
      <c r="N678" s="13">
        <f t="shared" si="413"/>
        <v>1336.36</v>
      </c>
      <c r="O678" s="13">
        <f t="shared" si="413"/>
        <v>1334.15</v>
      </c>
      <c r="P678" s="13">
        <f t="shared" si="413"/>
        <v>1354.86</v>
      </c>
      <c r="Q678" s="13">
        <f t="shared" si="413"/>
        <v>1311.05</v>
      </c>
      <c r="R678" s="13">
        <f t="shared" si="413"/>
        <v>1279.87</v>
      </c>
      <c r="S678" s="13">
        <f t="shared" si="413"/>
        <v>1265.54</v>
      </c>
      <c r="T678" s="13">
        <f t="shared" si="413"/>
        <v>1322.2</v>
      </c>
      <c r="U678" s="13">
        <f t="shared" si="413"/>
        <v>1369.72</v>
      </c>
      <c r="V678" s="13">
        <f t="shared" si="413"/>
        <v>1349.92</v>
      </c>
      <c r="W678" s="13">
        <f t="shared" si="413"/>
        <v>1330.77</v>
      </c>
      <c r="X678" s="13">
        <f t="shared" si="413"/>
        <v>1201.64</v>
      </c>
      <c r="Y678" s="13">
        <f t="shared" si="413"/>
        <v>1114.3</v>
      </c>
    </row>
    <row r="679" spans="1:25" ht="15.75">
      <c r="A679" s="8">
        <f>'февраль2014 ДЭ'!A679</f>
        <v>41682</v>
      </c>
      <c r="B679" s="13">
        <f aca="true" t="shared" si="414" ref="B679:Y679">B363</f>
        <v>1070.16</v>
      </c>
      <c r="C679" s="13">
        <f t="shared" si="414"/>
        <v>1017.31</v>
      </c>
      <c r="D679" s="13">
        <f t="shared" si="414"/>
        <v>951.03</v>
      </c>
      <c r="E679" s="13">
        <f t="shared" si="414"/>
        <v>883.72</v>
      </c>
      <c r="F679" s="13">
        <f t="shared" si="414"/>
        <v>923.68</v>
      </c>
      <c r="G679" s="13">
        <f t="shared" si="414"/>
        <v>976.89</v>
      </c>
      <c r="H679" s="13">
        <f t="shared" si="414"/>
        <v>1051.81</v>
      </c>
      <c r="I679" s="13">
        <f t="shared" si="414"/>
        <v>1176.34</v>
      </c>
      <c r="J679" s="13">
        <f t="shared" si="414"/>
        <v>1314.44</v>
      </c>
      <c r="K679" s="13">
        <f t="shared" si="414"/>
        <v>1412.97</v>
      </c>
      <c r="L679" s="13">
        <f t="shared" si="414"/>
        <v>1431.8</v>
      </c>
      <c r="M679" s="13">
        <f t="shared" si="414"/>
        <v>1463.84</v>
      </c>
      <c r="N679" s="13">
        <f t="shared" si="414"/>
        <v>1407.06</v>
      </c>
      <c r="O679" s="13">
        <f t="shared" si="414"/>
        <v>1411.19</v>
      </c>
      <c r="P679" s="13">
        <f t="shared" si="414"/>
        <v>1426.51</v>
      </c>
      <c r="Q679" s="13">
        <f t="shared" si="414"/>
        <v>1384.71</v>
      </c>
      <c r="R679" s="13">
        <f t="shared" si="414"/>
        <v>1369.07</v>
      </c>
      <c r="S679" s="13">
        <f t="shared" si="414"/>
        <v>1339.88</v>
      </c>
      <c r="T679" s="13">
        <f t="shared" si="414"/>
        <v>1375.46</v>
      </c>
      <c r="U679" s="13">
        <f t="shared" si="414"/>
        <v>1430.44</v>
      </c>
      <c r="V679" s="13">
        <f t="shared" si="414"/>
        <v>1426.39</v>
      </c>
      <c r="W679" s="13">
        <f t="shared" si="414"/>
        <v>1396.09</v>
      </c>
      <c r="X679" s="13">
        <f t="shared" si="414"/>
        <v>1188.48</v>
      </c>
      <c r="Y679" s="13">
        <f t="shared" si="414"/>
        <v>1123.98</v>
      </c>
    </row>
    <row r="680" spans="1:25" ht="15.75">
      <c r="A680" s="8">
        <f>'февраль2014 ДЭ'!A680</f>
        <v>41683</v>
      </c>
      <c r="B680" s="13">
        <f aca="true" t="shared" si="415" ref="B680:Y680">B364</f>
        <v>1050.83</v>
      </c>
      <c r="C680" s="13">
        <f t="shared" si="415"/>
        <v>1021.63</v>
      </c>
      <c r="D680" s="13">
        <f t="shared" si="415"/>
        <v>976.9</v>
      </c>
      <c r="E680" s="13">
        <f t="shared" si="415"/>
        <v>917.27</v>
      </c>
      <c r="F680" s="13">
        <f t="shared" si="415"/>
        <v>973.24</v>
      </c>
      <c r="G680" s="13">
        <f t="shared" si="415"/>
        <v>1004.23</v>
      </c>
      <c r="H680" s="13">
        <f t="shared" si="415"/>
        <v>1055.9</v>
      </c>
      <c r="I680" s="13">
        <f t="shared" si="415"/>
        <v>1178.94</v>
      </c>
      <c r="J680" s="13">
        <f t="shared" si="415"/>
        <v>1358.69</v>
      </c>
      <c r="K680" s="13">
        <f t="shared" si="415"/>
        <v>1484.97</v>
      </c>
      <c r="L680" s="13">
        <f t="shared" si="415"/>
        <v>1527.75</v>
      </c>
      <c r="M680" s="13">
        <f t="shared" si="415"/>
        <v>1604.69</v>
      </c>
      <c r="N680" s="13">
        <f t="shared" si="415"/>
        <v>1488.01</v>
      </c>
      <c r="O680" s="13">
        <f t="shared" si="415"/>
        <v>1496.03</v>
      </c>
      <c r="P680" s="13">
        <f t="shared" si="415"/>
        <v>1534.19</v>
      </c>
      <c r="Q680" s="13">
        <f t="shared" si="415"/>
        <v>1475.23</v>
      </c>
      <c r="R680" s="13">
        <f t="shared" si="415"/>
        <v>1451.45</v>
      </c>
      <c r="S680" s="13">
        <f t="shared" si="415"/>
        <v>1377.58</v>
      </c>
      <c r="T680" s="13">
        <f t="shared" si="415"/>
        <v>1420.9</v>
      </c>
      <c r="U680" s="13">
        <f t="shared" si="415"/>
        <v>1523.12</v>
      </c>
      <c r="V680" s="13">
        <f t="shared" si="415"/>
        <v>1492.76</v>
      </c>
      <c r="W680" s="13">
        <f t="shared" si="415"/>
        <v>1418.64</v>
      </c>
      <c r="X680" s="13">
        <f t="shared" si="415"/>
        <v>1238.94</v>
      </c>
      <c r="Y680" s="13">
        <f t="shared" si="415"/>
        <v>1123.09</v>
      </c>
    </row>
    <row r="681" spans="1:25" ht="15.75">
      <c r="A681" s="8">
        <f>'февраль2014 ДЭ'!A681</f>
        <v>41684</v>
      </c>
      <c r="B681" s="13">
        <f aca="true" t="shared" si="416" ref="B681:Y681">B365</f>
        <v>1036.26</v>
      </c>
      <c r="C681" s="13">
        <f t="shared" si="416"/>
        <v>1010.75</v>
      </c>
      <c r="D681" s="13">
        <f t="shared" si="416"/>
        <v>968.46</v>
      </c>
      <c r="E681" s="13">
        <f t="shared" si="416"/>
        <v>849.96</v>
      </c>
      <c r="F681" s="13">
        <f t="shared" si="416"/>
        <v>932.34</v>
      </c>
      <c r="G681" s="13">
        <f t="shared" si="416"/>
        <v>982.91</v>
      </c>
      <c r="H681" s="13">
        <f t="shared" si="416"/>
        <v>1029.31</v>
      </c>
      <c r="I681" s="13">
        <f t="shared" si="416"/>
        <v>1157.87</v>
      </c>
      <c r="J681" s="13">
        <f t="shared" si="416"/>
        <v>1326.94</v>
      </c>
      <c r="K681" s="13">
        <f t="shared" si="416"/>
        <v>1382.78</v>
      </c>
      <c r="L681" s="13">
        <f t="shared" si="416"/>
        <v>1388.34</v>
      </c>
      <c r="M681" s="13">
        <f t="shared" si="416"/>
        <v>1452.97</v>
      </c>
      <c r="N681" s="13">
        <f t="shared" si="416"/>
        <v>1374.5</v>
      </c>
      <c r="O681" s="13">
        <f t="shared" si="416"/>
        <v>1373.24</v>
      </c>
      <c r="P681" s="13">
        <f t="shared" si="416"/>
        <v>1373.79</v>
      </c>
      <c r="Q681" s="13">
        <f t="shared" si="416"/>
        <v>1345.27</v>
      </c>
      <c r="R681" s="13">
        <f t="shared" si="416"/>
        <v>1248.13</v>
      </c>
      <c r="S681" s="13">
        <f t="shared" si="416"/>
        <v>1223.89</v>
      </c>
      <c r="T681" s="13">
        <f t="shared" si="416"/>
        <v>1263.42</v>
      </c>
      <c r="U681" s="13">
        <f t="shared" si="416"/>
        <v>1355.09</v>
      </c>
      <c r="V681" s="13">
        <f t="shared" si="416"/>
        <v>1354.19</v>
      </c>
      <c r="W681" s="13">
        <f t="shared" si="416"/>
        <v>1285.8</v>
      </c>
      <c r="X681" s="13">
        <f t="shared" si="416"/>
        <v>1153.26</v>
      </c>
      <c r="Y681" s="13">
        <f t="shared" si="416"/>
        <v>1059.26</v>
      </c>
    </row>
    <row r="682" spans="1:25" ht="15.75">
      <c r="A682" s="8">
        <f>'февраль2014 ДЭ'!A682</f>
        <v>41685</v>
      </c>
      <c r="B682" s="13">
        <f aca="true" t="shared" si="417" ref="B682:Y682">B366</f>
        <v>1078.54</v>
      </c>
      <c r="C682" s="13">
        <f t="shared" si="417"/>
        <v>1033.69</v>
      </c>
      <c r="D682" s="13">
        <f t="shared" si="417"/>
        <v>1017.21</v>
      </c>
      <c r="E682" s="13">
        <f t="shared" si="417"/>
        <v>968.99</v>
      </c>
      <c r="F682" s="13">
        <f t="shared" si="417"/>
        <v>981.32</v>
      </c>
      <c r="G682" s="13">
        <f t="shared" si="417"/>
        <v>993.84</v>
      </c>
      <c r="H682" s="13">
        <f t="shared" si="417"/>
        <v>1018.47</v>
      </c>
      <c r="I682" s="13">
        <f t="shared" si="417"/>
        <v>1065.27</v>
      </c>
      <c r="J682" s="13">
        <f t="shared" si="417"/>
        <v>1118.8</v>
      </c>
      <c r="K682" s="13">
        <f t="shared" si="417"/>
        <v>1166.73</v>
      </c>
      <c r="L682" s="13">
        <f t="shared" si="417"/>
        <v>1203.42</v>
      </c>
      <c r="M682" s="13">
        <f t="shared" si="417"/>
        <v>1208.58</v>
      </c>
      <c r="N682" s="13">
        <f t="shared" si="417"/>
        <v>1186.17</v>
      </c>
      <c r="O682" s="13">
        <f t="shared" si="417"/>
        <v>1169.31</v>
      </c>
      <c r="P682" s="13">
        <f t="shared" si="417"/>
        <v>1160.99</v>
      </c>
      <c r="Q682" s="13">
        <f t="shared" si="417"/>
        <v>1152.27</v>
      </c>
      <c r="R682" s="13">
        <f t="shared" si="417"/>
        <v>1153.8</v>
      </c>
      <c r="S682" s="13">
        <f t="shared" si="417"/>
        <v>1140.38</v>
      </c>
      <c r="T682" s="13">
        <f t="shared" si="417"/>
        <v>1216.46</v>
      </c>
      <c r="U682" s="13">
        <f t="shared" si="417"/>
        <v>1285.8</v>
      </c>
      <c r="V682" s="13">
        <f t="shared" si="417"/>
        <v>1260.57</v>
      </c>
      <c r="W682" s="13">
        <f t="shared" si="417"/>
        <v>1217.58</v>
      </c>
      <c r="X682" s="13">
        <f t="shared" si="417"/>
        <v>1158.21</v>
      </c>
      <c r="Y682" s="13">
        <f t="shared" si="417"/>
        <v>1074.57</v>
      </c>
    </row>
    <row r="683" spans="1:25" ht="15.75">
      <c r="A683" s="8">
        <f>'февраль2014 ДЭ'!A683</f>
        <v>41686</v>
      </c>
      <c r="B683" s="13">
        <f aca="true" t="shared" si="418" ref="B683:Y683">B367</f>
        <v>1012.83</v>
      </c>
      <c r="C683" s="13">
        <f t="shared" si="418"/>
        <v>984.98</v>
      </c>
      <c r="D683" s="13">
        <f t="shared" si="418"/>
        <v>915.88</v>
      </c>
      <c r="E683" s="13">
        <f t="shared" si="418"/>
        <v>851.72</v>
      </c>
      <c r="F683" s="13">
        <f t="shared" si="418"/>
        <v>854.16</v>
      </c>
      <c r="G683" s="13">
        <f t="shared" si="418"/>
        <v>920.93</v>
      </c>
      <c r="H683" s="13">
        <f t="shared" si="418"/>
        <v>947.13</v>
      </c>
      <c r="I683" s="13">
        <f t="shared" si="418"/>
        <v>995.06</v>
      </c>
      <c r="J683" s="13">
        <f t="shared" si="418"/>
        <v>1036.08</v>
      </c>
      <c r="K683" s="13">
        <f t="shared" si="418"/>
        <v>1101.32</v>
      </c>
      <c r="L683" s="13">
        <f t="shared" si="418"/>
        <v>1133.73</v>
      </c>
      <c r="M683" s="13">
        <f t="shared" si="418"/>
        <v>1150.45</v>
      </c>
      <c r="N683" s="13">
        <f t="shared" si="418"/>
        <v>1140.48</v>
      </c>
      <c r="O683" s="13">
        <f t="shared" si="418"/>
        <v>1137.16</v>
      </c>
      <c r="P683" s="13">
        <f t="shared" si="418"/>
        <v>1135.01</v>
      </c>
      <c r="Q683" s="13">
        <f t="shared" si="418"/>
        <v>1131.16</v>
      </c>
      <c r="R683" s="13">
        <f t="shared" si="418"/>
        <v>1129.75</v>
      </c>
      <c r="S683" s="13">
        <f t="shared" si="418"/>
        <v>1131.26</v>
      </c>
      <c r="T683" s="13">
        <f t="shared" si="418"/>
        <v>1209.42</v>
      </c>
      <c r="U683" s="13">
        <f t="shared" si="418"/>
        <v>1303.78</v>
      </c>
      <c r="V683" s="13">
        <f t="shared" si="418"/>
        <v>1276.76</v>
      </c>
      <c r="W683" s="13">
        <f t="shared" si="418"/>
        <v>1251.21</v>
      </c>
      <c r="X683" s="13">
        <f t="shared" si="418"/>
        <v>1134.92</v>
      </c>
      <c r="Y683" s="13">
        <f t="shared" si="418"/>
        <v>1099.99</v>
      </c>
    </row>
    <row r="684" spans="1:25" ht="15.75">
      <c r="A684" s="8">
        <f>'февраль2014 ДЭ'!A684</f>
        <v>41687</v>
      </c>
      <c r="B684" s="13">
        <f aca="true" t="shared" si="419" ref="B684:Y684">B368</f>
        <v>1033.67</v>
      </c>
      <c r="C684" s="13">
        <f t="shared" si="419"/>
        <v>997.73</v>
      </c>
      <c r="D684" s="13">
        <f t="shared" si="419"/>
        <v>884.53</v>
      </c>
      <c r="E684" s="13">
        <f t="shared" si="419"/>
        <v>883.31</v>
      </c>
      <c r="F684" s="13">
        <f t="shared" si="419"/>
        <v>924.82</v>
      </c>
      <c r="G684" s="13">
        <f t="shared" si="419"/>
        <v>976.98</v>
      </c>
      <c r="H684" s="13">
        <f t="shared" si="419"/>
        <v>1070.34</v>
      </c>
      <c r="I684" s="13">
        <f t="shared" si="419"/>
        <v>1254.83</v>
      </c>
      <c r="J684" s="13">
        <f t="shared" si="419"/>
        <v>1334.45</v>
      </c>
      <c r="K684" s="13">
        <f t="shared" si="419"/>
        <v>1443.69</v>
      </c>
      <c r="L684" s="13">
        <f t="shared" si="419"/>
        <v>1457.11</v>
      </c>
      <c r="M684" s="13">
        <f t="shared" si="419"/>
        <v>1465.92</v>
      </c>
      <c r="N684" s="13">
        <f t="shared" si="419"/>
        <v>1428.37</v>
      </c>
      <c r="O684" s="13">
        <f t="shared" si="419"/>
        <v>1421.34</v>
      </c>
      <c r="P684" s="13">
        <f t="shared" si="419"/>
        <v>1434.45</v>
      </c>
      <c r="Q684" s="13">
        <f t="shared" si="419"/>
        <v>1385.6</v>
      </c>
      <c r="R684" s="13">
        <f t="shared" si="419"/>
        <v>1356.29</v>
      </c>
      <c r="S684" s="13">
        <f t="shared" si="419"/>
        <v>1333.68</v>
      </c>
      <c r="T684" s="13">
        <f t="shared" si="419"/>
        <v>1354.84</v>
      </c>
      <c r="U684" s="13">
        <f t="shared" si="419"/>
        <v>1437.9</v>
      </c>
      <c r="V684" s="13">
        <f t="shared" si="419"/>
        <v>1442.61</v>
      </c>
      <c r="W684" s="13">
        <f t="shared" si="419"/>
        <v>1368.66</v>
      </c>
      <c r="X684" s="13">
        <f t="shared" si="419"/>
        <v>1284.29</v>
      </c>
      <c r="Y684" s="13">
        <f t="shared" si="419"/>
        <v>1135.45</v>
      </c>
    </row>
    <row r="685" spans="1:25" ht="15.75">
      <c r="A685" s="8">
        <f>'февраль2014 ДЭ'!A685</f>
        <v>41688</v>
      </c>
      <c r="B685" s="13">
        <f aca="true" t="shared" si="420" ref="B685:Y685">B369</f>
        <v>1006.56</v>
      </c>
      <c r="C685" s="13">
        <f t="shared" si="420"/>
        <v>910.31</v>
      </c>
      <c r="D685" s="13">
        <f t="shared" si="420"/>
        <v>847.48</v>
      </c>
      <c r="E685" s="13">
        <f t="shared" si="420"/>
        <v>831.62</v>
      </c>
      <c r="F685" s="13">
        <f t="shared" si="420"/>
        <v>861.18</v>
      </c>
      <c r="G685" s="13">
        <f t="shared" si="420"/>
        <v>978.99</v>
      </c>
      <c r="H685" s="13">
        <f t="shared" si="420"/>
        <v>1026.23</v>
      </c>
      <c r="I685" s="13">
        <f t="shared" si="420"/>
        <v>1174.71</v>
      </c>
      <c r="J685" s="13">
        <f t="shared" si="420"/>
        <v>1232.37</v>
      </c>
      <c r="K685" s="13">
        <f t="shared" si="420"/>
        <v>1371.89</v>
      </c>
      <c r="L685" s="13">
        <f t="shared" si="420"/>
        <v>1400.64</v>
      </c>
      <c r="M685" s="13">
        <f t="shared" si="420"/>
        <v>1372.34</v>
      </c>
      <c r="N685" s="13">
        <f t="shared" si="420"/>
        <v>1318.83</v>
      </c>
      <c r="O685" s="13">
        <f t="shared" si="420"/>
        <v>1316.59</v>
      </c>
      <c r="P685" s="13">
        <f t="shared" si="420"/>
        <v>1336.63</v>
      </c>
      <c r="Q685" s="13">
        <f t="shared" si="420"/>
        <v>1262.14</v>
      </c>
      <c r="R685" s="13">
        <f t="shared" si="420"/>
        <v>1228.29</v>
      </c>
      <c r="S685" s="13">
        <f t="shared" si="420"/>
        <v>1213.56</v>
      </c>
      <c r="T685" s="13">
        <f t="shared" si="420"/>
        <v>1229.87</v>
      </c>
      <c r="U685" s="13">
        <f t="shared" si="420"/>
        <v>1315.78</v>
      </c>
      <c r="V685" s="13">
        <f t="shared" si="420"/>
        <v>1321.29</v>
      </c>
      <c r="W685" s="13">
        <f t="shared" si="420"/>
        <v>1248.13</v>
      </c>
      <c r="X685" s="13">
        <f t="shared" si="420"/>
        <v>1193.84</v>
      </c>
      <c r="Y685" s="13">
        <f t="shared" si="420"/>
        <v>1120.24</v>
      </c>
    </row>
    <row r="686" spans="1:25" ht="15.75">
      <c r="A686" s="8">
        <f>'февраль2014 ДЭ'!A686</f>
        <v>41689</v>
      </c>
      <c r="B686" s="13">
        <f aca="true" t="shared" si="421" ref="B686:Y686">B370</f>
        <v>996.27</v>
      </c>
      <c r="C686" s="13">
        <f t="shared" si="421"/>
        <v>918.96</v>
      </c>
      <c r="D686" s="13">
        <f t="shared" si="421"/>
        <v>846.81</v>
      </c>
      <c r="E686" s="13">
        <f t="shared" si="421"/>
        <v>820.24</v>
      </c>
      <c r="F686" s="13">
        <f t="shared" si="421"/>
        <v>882.37</v>
      </c>
      <c r="G686" s="13">
        <f t="shared" si="421"/>
        <v>899.59</v>
      </c>
      <c r="H686" s="13">
        <f t="shared" si="421"/>
        <v>1001.42</v>
      </c>
      <c r="I686" s="13">
        <f t="shared" si="421"/>
        <v>1168.89</v>
      </c>
      <c r="J686" s="13">
        <f t="shared" si="421"/>
        <v>1219.32</v>
      </c>
      <c r="K686" s="13">
        <f t="shared" si="421"/>
        <v>1324.51</v>
      </c>
      <c r="L686" s="13">
        <f t="shared" si="421"/>
        <v>1338.19</v>
      </c>
      <c r="M686" s="13">
        <f t="shared" si="421"/>
        <v>1329.88</v>
      </c>
      <c r="N686" s="13">
        <f t="shared" si="421"/>
        <v>1315.81</v>
      </c>
      <c r="O686" s="13">
        <f t="shared" si="421"/>
        <v>1325.01</v>
      </c>
      <c r="P686" s="13">
        <f t="shared" si="421"/>
        <v>1332.05</v>
      </c>
      <c r="Q686" s="13">
        <f t="shared" si="421"/>
        <v>1293.62</v>
      </c>
      <c r="R686" s="13">
        <f t="shared" si="421"/>
        <v>1244.61</v>
      </c>
      <c r="S686" s="13">
        <f t="shared" si="421"/>
        <v>1231.21</v>
      </c>
      <c r="T686" s="13">
        <f t="shared" si="421"/>
        <v>1251.11</v>
      </c>
      <c r="U686" s="13">
        <f t="shared" si="421"/>
        <v>1350.77</v>
      </c>
      <c r="V686" s="13">
        <f t="shared" si="421"/>
        <v>1353.77</v>
      </c>
      <c r="W686" s="13">
        <f t="shared" si="421"/>
        <v>1313.55</v>
      </c>
      <c r="X686" s="13">
        <f t="shared" si="421"/>
        <v>1194.57</v>
      </c>
      <c r="Y686" s="13">
        <f t="shared" si="421"/>
        <v>1073.07</v>
      </c>
    </row>
    <row r="687" spans="1:25" ht="15.75">
      <c r="A687" s="8">
        <f>'февраль2014 ДЭ'!A687</f>
        <v>41690</v>
      </c>
      <c r="B687" s="13">
        <f aca="true" t="shared" si="422" ref="B687:Y687">B371</f>
        <v>1008.17</v>
      </c>
      <c r="C687" s="13">
        <f t="shared" si="422"/>
        <v>966.88</v>
      </c>
      <c r="D687" s="13">
        <f t="shared" si="422"/>
        <v>877.93</v>
      </c>
      <c r="E687" s="13">
        <f t="shared" si="422"/>
        <v>859.86</v>
      </c>
      <c r="F687" s="13">
        <f t="shared" si="422"/>
        <v>928.63</v>
      </c>
      <c r="G687" s="13">
        <f t="shared" si="422"/>
        <v>938.69</v>
      </c>
      <c r="H687" s="13">
        <f t="shared" si="422"/>
        <v>1017.35</v>
      </c>
      <c r="I687" s="13">
        <f t="shared" si="422"/>
        <v>1185.44</v>
      </c>
      <c r="J687" s="13">
        <f t="shared" si="422"/>
        <v>1235.14</v>
      </c>
      <c r="K687" s="13">
        <f t="shared" si="422"/>
        <v>1375.71</v>
      </c>
      <c r="L687" s="13">
        <f t="shared" si="422"/>
        <v>1371.04</v>
      </c>
      <c r="M687" s="13">
        <f t="shared" si="422"/>
        <v>1339.99</v>
      </c>
      <c r="N687" s="13">
        <f t="shared" si="422"/>
        <v>1303.92</v>
      </c>
      <c r="O687" s="13">
        <f t="shared" si="422"/>
        <v>1308.62</v>
      </c>
      <c r="P687" s="13">
        <f t="shared" si="422"/>
        <v>1317.62</v>
      </c>
      <c r="Q687" s="13">
        <f t="shared" si="422"/>
        <v>1271.82</v>
      </c>
      <c r="R687" s="13">
        <f t="shared" si="422"/>
        <v>1243</v>
      </c>
      <c r="S687" s="13">
        <f t="shared" si="422"/>
        <v>1222.05</v>
      </c>
      <c r="T687" s="13">
        <f t="shared" si="422"/>
        <v>1230.75</v>
      </c>
      <c r="U687" s="13">
        <f t="shared" si="422"/>
        <v>1353.99</v>
      </c>
      <c r="V687" s="13">
        <f t="shared" si="422"/>
        <v>1353.87</v>
      </c>
      <c r="W687" s="13">
        <f t="shared" si="422"/>
        <v>1291.04</v>
      </c>
      <c r="X687" s="13">
        <f t="shared" si="422"/>
        <v>1214.79</v>
      </c>
      <c r="Y687" s="13">
        <f t="shared" si="422"/>
        <v>1087.5</v>
      </c>
    </row>
    <row r="688" spans="1:25" ht="15.75">
      <c r="A688" s="8">
        <f>'февраль2014 ДЭ'!A688</f>
        <v>41691</v>
      </c>
      <c r="B688" s="13">
        <f aca="true" t="shared" si="423" ref="B688:Y688">B372</f>
        <v>1003.97</v>
      </c>
      <c r="C688" s="13">
        <f t="shared" si="423"/>
        <v>960.64</v>
      </c>
      <c r="D688" s="13">
        <f t="shared" si="423"/>
        <v>896.49</v>
      </c>
      <c r="E688" s="13">
        <f t="shared" si="423"/>
        <v>842.7</v>
      </c>
      <c r="F688" s="13">
        <f t="shared" si="423"/>
        <v>901.15</v>
      </c>
      <c r="G688" s="13">
        <f t="shared" si="423"/>
        <v>930.43</v>
      </c>
      <c r="H688" s="13">
        <f t="shared" si="423"/>
        <v>1017.53</v>
      </c>
      <c r="I688" s="13">
        <f t="shared" si="423"/>
        <v>1181.04</v>
      </c>
      <c r="J688" s="13">
        <f t="shared" si="423"/>
        <v>1234.97</v>
      </c>
      <c r="K688" s="13">
        <f t="shared" si="423"/>
        <v>1388.76</v>
      </c>
      <c r="L688" s="13">
        <f t="shared" si="423"/>
        <v>1374.06</v>
      </c>
      <c r="M688" s="13">
        <f t="shared" si="423"/>
        <v>1362.57</v>
      </c>
      <c r="N688" s="13">
        <f t="shared" si="423"/>
        <v>1275.82</v>
      </c>
      <c r="O688" s="13">
        <f t="shared" si="423"/>
        <v>1274.47</v>
      </c>
      <c r="P688" s="13">
        <f t="shared" si="423"/>
        <v>1266.8</v>
      </c>
      <c r="Q688" s="13">
        <f t="shared" si="423"/>
        <v>1226.02</v>
      </c>
      <c r="R688" s="13">
        <f t="shared" si="423"/>
        <v>1212.07</v>
      </c>
      <c r="S688" s="13">
        <f t="shared" si="423"/>
        <v>1203.84</v>
      </c>
      <c r="T688" s="13">
        <f t="shared" si="423"/>
        <v>1216</v>
      </c>
      <c r="U688" s="13">
        <f t="shared" si="423"/>
        <v>1293.4</v>
      </c>
      <c r="V688" s="13">
        <f t="shared" si="423"/>
        <v>1324.02</v>
      </c>
      <c r="W688" s="13">
        <f t="shared" si="423"/>
        <v>1271.11</v>
      </c>
      <c r="X688" s="13">
        <f t="shared" si="423"/>
        <v>1202</v>
      </c>
      <c r="Y688" s="13">
        <f t="shared" si="423"/>
        <v>1060.83</v>
      </c>
    </row>
    <row r="689" spans="1:25" ht="15.75">
      <c r="A689" s="8">
        <f>'февраль2014 ДЭ'!A689</f>
        <v>41692</v>
      </c>
      <c r="B689" s="13">
        <f aca="true" t="shared" si="424" ref="B689:Y689">B373</f>
        <v>1068.14</v>
      </c>
      <c r="C689" s="13">
        <f t="shared" si="424"/>
        <v>1042.8</v>
      </c>
      <c r="D689" s="13">
        <f t="shared" si="424"/>
        <v>1022.48</v>
      </c>
      <c r="E689" s="13">
        <f t="shared" si="424"/>
        <v>972.7</v>
      </c>
      <c r="F689" s="13">
        <f t="shared" si="424"/>
        <v>986.77</v>
      </c>
      <c r="G689" s="13">
        <f t="shared" si="424"/>
        <v>968.15</v>
      </c>
      <c r="H689" s="13">
        <f t="shared" si="424"/>
        <v>941.7</v>
      </c>
      <c r="I689" s="13">
        <f t="shared" si="424"/>
        <v>1015.78</v>
      </c>
      <c r="J689" s="13">
        <f t="shared" si="424"/>
        <v>1125.65</v>
      </c>
      <c r="K689" s="13">
        <f t="shared" si="424"/>
        <v>1190.05</v>
      </c>
      <c r="L689" s="13">
        <f t="shared" si="424"/>
        <v>1225.82</v>
      </c>
      <c r="M689" s="13">
        <f t="shared" si="424"/>
        <v>1208.13</v>
      </c>
      <c r="N689" s="13">
        <f t="shared" si="424"/>
        <v>1200.3</v>
      </c>
      <c r="O689" s="13">
        <f t="shared" si="424"/>
        <v>1195.05</v>
      </c>
      <c r="P689" s="13">
        <f t="shared" si="424"/>
        <v>1190.64</v>
      </c>
      <c r="Q689" s="13">
        <f t="shared" si="424"/>
        <v>1184.91</v>
      </c>
      <c r="R689" s="13">
        <f t="shared" si="424"/>
        <v>1179.38</v>
      </c>
      <c r="S689" s="13">
        <f t="shared" si="424"/>
        <v>1171.29</v>
      </c>
      <c r="T689" s="13">
        <f t="shared" si="424"/>
        <v>1243.27</v>
      </c>
      <c r="U689" s="13">
        <f t="shared" si="424"/>
        <v>1294.52</v>
      </c>
      <c r="V689" s="13">
        <f t="shared" si="424"/>
        <v>1290.74</v>
      </c>
      <c r="W689" s="13">
        <f t="shared" si="424"/>
        <v>1249.97</v>
      </c>
      <c r="X689" s="13">
        <f t="shared" si="424"/>
        <v>1228.87</v>
      </c>
      <c r="Y689" s="13">
        <f t="shared" si="424"/>
        <v>1062.63</v>
      </c>
    </row>
    <row r="690" spans="1:25" ht="15.75">
      <c r="A690" s="8">
        <f>'февраль2014 ДЭ'!A690</f>
        <v>41693</v>
      </c>
      <c r="B690" s="13">
        <f aca="true" t="shared" si="425" ref="B690:Y690">B374</f>
        <v>1045.21</v>
      </c>
      <c r="C690" s="13">
        <f t="shared" si="425"/>
        <v>927.36</v>
      </c>
      <c r="D690" s="13">
        <f t="shared" si="425"/>
        <v>858.39</v>
      </c>
      <c r="E690" s="13">
        <f t="shared" si="425"/>
        <v>797.81</v>
      </c>
      <c r="F690" s="13">
        <f t="shared" si="425"/>
        <v>798.54</v>
      </c>
      <c r="G690" s="13">
        <f t="shared" si="425"/>
        <v>787.19</v>
      </c>
      <c r="H690" s="13">
        <f t="shared" si="425"/>
        <v>855.93</v>
      </c>
      <c r="I690" s="13">
        <f t="shared" si="425"/>
        <v>832.97</v>
      </c>
      <c r="J690" s="13">
        <f t="shared" si="425"/>
        <v>1015.67</v>
      </c>
      <c r="K690" s="13">
        <f t="shared" si="425"/>
        <v>1061.12</v>
      </c>
      <c r="L690" s="13">
        <f t="shared" si="425"/>
        <v>1074.14</v>
      </c>
      <c r="M690" s="13">
        <f t="shared" si="425"/>
        <v>1089.39</v>
      </c>
      <c r="N690" s="13">
        <f t="shared" si="425"/>
        <v>1091.41</v>
      </c>
      <c r="O690" s="13">
        <f t="shared" si="425"/>
        <v>1083.9</v>
      </c>
      <c r="P690" s="13">
        <f t="shared" si="425"/>
        <v>1080.89</v>
      </c>
      <c r="Q690" s="13">
        <f t="shared" si="425"/>
        <v>1081.97</v>
      </c>
      <c r="R690" s="13">
        <f t="shared" si="425"/>
        <v>1071.71</v>
      </c>
      <c r="S690" s="13">
        <f t="shared" si="425"/>
        <v>1077.14</v>
      </c>
      <c r="T690" s="13">
        <f t="shared" si="425"/>
        <v>1192.5</v>
      </c>
      <c r="U690" s="13">
        <f t="shared" si="425"/>
        <v>1282.29</v>
      </c>
      <c r="V690" s="13">
        <f t="shared" si="425"/>
        <v>1281.98</v>
      </c>
      <c r="W690" s="13">
        <f t="shared" si="425"/>
        <v>1240.95</v>
      </c>
      <c r="X690" s="13">
        <f t="shared" si="425"/>
        <v>1138.05</v>
      </c>
      <c r="Y690" s="13">
        <f t="shared" si="425"/>
        <v>1065.07</v>
      </c>
    </row>
    <row r="691" spans="1:25" ht="15.75">
      <c r="A691" s="8">
        <f>'февраль2014 ДЭ'!A691</f>
        <v>41694</v>
      </c>
      <c r="B691" s="13">
        <f aca="true" t="shared" si="426" ref="B691:Y691">B375</f>
        <v>1010.02</v>
      </c>
      <c r="C691" s="13">
        <f t="shared" si="426"/>
        <v>928.31</v>
      </c>
      <c r="D691" s="13">
        <f t="shared" si="426"/>
        <v>832.18</v>
      </c>
      <c r="E691" s="13">
        <f t="shared" si="426"/>
        <v>792.66</v>
      </c>
      <c r="F691" s="13">
        <f t="shared" si="426"/>
        <v>850.96</v>
      </c>
      <c r="G691" s="13">
        <f t="shared" si="426"/>
        <v>875.31</v>
      </c>
      <c r="H691" s="13">
        <f t="shared" si="426"/>
        <v>959</v>
      </c>
      <c r="I691" s="13">
        <f t="shared" si="426"/>
        <v>1159.01</v>
      </c>
      <c r="J691" s="13">
        <f t="shared" si="426"/>
        <v>1226.98</v>
      </c>
      <c r="K691" s="13">
        <f t="shared" si="426"/>
        <v>1311.69</v>
      </c>
      <c r="L691" s="13">
        <f t="shared" si="426"/>
        <v>1325.27</v>
      </c>
      <c r="M691" s="13">
        <f t="shared" si="426"/>
        <v>1336.02</v>
      </c>
      <c r="N691" s="13">
        <f t="shared" si="426"/>
        <v>1277.26</v>
      </c>
      <c r="O691" s="13">
        <f t="shared" si="426"/>
        <v>1278.27</v>
      </c>
      <c r="P691" s="13">
        <f t="shared" si="426"/>
        <v>1284.35</v>
      </c>
      <c r="Q691" s="13">
        <f t="shared" si="426"/>
        <v>1259.48</v>
      </c>
      <c r="R691" s="13">
        <f t="shared" si="426"/>
        <v>1249.61</v>
      </c>
      <c r="S691" s="13">
        <f t="shared" si="426"/>
        <v>1234.71</v>
      </c>
      <c r="T691" s="13">
        <f t="shared" si="426"/>
        <v>1241.6</v>
      </c>
      <c r="U691" s="13">
        <f t="shared" si="426"/>
        <v>1324.87</v>
      </c>
      <c r="V691" s="13">
        <f t="shared" si="426"/>
        <v>1338.06</v>
      </c>
      <c r="W691" s="13">
        <f t="shared" si="426"/>
        <v>1297.9</v>
      </c>
      <c r="X691" s="13">
        <f t="shared" si="426"/>
        <v>1207.62</v>
      </c>
      <c r="Y691" s="13">
        <f t="shared" si="426"/>
        <v>1052.87</v>
      </c>
    </row>
    <row r="692" spans="1:25" ht="15.75">
      <c r="A692" s="8">
        <f>'февраль2014 ДЭ'!A692</f>
        <v>41695</v>
      </c>
      <c r="B692" s="13">
        <f aca="true" t="shared" si="427" ref="B692:Y692">B376</f>
        <v>1071.64</v>
      </c>
      <c r="C692" s="13">
        <f t="shared" si="427"/>
        <v>984.34</v>
      </c>
      <c r="D692" s="13">
        <f t="shared" si="427"/>
        <v>901.97</v>
      </c>
      <c r="E692" s="13">
        <f t="shared" si="427"/>
        <v>872.9</v>
      </c>
      <c r="F692" s="13">
        <f t="shared" si="427"/>
        <v>939.8</v>
      </c>
      <c r="G692" s="13">
        <f t="shared" si="427"/>
        <v>1007.25</v>
      </c>
      <c r="H692" s="13">
        <f t="shared" si="427"/>
        <v>1067.14</v>
      </c>
      <c r="I692" s="13">
        <f t="shared" si="427"/>
        <v>1215.5</v>
      </c>
      <c r="J692" s="13">
        <f t="shared" si="427"/>
        <v>1312.32</v>
      </c>
      <c r="K692" s="13">
        <f t="shared" si="427"/>
        <v>1380.32</v>
      </c>
      <c r="L692" s="13">
        <f t="shared" si="427"/>
        <v>1395.5</v>
      </c>
      <c r="M692" s="13">
        <f t="shared" si="427"/>
        <v>1357.26</v>
      </c>
      <c r="N692" s="13">
        <f t="shared" si="427"/>
        <v>1353.56</v>
      </c>
      <c r="O692" s="13">
        <f t="shared" si="427"/>
        <v>1337</v>
      </c>
      <c r="P692" s="13">
        <f t="shared" si="427"/>
        <v>1348.63</v>
      </c>
      <c r="Q692" s="13">
        <f t="shared" si="427"/>
        <v>1313.61</v>
      </c>
      <c r="R692" s="13">
        <f t="shared" si="427"/>
        <v>1296.06</v>
      </c>
      <c r="S692" s="13">
        <f t="shared" si="427"/>
        <v>1271.65</v>
      </c>
      <c r="T692" s="13">
        <f t="shared" si="427"/>
        <v>1313.07</v>
      </c>
      <c r="U692" s="13">
        <f t="shared" si="427"/>
        <v>1373.54</v>
      </c>
      <c r="V692" s="13">
        <f t="shared" si="427"/>
        <v>1417.76</v>
      </c>
      <c r="W692" s="13">
        <f t="shared" si="427"/>
        <v>1396.3</v>
      </c>
      <c r="X692" s="13">
        <f t="shared" si="427"/>
        <v>1265.21</v>
      </c>
      <c r="Y692" s="13">
        <f t="shared" si="427"/>
        <v>1159.13</v>
      </c>
    </row>
    <row r="693" spans="1:25" ht="15.75">
      <c r="A693" s="8">
        <f>'февраль2014 ДЭ'!A693</f>
        <v>41696</v>
      </c>
      <c r="B693" s="13">
        <f aca="true" t="shared" si="428" ref="B693:Y693">B377</f>
        <v>1079.66</v>
      </c>
      <c r="C693" s="13">
        <f t="shared" si="428"/>
        <v>1006.4</v>
      </c>
      <c r="D693" s="13">
        <f t="shared" si="428"/>
        <v>903.97</v>
      </c>
      <c r="E693" s="13">
        <f t="shared" si="428"/>
        <v>861.3</v>
      </c>
      <c r="F693" s="13">
        <f t="shared" si="428"/>
        <v>909.34</v>
      </c>
      <c r="G693" s="13">
        <f t="shared" si="428"/>
        <v>1000.25</v>
      </c>
      <c r="H693" s="13">
        <f t="shared" si="428"/>
        <v>1069.29</v>
      </c>
      <c r="I693" s="13">
        <f t="shared" si="428"/>
        <v>1205.93</v>
      </c>
      <c r="J693" s="13">
        <f t="shared" si="428"/>
        <v>1291.41</v>
      </c>
      <c r="K693" s="13">
        <f t="shared" si="428"/>
        <v>1400.83</v>
      </c>
      <c r="L693" s="13">
        <f t="shared" si="428"/>
        <v>1420.01</v>
      </c>
      <c r="M693" s="13">
        <f t="shared" si="428"/>
        <v>1399.11</v>
      </c>
      <c r="N693" s="13">
        <f t="shared" si="428"/>
        <v>1349.1</v>
      </c>
      <c r="O693" s="13">
        <f t="shared" si="428"/>
        <v>1348</v>
      </c>
      <c r="P693" s="13">
        <f t="shared" si="428"/>
        <v>1331.92</v>
      </c>
      <c r="Q693" s="13">
        <f t="shared" si="428"/>
        <v>1278.39</v>
      </c>
      <c r="R693" s="13">
        <f t="shared" si="428"/>
        <v>1251.37</v>
      </c>
      <c r="S693" s="13">
        <f t="shared" si="428"/>
        <v>1242.08</v>
      </c>
      <c r="T693" s="13">
        <f t="shared" si="428"/>
        <v>1262.66</v>
      </c>
      <c r="U693" s="13">
        <f t="shared" si="428"/>
        <v>1360.83</v>
      </c>
      <c r="V693" s="13">
        <f t="shared" si="428"/>
        <v>1386.35</v>
      </c>
      <c r="W693" s="13">
        <f t="shared" si="428"/>
        <v>1329.48</v>
      </c>
      <c r="X693" s="13">
        <f t="shared" si="428"/>
        <v>1230.72</v>
      </c>
      <c r="Y693" s="13">
        <f t="shared" si="428"/>
        <v>1173.8</v>
      </c>
    </row>
    <row r="694" spans="1:25" ht="15.75">
      <c r="A694" s="8">
        <f>'февраль2014 ДЭ'!A694</f>
        <v>41697</v>
      </c>
      <c r="B694" s="13">
        <f aca="true" t="shared" si="429" ref="B694:Y694">B378</f>
        <v>1079.42</v>
      </c>
      <c r="C694" s="13">
        <f t="shared" si="429"/>
        <v>1025.57</v>
      </c>
      <c r="D694" s="13">
        <f t="shared" si="429"/>
        <v>920.21</v>
      </c>
      <c r="E694" s="13">
        <f t="shared" si="429"/>
        <v>875.92</v>
      </c>
      <c r="F694" s="13">
        <f t="shared" si="429"/>
        <v>915.74</v>
      </c>
      <c r="G694" s="13">
        <f t="shared" si="429"/>
        <v>982.73</v>
      </c>
      <c r="H694" s="13">
        <f t="shared" si="429"/>
        <v>1067.74</v>
      </c>
      <c r="I694" s="13">
        <f t="shared" si="429"/>
        <v>1195.95</v>
      </c>
      <c r="J694" s="13">
        <f t="shared" si="429"/>
        <v>1301.22</v>
      </c>
      <c r="K694" s="13">
        <f t="shared" si="429"/>
        <v>1377.93</v>
      </c>
      <c r="L694" s="13">
        <f t="shared" si="429"/>
        <v>1376.09</v>
      </c>
      <c r="M694" s="13">
        <f t="shared" si="429"/>
        <v>1348.26</v>
      </c>
      <c r="N694" s="13">
        <f t="shared" si="429"/>
        <v>1323.07</v>
      </c>
      <c r="O694" s="13">
        <f t="shared" si="429"/>
        <v>1326.39</v>
      </c>
      <c r="P694" s="13">
        <f t="shared" si="429"/>
        <v>1307.22</v>
      </c>
      <c r="Q694" s="13">
        <f t="shared" si="429"/>
        <v>1255.41</v>
      </c>
      <c r="R694" s="13">
        <f t="shared" si="429"/>
        <v>1229.6</v>
      </c>
      <c r="S694" s="13">
        <f t="shared" si="429"/>
        <v>1213.85</v>
      </c>
      <c r="T694" s="13">
        <f t="shared" si="429"/>
        <v>1229.27</v>
      </c>
      <c r="U694" s="13">
        <f t="shared" si="429"/>
        <v>1320.44</v>
      </c>
      <c r="V694" s="13">
        <f t="shared" si="429"/>
        <v>1371.73</v>
      </c>
      <c r="W694" s="13">
        <f t="shared" si="429"/>
        <v>1315.83</v>
      </c>
      <c r="X694" s="13">
        <f t="shared" si="429"/>
        <v>1194.89</v>
      </c>
      <c r="Y694" s="13">
        <f t="shared" si="429"/>
        <v>1112.41</v>
      </c>
    </row>
    <row r="695" spans="1:25" ht="15.75">
      <c r="A695" s="8">
        <f>'февраль2014 ДЭ'!A695</f>
        <v>41698</v>
      </c>
      <c r="B695" s="13">
        <f aca="true" t="shared" si="430" ref="B695:Y695">B379</f>
        <v>1041.21</v>
      </c>
      <c r="C695" s="13">
        <f t="shared" si="430"/>
        <v>931.79</v>
      </c>
      <c r="D695" s="13">
        <f t="shared" si="430"/>
        <v>860.01</v>
      </c>
      <c r="E695" s="13">
        <f t="shared" si="430"/>
        <v>859.81</v>
      </c>
      <c r="F695" s="13">
        <f t="shared" si="430"/>
        <v>888.55</v>
      </c>
      <c r="G695" s="13">
        <f t="shared" si="430"/>
        <v>974.37</v>
      </c>
      <c r="H695" s="13">
        <f t="shared" si="430"/>
        <v>1068.1</v>
      </c>
      <c r="I695" s="13">
        <f t="shared" si="430"/>
        <v>1198.24</v>
      </c>
      <c r="J695" s="13">
        <f t="shared" si="430"/>
        <v>1287.46</v>
      </c>
      <c r="K695" s="13">
        <f t="shared" si="430"/>
        <v>1358.27</v>
      </c>
      <c r="L695" s="13">
        <f t="shared" si="430"/>
        <v>1357.67</v>
      </c>
      <c r="M695" s="13">
        <f t="shared" si="430"/>
        <v>1343.91</v>
      </c>
      <c r="N695" s="13">
        <f t="shared" si="430"/>
        <v>1316.17</v>
      </c>
      <c r="O695" s="13">
        <f t="shared" si="430"/>
        <v>1314.38</v>
      </c>
      <c r="P695" s="13">
        <f t="shared" si="430"/>
        <v>1305.54</v>
      </c>
      <c r="Q695" s="13">
        <f t="shared" si="430"/>
        <v>1246.86</v>
      </c>
      <c r="R695" s="13">
        <f t="shared" si="430"/>
        <v>1230.39</v>
      </c>
      <c r="S695" s="13">
        <f t="shared" si="430"/>
        <v>1217.44</v>
      </c>
      <c r="T695" s="13">
        <f t="shared" si="430"/>
        <v>1221.4</v>
      </c>
      <c r="U695" s="13">
        <f t="shared" si="430"/>
        <v>1320.04</v>
      </c>
      <c r="V695" s="13">
        <f t="shared" si="430"/>
        <v>1365.95</v>
      </c>
      <c r="W695" s="13">
        <f t="shared" si="430"/>
        <v>1322.38</v>
      </c>
      <c r="X695" s="13">
        <f t="shared" si="430"/>
        <v>1197.66</v>
      </c>
      <c r="Y695" s="13">
        <f t="shared" si="430"/>
        <v>1083.9</v>
      </c>
    </row>
    <row r="696" spans="1:25" ht="15.75" hidden="1">
      <c r="A696" s="8">
        <f>'февраль2014 ДЭ'!A696</f>
        <v>0</v>
      </c>
      <c r="B696" s="13">
        <f aca="true" t="shared" si="431" ref="B696:Y696">B380</f>
        <v>0</v>
      </c>
      <c r="C696" s="13">
        <f t="shared" si="431"/>
        <v>0</v>
      </c>
      <c r="D696" s="13">
        <f t="shared" si="431"/>
        <v>0</v>
      </c>
      <c r="E696" s="13">
        <f t="shared" si="431"/>
        <v>0</v>
      </c>
      <c r="F696" s="13">
        <f t="shared" si="431"/>
        <v>0</v>
      </c>
      <c r="G696" s="13">
        <f t="shared" si="431"/>
        <v>0</v>
      </c>
      <c r="H696" s="13">
        <f t="shared" si="431"/>
        <v>0</v>
      </c>
      <c r="I696" s="13">
        <f t="shared" si="431"/>
        <v>0</v>
      </c>
      <c r="J696" s="13">
        <f t="shared" si="431"/>
        <v>0</v>
      </c>
      <c r="K696" s="13">
        <f t="shared" si="431"/>
        <v>0</v>
      </c>
      <c r="L696" s="13">
        <f t="shared" si="431"/>
        <v>0</v>
      </c>
      <c r="M696" s="13">
        <f t="shared" si="431"/>
        <v>0</v>
      </c>
      <c r="N696" s="13">
        <f t="shared" si="431"/>
        <v>0</v>
      </c>
      <c r="O696" s="13">
        <f t="shared" si="431"/>
        <v>0</v>
      </c>
      <c r="P696" s="13">
        <f t="shared" si="431"/>
        <v>0</v>
      </c>
      <c r="Q696" s="13">
        <f t="shared" si="431"/>
        <v>0</v>
      </c>
      <c r="R696" s="13">
        <f t="shared" si="431"/>
        <v>0</v>
      </c>
      <c r="S696" s="13">
        <f t="shared" si="431"/>
        <v>0</v>
      </c>
      <c r="T696" s="13">
        <f t="shared" si="431"/>
        <v>0</v>
      </c>
      <c r="U696" s="13">
        <f t="shared" si="431"/>
        <v>0</v>
      </c>
      <c r="V696" s="13">
        <f t="shared" si="431"/>
        <v>0</v>
      </c>
      <c r="W696" s="13">
        <f t="shared" si="431"/>
        <v>0</v>
      </c>
      <c r="X696" s="13">
        <f t="shared" si="431"/>
        <v>0</v>
      </c>
      <c r="Y696" s="13">
        <f t="shared" si="431"/>
        <v>0</v>
      </c>
    </row>
    <row r="697" spans="1:25" ht="15.75" hidden="1">
      <c r="A697" s="8">
        <f>'февраль2014 ДЭ'!A697</f>
        <v>0</v>
      </c>
      <c r="B697" s="13">
        <f aca="true" t="shared" si="432" ref="B697:Y697">B381</f>
        <v>0</v>
      </c>
      <c r="C697" s="13">
        <f t="shared" si="432"/>
        <v>0</v>
      </c>
      <c r="D697" s="13">
        <f t="shared" si="432"/>
        <v>0</v>
      </c>
      <c r="E697" s="13">
        <f t="shared" si="432"/>
        <v>0</v>
      </c>
      <c r="F697" s="13">
        <f t="shared" si="432"/>
        <v>0</v>
      </c>
      <c r="G697" s="13">
        <f t="shared" si="432"/>
        <v>0</v>
      </c>
      <c r="H697" s="13">
        <f t="shared" si="432"/>
        <v>0</v>
      </c>
      <c r="I697" s="13">
        <f t="shared" si="432"/>
        <v>0</v>
      </c>
      <c r="J697" s="13">
        <f t="shared" si="432"/>
        <v>0</v>
      </c>
      <c r="K697" s="13">
        <f t="shared" si="432"/>
        <v>0</v>
      </c>
      <c r="L697" s="13">
        <f t="shared" si="432"/>
        <v>0</v>
      </c>
      <c r="M697" s="13">
        <f t="shared" si="432"/>
        <v>0</v>
      </c>
      <c r="N697" s="13">
        <f t="shared" si="432"/>
        <v>0</v>
      </c>
      <c r="O697" s="13">
        <f t="shared" si="432"/>
        <v>0</v>
      </c>
      <c r="P697" s="13">
        <f t="shared" si="432"/>
        <v>0</v>
      </c>
      <c r="Q697" s="13">
        <f t="shared" si="432"/>
        <v>0</v>
      </c>
      <c r="R697" s="13">
        <f t="shared" si="432"/>
        <v>0</v>
      </c>
      <c r="S697" s="13">
        <f t="shared" si="432"/>
        <v>0</v>
      </c>
      <c r="T697" s="13">
        <f t="shared" si="432"/>
        <v>0</v>
      </c>
      <c r="U697" s="13">
        <f t="shared" si="432"/>
        <v>0</v>
      </c>
      <c r="V697" s="13">
        <f t="shared" si="432"/>
        <v>0</v>
      </c>
      <c r="W697" s="13">
        <f t="shared" si="432"/>
        <v>0</v>
      </c>
      <c r="X697" s="13">
        <f t="shared" si="432"/>
        <v>0</v>
      </c>
      <c r="Y697" s="13">
        <f t="shared" si="432"/>
        <v>0</v>
      </c>
    </row>
    <row r="698" spans="1:25" ht="15.75" hidden="1">
      <c r="A698" s="8">
        <f>'февраль2014 ДЭ'!A698</f>
        <v>0</v>
      </c>
      <c r="B698" s="13">
        <f aca="true" t="shared" si="433" ref="B698:Y698">B382</f>
        <v>0</v>
      </c>
      <c r="C698" s="13">
        <f t="shared" si="433"/>
        <v>0</v>
      </c>
      <c r="D698" s="13">
        <f t="shared" si="433"/>
        <v>0</v>
      </c>
      <c r="E698" s="13">
        <f t="shared" si="433"/>
        <v>0</v>
      </c>
      <c r="F698" s="13">
        <f t="shared" si="433"/>
        <v>0</v>
      </c>
      <c r="G698" s="13">
        <f t="shared" si="433"/>
        <v>0</v>
      </c>
      <c r="H698" s="13">
        <f t="shared" si="433"/>
        <v>0</v>
      </c>
      <c r="I698" s="13">
        <f t="shared" si="433"/>
        <v>0</v>
      </c>
      <c r="J698" s="13">
        <f t="shared" si="433"/>
        <v>0</v>
      </c>
      <c r="K698" s="13">
        <f t="shared" si="433"/>
        <v>0</v>
      </c>
      <c r="L698" s="13">
        <f t="shared" si="433"/>
        <v>0</v>
      </c>
      <c r="M698" s="13">
        <f t="shared" si="433"/>
        <v>0</v>
      </c>
      <c r="N698" s="13">
        <f t="shared" si="433"/>
        <v>0</v>
      </c>
      <c r="O698" s="13">
        <f t="shared" si="433"/>
        <v>0</v>
      </c>
      <c r="P698" s="13">
        <f t="shared" si="433"/>
        <v>0</v>
      </c>
      <c r="Q698" s="13">
        <f t="shared" si="433"/>
        <v>0</v>
      </c>
      <c r="R698" s="13">
        <f t="shared" si="433"/>
        <v>0</v>
      </c>
      <c r="S698" s="13">
        <f t="shared" si="433"/>
        <v>0</v>
      </c>
      <c r="T698" s="13">
        <f t="shared" si="433"/>
        <v>0</v>
      </c>
      <c r="U698" s="13">
        <f t="shared" si="433"/>
        <v>0</v>
      </c>
      <c r="V698" s="13">
        <f t="shared" si="433"/>
        <v>0</v>
      </c>
      <c r="W698" s="13">
        <f t="shared" si="433"/>
        <v>0</v>
      </c>
      <c r="X698" s="13">
        <f t="shared" si="433"/>
        <v>0</v>
      </c>
      <c r="Y698" s="13">
        <f t="shared" si="433"/>
        <v>0</v>
      </c>
    </row>
    <row r="699" ht="20.25" customHeight="1">
      <c r="A699" s="5"/>
    </row>
    <row r="700" spans="1:25" ht="15.75">
      <c r="A700" s="89" t="s">
        <v>13</v>
      </c>
      <c r="B700" s="89" t="s">
        <v>52</v>
      </c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</row>
    <row r="701" spans="1:25" s="79" customFormat="1" ht="39" customHeight="1">
      <c r="A701" s="89"/>
      <c r="B701" s="78" t="s">
        <v>14</v>
      </c>
      <c r="C701" s="78" t="s">
        <v>15</v>
      </c>
      <c r="D701" s="78" t="s">
        <v>16</v>
      </c>
      <c r="E701" s="78" t="s">
        <v>17</v>
      </c>
      <c r="F701" s="78" t="s">
        <v>18</v>
      </c>
      <c r="G701" s="78" t="s">
        <v>19</v>
      </c>
      <c r="H701" s="78" t="s">
        <v>20</v>
      </c>
      <c r="I701" s="78" t="s">
        <v>21</v>
      </c>
      <c r="J701" s="78" t="s">
        <v>22</v>
      </c>
      <c r="K701" s="78" t="s">
        <v>23</v>
      </c>
      <c r="L701" s="78" t="s">
        <v>24</v>
      </c>
      <c r="M701" s="78" t="s">
        <v>25</v>
      </c>
      <c r="N701" s="78" t="s">
        <v>26</v>
      </c>
      <c r="O701" s="78" t="s">
        <v>27</v>
      </c>
      <c r="P701" s="78" t="s">
        <v>28</v>
      </c>
      <c r="Q701" s="78" t="s">
        <v>29</v>
      </c>
      <c r="R701" s="78" t="s">
        <v>30</v>
      </c>
      <c r="S701" s="78" t="s">
        <v>31</v>
      </c>
      <c r="T701" s="78" t="s">
        <v>32</v>
      </c>
      <c r="U701" s="78" t="s">
        <v>33</v>
      </c>
      <c r="V701" s="78" t="s">
        <v>34</v>
      </c>
      <c r="W701" s="78" t="s">
        <v>35</v>
      </c>
      <c r="X701" s="78" t="s">
        <v>36</v>
      </c>
      <c r="Y701" s="78" t="s">
        <v>37</v>
      </c>
    </row>
    <row r="702" spans="1:25" ht="15.75">
      <c r="A702" s="8">
        <f>'февраль2014 ДЭ'!A702</f>
        <v>41671</v>
      </c>
      <c r="B702" s="33">
        <f>'февраль2014 ДЭ'!B702</f>
        <v>0</v>
      </c>
      <c r="C702" s="33">
        <f>'февраль2014 ДЭ'!C702</f>
        <v>0</v>
      </c>
      <c r="D702" s="33">
        <f>'февраль2014 ДЭ'!D702</f>
        <v>2.92</v>
      </c>
      <c r="E702" s="33">
        <f>'февраль2014 ДЭ'!E702</f>
        <v>37.98</v>
      </c>
      <c r="F702" s="33">
        <f>'февраль2014 ДЭ'!F702</f>
        <v>52.99</v>
      </c>
      <c r="G702" s="33">
        <f>'февраль2014 ДЭ'!G702</f>
        <v>46.69</v>
      </c>
      <c r="H702" s="33">
        <f>'февраль2014 ДЭ'!H702</f>
        <v>62.32</v>
      </c>
      <c r="I702" s="33">
        <f>'февраль2014 ДЭ'!I702</f>
        <v>53.01</v>
      </c>
      <c r="J702" s="33">
        <f>'февраль2014 ДЭ'!J702</f>
        <v>90.63</v>
      </c>
      <c r="K702" s="33">
        <f>'февраль2014 ДЭ'!K702</f>
        <v>56.78</v>
      </c>
      <c r="L702" s="33">
        <f>'февраль2014 ДЭ'!L702</f>
        <v>2.85</v>
      </c>
      <c r="M702" s="33">
        <f>'февраль2014 ДЭ'!M702</f>
        <v>2.35</v>
      </c>
      <c r="N702" s="33">
        <f>'февраль2014 ДЭ'!N702</f>
        <v>2.89</v>
      </c>
      <c r="O702" s="33">
        <f>'февраль2014 ДЭ'!O702</f>
        <v>3.58</v>
      </c>
      <c r="P702" s="33">
        <f>'февраль2014 ДЭ'!P702</f>
        <v>27.39</v>
      </c>
      <c r="Q702" s="33">
        <f>'февраль2014 ДЭ'!Q702</f>
        <v>37.99</v>
      </c>
      <c r="R702" s="33">
        <f>'февраль2014 ДЭ'!R702</f>
        <v>59.7</v>
      </c>
      <c r="S702" s="33">
        <f>'февраль2014 ДЭ'!S702</f>
        <v>86.15</v>
      </c>
      <c r="T702" s="33">
        <f>'февраль2014 ДЭ'!T702</f>
        <v>63.81</v>
      </c>
      <c r="U702" s="33">
        <f>'февраль2014 ДЭ'!U702</f>
        <v>21.66</v>
      </c>
      <c r="V702" s="33">
        <f>'февраль2014 ДЭ'!V702</f>
        <v>28.23</v>
      </c>
      <c r="W702" s="33">
        <f>'февраль2014 ДЭ'!W702</f>
        <v>36.84</v>
      </c>
      <c r="X702" s="33">
        <f>'февраль2014 ДЭ'!X702</f>
        <v>0</v>
      </c>
      <c r="Y702" s="33">
        <f>'февраль2014 ДЭ'!Y702</f>
        <v>0</v>
      </c>
    </row>
    <row r="703" spans="1:25" ht="15.75">
      <c r="A703" s="8">
        <f>'февраль2014 ДЭ'!A703</f>
        <v>41672</v>
      </c>
      <c r="B703" s="33">
        <f>'февраль2014 ДЭ'!B703</f>
        <v>0</v>
      </c>
      <c r="C703" s="33">
        <f>'февраль2014 ДЭ'!C703</f>
        <v>0</v>
      </c>
      <c r="D703" s="33">
        <f>'февраль2014 ДЭ'!D703</f>
        <v>6.29</v>
      </c>
      <c r="E703" s="33">
        <f>'февраль2014 ДЭ'!E703</f>
        <v>9.24</v>
      </c>
      <c r="F703" s="33">
        <f>'февраль2014 ДЭ'!F703</f>
        <v>48.52</v>
      </c>
      <c r="G703" s="33">
        <f>'февраль2014 ДЭ'!G703</f>
        <v>88.58</v>
      </c>
      <c r="H703" s="33">
        <f>'февраль2014 ДЭ'!H703</f>
        <v>95.54</v>
      </c>
      <c r="I703" s="33">
        <f>'февраль2014 ДЭ'!I703</f>
        <v>74.32</v>
      </c>
      <c r="J703" s="33">
        <f>'февраль2014 ДЭ'!J703</f>
        <v>59.58</v>
      </c>
      <c r="K703" s="33">
        <f>'февраль2014 ДЭ'!K703</f>
        <v>42.4</v>
      </c>
      <c r="L703" s="33">
        <f>'февраль2014 ДЭ'!L703</f>
        <v>54.05</v>
      </c>
      <c r="M703" s="33">
        <f>'февраль2014 ДЭ'!M703</f>
        <v>46.17</v>
      </c>
      <c r="N703" s="33">
        <f>'февраль2014 ДЭ'!N703</f>
        <v>52.97</v>
      </c>
      <c r="O703" s="33">
        <f>'февраль2014 ДЭ'!O703</f>
        <v>54.53</v>
      </c>
      <c r="P703" s="33">
        <f>'февраль2014 ДЭ'!P703</f>
        <v>56.25</v>
      </c>
      <c r="Q703" s="33">
        <f>'февраль2014 ДЭ'!Q703</f>
        <v>51.51</v>
      </c>
      <c r="R703" s="33">
        <f>'февраль2014 ДЭ'!R703</f>
        <v>56.24</v>
      </c>
      <c r="S703" s="33">
        <f>'февраль2014 ДЭ'!S703</f>
        <v>88.5</v>
      </c>
      <c r="T703" s="33">
        <f>'февраль2014 ДЭ'!T703</f>
        <v>90.46</v>
      </c>
      <c r="U703" s="33">
        <f>'февраль2014 ДЭ'!U703</f>
        <v>0</v>
      </c>
      <c r="V703" s="33">
        <f>'февраль2014 ДЭ'!V703</f>
        <v>0</v>
      </c>
      <c r="W703" s="33">
        <f>'февраль2014 ДЭ'!W703</f>
        <v>0</v>
      </c>
      <c r="X703" s="33">
        <f>'февраль2014 ДЭ'!X703</f>
        <v>0</v>
      </c>
      <c r="Y703" s="33">
        <f>'февраль2014 ДЭ'!Y703</f>
        <v>0</v>
      </c>
    </row>
    <row r="704" spans="1:25" ht="15.75">
      <c r="A704" s="8">
        <f>'февраль2014 ДЭ'!A704</f>
        <v>41673</v>
      </c>
      <c r="B704" s="33">
        <f>'февраль2014 ДЭ'!B704</f>
        <v>0</v>
      </c>
      <c r="C704" s="33">
        <f>'февраль2014 ДЭ'!C704</f>
        <v>0</v>
      </c>
      <c r="D704" s="33">
        <f>'февраль2014 ДЭ'!D704</f>
        <v>0</v>
      </c>
      <c r="E704" s="33">
        <f>'февраль2014 ДЭ'!E704</f>
        <v>0.27</v>
      </c>
      <c r="F704" s="33">
        <f>'февраль2014 ДЭ'!F704</f>
        <v>15.92</v>
      </c>
      <c r="G704" s="33">
        <f>'февраль2014 ДЭ'!G704</f>
        <v>68.24</v>
      </c>
      <c r="H704" s="33">
        <f>'февраль2014 ДЭ'!H704</f>
        <v>91.28</v>
      </c>
      <c r="I704" s="33">
        <f>'февраль2014 ДЭ'!I704</f>
        <v>79.11</v>
      </c>
      <c r="J704" s="33">
        <f>'февраль2014 ДЭ'!J704</f>
        <v>8.45</v>
      </c>
      <c r="K704" s="33">
        <f>'февраль2014 ДЭ'!K704</f>
        <v>0</v>
      </c>
      <c r="L704" s="33">
        <f>'февраль2014 ДЭ'!L704</f>
        <v>0</v>
      </c>
      <c r="M704" s="33">
        <f>'февраль2014 ДЭ'!M704</f>
        <v>0</v>
      </c>
      <c r="N704" s="33">
        <f>'февраль2014 ДЭ'!N704</f>
        <v>0</v>
      </c>
      <c r="O704" s="33">
        <f>'февраль2014 ДЭ'!O704</f>
        <v>0</v>
      </c>
      <c r="P704" s="33">
        <f>'февраль2014 ДЭ'!P704</f>
        <v>0</v>
      </c>
      <c r="Q704" s="33">
        <f>'февраль2014 ДЭ'!Q704</f>
        <v>0</v>
      </c>
      <c r="R704" s="33">
        <f>'февраль2014 ДЭ'!R704</f>
        <v>0</v>
      </c>
      <c r="S704" s="33">
        <f>'февраль2014 ДЭ'!S704</f>
        <v>0.02</v>
      </c>
      <c r="T704" s="33">
        <f>'февраль2014 ДЭ'!T704</f>
        <v>2.26</v>
      </c>
      <c r="U704" s="33">
        <f>'февраль2014 ДЭ'!U704</f>
        <v>0</v>
      </c>
      <c r="V704" s="33">
        <f>'февраль2014 ДЭ'!V704</f>
        <v>0</v>
      </c>
      <c r="W704" s="33">
        <f>'февраль2014 ДЭ'!W704</f>
        <v>0</v>
      </c>
      <c r="X704" s="33">
        <f>'февраль2014 ДЭ'!X704</f>
        <v>0</v>
      </c>
      <c r="Y704" s="33">
        <f>'февраль2014 ДЭ'!Y704</f>
        <v>0</v>
      </c>
    </row>
    <row r="705" spans="1:25" ht="15.75">
      <c r="A705" s="8">
        <f>'февраль2014 ДЭ'!A705</f>
        <v>41674</v>
      </c>
      <c r="B705" s="33">
        <f>'февраль2014 ДЭ'!B705</f>
        <v>0</v>
      </c>
      <c r="C705" s="33">
        <f>'февраль2014 ДЭ'!C705</f>
        <v>0</v>
      </c>
      <c r="D705" s="33">
        <f>'февраль2014 ДЭ'!D705</f>
        <v>0</v>
      </c>
      <c r="E705" s="33">
        <f>'февраль2014 ДЭ'!E705</f>
        <v>0</v>
      </c>
      <c r="F705" s="33">
        <f>'февраль2014 ДЭ'!F705</f>
        <v>0</v>
      </c>
      <c r="G705" s="33">
        <f>'февраль2014 ДЭ'!G705</f>
        <v>87.31</v>
      </c>
      <c r="H705" s="33">
        <f>'февраль2014 ДЭ'!H705</f>
        <v>113.81</v>
      </c>
      <c r="I705" s="33">
        <f>'февраль2014 ДЭ'!I705</f>
        <v>136.78</v>
      </c>
      <c r="J705" s="33">
        <f>'февраль2014 ДЭ'!J705</f>
        <v>80.1</v>
      </c>
      <c r="K705" s="33">
        <f>'февраль2014 ДЭ'!K705</f>
        <v>144.67</v>
      </c>
      <c r="L705" s="33">
        <f>'февраль2014 ДЭ'!L705</f>
        <v>55.38</v>
      </c>
      <c r="M705" s="33">
        <f>'февраль2014 ДЭ'!M705</f>
        <v>0</v>
      </c>
      <c r="N705" s="33">
        <f>'февраль2014 ДЭ'!N705</f>
        <v>0</v>
      </c>
      <c r="O705" s="33">
        <f>'февраль2014 ДЭ'!O705</f>
        <v>0</v>
      </c>
      <c r="P705" s="33">
        <f>'февраль2014 ДЭ'!P705</f>
        <v>0</v>
      </c>
      <c r="Q705" s="33">
        <f>'февраль2014 ДЭ'!Q705</f>
        <v>0</v>
      </c>
      <c r="R705" s="33">
        <f>'февраль2014 ДЭ'!R705</f>
        <v>0</v>
      </c>
      <c r="S705" s="33">
        <f>'февраль2014 ДЭ'!S705</f>
        <v>0</v>
      </c>
      <c r="T705" s="33">
        <f>'февраль2014 ДЭ'!T705</f>
        <v>0</v>
      </c>
      <c r="U705" s="33">
        <f>'февраль2014 ДЭ'!U705</f>
        <v>0</v>
      </c>
      <c r="V705" s="33">
        <f>'февраль2014 ДЭ'!V705</f>
        <v>0</v>
      </c>
      <c r="W705" s="33">
        <f>'февраль2014 ДЭ'!W705</f>
        <v>0</v>
      </c>
      <c r="X705" s="33">
        <f>'февраль2014 ДЭ'!X705</f>
        <v>0</v>
      </c>
      <c r="Y705" s="33">
        <f>'февраль2014 ДЭ'!Y705</f>
        <v>0</v>
      </c>
    </row>
    <row r="706" spans="1:25" ht="15.75">
      <c r="A706" s="8">
        <f>'февраль2014 ДЭ'!A706</f>
        <v>41675</v>
      </c>
      <c r="B706" s="33">
        <f>'февраль2014 ДЭ'!B706</f>
        <v>0</v>
      </c>
      <c r="C706" s="33">
        <f>'февраль2014 ДЭ'!C706</f>
        <v>0</v>
      </c>
      <c r="D706" s="33">
        <f>'февраль2014 ДЭ'!D706</f>
        <v>0</v>
      </c>
      <c r="E706" s="33">
        <f>'февраль2014 ДЭ'!E706</f>
        <v>0</v>
      </c>
      <c r="F706" s="33">
        <f>'февраль2014 ДЭ'!F706</f>
        <v>26.57</v>
      </c>
      <c r="G706" s="33">
        <f>'февраль2014 ДЭ'!G706</f>
        <v>88.63</v>
      </c>
      <c r="H706" s="33">
        <f>'февраль2014 ДЭ'!H706</f>
        <v>104.91</v>
      </c>
      <c r="I706" s="33">
        <f>'февраль2014 ДЭ'!I706</f>
        <v>131.97</v>
      </c>
      <c r="J706" s="33">
        <f>'февраль2014 ДЭ'!J706</f>
        <v>78.32</v>
      </c>
      <c r="K706" s="33">
        <f>'февраль2014 ДЭ'!K706</f>
        <v>20.1</v>
      </c>
      <c r="L706" s="33">
        <f>'февраль2014 ДЭ'!L706</f>
        <v>0</v>
      </c>
      <c r="M706" s="33">
        <f>'февраль2014 ДЭ'!M706</f>
        <v>0</v>
      </c>
      <c r="N706" s="33">
        <f>'февраль2014 ДЭ'!N706</f>
        <v>0.01</v>
      </c>
      <c r="O706" s="33">
        <f>'февраль2014 ДЭ'!O706</f>
        <v>0.02</v>
      </c>
      <c r="P706" s="33">
        <f>'февраль2014 ДЭ'!P706</f>
        <v>0</v>
      </c>
      <c r="Q706" s="33">
        <f>'февраль2014 ДЭ'!Q706</f>
        <v>0</v>
      </c>
      <c r="R706" s="33">
        <f>'февраль2014 ДЭ'!R706</f>
        <v>0</v>
      </c>
      <c r="S706" s="33">
        <f>'февраль2014 ДЭ'!S706</f>
        <v>0</v>
      </c>
      <c r="T706" s="33">
        <f>'февраль2014 ДЭ'!T706</f>
        <v>0</v>
      </c>
      <c r="U706" s="33">
        <f>'февраль2014 ДЭ'!U706</f>
        <v>0</v>
      </c>
      <c r="V706" s="33">
        <f>'февраль2014 ДЭ'!V706</f>
        <v>0</v>
      </c>
      <c r="W706" s="33">
        <f>'февраль2014 ДЭ'!W706</f>
        <v>0</v>
      </c>
      <c r="X706" s="33">
        <f>'февраль2014 ДЭ'!X706</f>
        <v>0</v>
      </c>
      <c r="Y706" s="33">
        <f>'февраль2014 ДЭ'!Y706</f>
        <v>0</v>
      </c>
    </row>
    <row r="707" spans="1:25" ht="15.75">
      <c r="A707" s="8">
        <f>'февраль2014 ДЭ'!A707</f>
        <v>41676</v>
      </c>
      <c r="B707" s="33">
        <f>'февраль2014 ДЭ'!B707</f>
        <v>0</v>
      </c>
      <c r="C707" s="33">
        <f>'февраль2014 ДЭ'!C707</f>
        <v>0</v>
      </c>
      <c r="D707" s="33">
        <f>'февраль2014 ДЭ'!D707</f>
        <v>0</v>
      </c>
      <c r="E707" s="33">
        <f>'февраль2014 ДЭ'!E707</f>
        <v>0</v>
      </c>
      <c r="F707" s="33">
        <f>'февраль2014 ДЭ'!F707</f>
        <v>0</v>
      </c>
      <c r="G707" s="33">
        <f>'февраль2014 ДЭ'!G707</f>
        <v>12.57</v>
      </c>
      <c r="H707" s="33">
        <f>'февраль2014 ДЭ'!H707</f>
        <v>27.44</v>
      </c>
      <c r="I707" s="33">
        <f>'февраль2014 ДЭ'!I707</f>
        <v>60.64</v>
      </c>
      <c r="J707" s="33">
        <f>'февраль2014 ДЭ'!J707</f>
        <v>72.41</v>
      </c>
      <c r="K707" s="33">
        <f>'февраль2014 ДЭ'!K707</f>
        <v>0</v>
      </c>
      <c r="L707" s="33">
        <f>'февраль2014 ДЭ'!L707</f>
        <v>0</v>
      </c>
      <c r="M707" s="33">
        <f>'февраль2014 ДЭ'!M707</f>
        <v>0</v>
      </c>
      <c r="N707" s="33">
        <f>'февраль2014 ДЭ'!N707</f>
        <v>103.5</v>
      </c>
      <c r="O707" s="33">
        <f>'февраль2014 ДЭ'!O707</f>
        <v>109.96</v>
      </c>
      <c r="P707" s="33">
        <f>'февраль2014 ДЭ'!P707</f>
        <v>96.6</v>
      </c>
      <c r="Q707" s="33">
        <f>'февраль2014 ДЭ'!Q707</f>
        <v>94.4</v>
      </c>
      <c r="R707" s="33">
        <f>'февраль2014 ДЭ'!R707</f>
        <v>44.39</v>
      </c>
      <c r="S707" s="33">
        <f>'февраль2014 ДЭ'!S707</f>
        <v>98.07</v>
      </c>
      <c r="T707" s="33">
        <f>'февраль2014 ДЭ'!T707</f>
        <v>103.03</v>
      </c>
      <c r="U707" s="33">
        <f>'февраль2014 ДЭ'!U707</f>
        <v>57.59</v>
      </c>
      <c r="V707" s="33">
        <f>'февраль2014 ДЭ'!V707</f>
        <v>0</v>
      </c>
      <c r="W707" s="33">
        <f>'февраль2014 ДЭ'!W707</f>
        <v>0</v>
      </c>
      <c r="X707" s="33">
        <f>'февраль2014 ДЭ'!X707</f>
        <v>0</v>
      </c>
      <c r="Y707" s="33">
        <f>'февраль2014 ДЭ'!Y707</f>
        <v>0</v>
      </c>
    </row>
    <row r="708" spans="1:25" ht="15.75">
      <c r="A708" s="8">
        <f>'февраль2014 ДЭ'!A708</f>
        <v>41677</v>
      </c>
      <c r="B708" s="33">
        <f>'февраль2014 ДЭ'!B708</f>
        <v>0</v>
      </c>
      <c r="C708" s="33">
        <f>'февраль2014 ДЭ'!C708</f>
        <v>0</v>
      </c>
      <c r="D708" s="33">
        <f>'февраль2014 ДЭ'!D708</f>
        <v>0</v>
      </c>
      <c r="E708" s="33">
        <f>'февраль2014 ДЭ'!E708</f>
        <v>0</v>
      </c>
      <c r="F708" s="33">
        <f>'февраль2014 ДЭ'!F708</f>
        <v>0</v>
      </c>
      <c r="G708" s="33">
        <f>'февраль2014 ДЭ'!G708</f>
        <v>74.86</v>
      </c>
      <c r="H708" s="33">
        <f>'февраль2014 ДЭ'!H708</f>
        <v>135.6</v>
      </c>
      <c r="I708" s="33">
        <f>'февраль2014 ДЭ'!I708</f>
        <v>172.22</v>
      </c>
      <c r="J708" s="33">
        <f>'февраль2014 ДЭ'!J708</f>
        <v>110.51</v>
      </c>
      <c r="K708" s="33">
        <f>'февраль2014 ДЭ'!K708</f>
        <v>76</v>
      </c>
      <c r="L708" s="33">
        <f>'февраль2014 ДЭ'!L708</f>
        <v>112</v>
      </c>
      <c r="M708" s="33">
        <f>'февраль2014 ДЭ'!M708</f>
        <v>69.92</v>
      </c>
      <c r="N708" s="33">
        <f>'февраль2014 ДЭ'!N708</f>
        <v>129.42</v>
      </c>
      <c r="O708" s="33">
        <f>'февраль2014 ДЭ'!O708</f>
        <v>109.9</v>
      </c>
      <c r="P708" s="33">
        <f>'февраль2014 ДЭ'!P708</f>
        <v>109.9</v>
      </c>
      <c r="Q708" s="33">
        <f>'февраль2014 ДЭ'!Q708</f>
        <v>90.8</v>
      </c>
      <c r="R708" s="33">
        <f>'февраль2014 ДЭ'!R708</f>
        <v>47.15</v>
      </c>
      <c r="S708" s="33">
        <f>'февраль2014 ДЭ'!S708</f>
        <v>101.18</v>
      </c>
      <c r="T708" s="33">
        <f>'февраль2014 ДЭ'!T708</f>
        <v>126.84</v>
      </c>
      <c r="U708" s="33">
        <f>'февраль2014 ДЭ'!U708</f>
        <v>97.76</v>
      </c>
      <c r="V708" s="33">
        <f>'февраль2014 ДЭ'!V708</f>
        <v>0</v>
      </c>
      <c r="W708" s="33">
        <f>'февраль2014 ДЭ'!W708</f>
        <v>0</v>
      </c>
      <c r="X708" s="33">
        <f>'февраль2014 ДЭ'!X708</f>
        <v>0</v>
      </c>
      <c r="Y708" s="33">
        <f>'февраль2014 ДЭ'!Y708</f>
        <v>0</v>
      </c>
    </row>
    <row r="709" spans="1:25" ht="15.75">
      <c r="A709" s="8">
        <f>'февраль2014 ДЭ'!A709</f>
        <v>41678</v>
      </c>
      <c r="B709" s="33">
        <f>'февраль2014 ДЭ'!B709</f>
        <v>0</v>
      </c>
      <c r="C709" s="33">
        <f>'февраль2014 ДЭ'!C709</f>
        <v>0</v>
      </c>
      <c r="D709" s="33">
        <f>'февраль2014 ДЭ'!D709</f>
        <v>0</v>
      </c>
      <c r="E709" s="33">
        <f>'февраль2014 ДЭ'!E709</f>
        <v>0</v>
      </c>
      <c r="F709" s="33">
        <f>'февраль2014 ДЭ'!F709</f>
        <v>0.04</v>
      </c>
      <c r="G709" s="33">
        <f>'февраль2014 ДЭ'!G709</f>
        <v>18.75</v>
      </c>
      <c r="H709" s="33">
        <f>'февраль2014 ДЭ'!H709</f>
        <v>83.22</v>
      </c>
      <c r="I709" s="33">
        <f>'февраль2014 ДЭ'!I709</f>
        <v>98.33</v>
      </c>
      <c r="J709" s="33">
        <f>'февраль2014 ДЭ'!J709</f>
        <v>179.64</v>
      </c>
      <c r="K709" s="33">
        <f>'февраль2014 ДЭ'!K709</f>
        <v>181.96</v>
      </c>
      <c r="L709" s="33">
        <f>'февраль2014 ДЭ'!L709</f>
        <v>171.46</v>
      </c>
      <c r="M709" s="33">
        <f>'февраль2014 ДЭ'!M709</f>
        <v>158.42</v>
      </c>
      <c r="N709" s="33">
        <f>'февраль2014 ДЭ'!N709</f>
        <v>108.45</v>
      </c>
      <c r="O709" s="33">
        <f>'февраль2014 ДЭ'!O709</f>
        <v>47.13</v>
      </c>
      <c r="P709" s="33">
        <f>'февраль2014 ДЭ'!P709</f>
        <v>0</v>
      </c>
      <c r="Q709" s="33">
        <f>'февраль2014 ДЭ'!Q709</f>
        <v>0</v>
      </c>
      <c r="R709" s="33">
        <f>'февраль2014 ДЭ'!R709</f>
        <v>0</v>
      </c>
      <c r="S709" s="33">
        <f>'февраль2014 ДЭ'!S709</f>
        <v>126.7</v>
      </c>
      <c r="T709" s="33">
        <f>'февраль2014 ДЭ'!T709</f>
        <v>135.51</v>
      </c>
      <c r="U709" s="33">
        <f>'февраль2014 ДЭ'!U709</f>
        <v>85.21</v>
      </c>
      <c r="V709" s="33">
        <f>'февраль2014 ДЭ'!V709</f>
        <v>87.85</v>
      </c>
      <c r="W709" s="33">
        <f>'февраль2014 ДЭ'!W709</f>
        <v>0</v>
      </c>
      <c r="X709" s="33">
        <f>'февраль2014 ДЭ'!X709</f>
        <v>0</v>
      </c>
      <c r="Y709" s="33">
        <f>'февраль2014 ДЭ'!Y709</f>
        <v>0</v>
      </c>
    </row>
    <row r="710" spans="1:25" ht="15.75">
      <c r="A710" s="8">
        <f>'февраль2014 ДЭ'!A710</f>
        <v>41679</v>
      </c>
      <c r="B710" s="33">
        <f>'февраль2014 ДЭ'!B710</f>
        <v>0</v>
      </c>
      <c r="C710" s="33">
        <f>'февраль2014 ДЭ'!C710</f>
        <v>0</v>
      </c>
      <c r="D710" s="33">
        <f>'февраль2014 ДЭ'!D710</f>
        <v>0</v>
      </c>
      <c r="E710" s="33">
        <f>'февраль2014 ДЭ'!E710</f>
        <v>0</v>
      </c>
      <c r="F710" s="33">
        <f>'февраль2014 ДЭ'!F710</f>
        <v>0</v>
      </c>
      <c r="G710" s="33">
        <f>'февраль2014 ДЭ'!G710</f>
        <v>0</v>
      </c>
      <c r="H710" s="33">
        <f>'февраль2014 ДЭ'!H710</f>
        <v>0</v>
      </c>
      <c r="I710" s="33">
        <f>'февраль2014 ДЭ'!I710</f>
        <v>15.32</v>
      </c>
      <c r="J710" s="33">
        <f>'февраль2014 ДЭ'!J710</f>
        <v>30.93</v>
      </c>
      <c r="K710" s="33">
        <f>'февраль2014 ДЭ'!K710</f>
        <v>0</v>
      </c>
      <c r="L710" s="33">
        <f>'февраль2014 ДЭ'!L710</f>
        <v>0</v>
      </c>
      <c r="M710" s="33">
        <f>'февраль2014 ДЭ'!M710</f>
        <v>0</v>
      </c>
      <c r="N710" s="33">
        <f>'февраль2014 ДЭ'!N710</f>
        <v>0</v>
      </c>
      <c r="O710" s="33">
        <f>'февраль2014 ДЭ'!O710</f>
        <v>0</v>
      </c>
      <c r="P710" s="33">
        <f>'февраль2014 ДЭ'!P710</f>
        <v>0</v>
      </c>
      <c r="Q710" s="33">
        <f>'февраль2014 ДЭ'!Q710</f>
        <v>0</v>
      </c>
      <c r="R710" s="33">
        <f>'февраль2014 ДЭ'!R710</f>
        <v>0</v>
      </c>
      <c r="S710" s="33">
        <f>'февраль2014 ДЭ'!S710</f>
        <v>8.42</v>
      </c>
      <c r="T710" s="33">
        <f>'февраль2014 ДЭ'!T710</f>
        <v>82.17</v>
      </c>
      <c r="U710" s="33">
        <f>'февраль2014 ДЭ'!U710</f>
        <v>0</v>
      </c>
      <c r="V710" s="33">
        <f>'февраль2014 ДЭ'!V710</f>
        <v>0</v>
      </c>
      <c r="W710" s="33">
        <f>'февраль2014 ДЭ'!W710</f>
        <v>0</v>
      </c>
      <c r="X710" s="33">
        <f>'февраль2014 ДЭ'!X710</f>
        <v>0</v>
      </c>
      <c r="Y710" s="33">
        <f>'февраль2014 ДЭ'!Y710</f>
        <v>0</v>
      </c>
    </row>
    <row r="711" spans="1:25" ht="15.75">
      <c r="A711" s="8">
        <f>'февраль2014 ДЭ'!A711</f>
        <v>41680</v>
      </c>
      <c r="B711" s="33">
        <f>'февраль2014 ДЭ'!B711</f>
        <v>0</v>
      </c>
      <c r="C711" s="33">
        <f>'февраль2014 ДЭ'!C711</f>
        <v>0</v>
      </c>
      <c r="D711" s="33">
        <f>'февраль2014 ДЭ'!D711</f>
        <v>0</v>
      </c>
      <c r="E711" s="33">
        <f>'февраль2014 ДЭ'!E711</f>
        <v>0</v>
      </c>
      <c r="F711" s="33">
        <f>'февраль2014 ДЭ'!F711</f>
        <v>0</v>
      </c>
      <c r="G711" s="33">
        <f>'февраль2014 ДЭ'!G711</f>
        <v>45.13</v>
      </c>
      <c r="H711" s="33">
        <f>'февраль2014 ДЭ'!H711</f>
        <v>69.82</v>
      </c>
      <c r="I711" s="33">
        <f>'февраль2014 ДЭ'!I711</f>
        <v>85.44</v>
      </c>
      <c r="J711" s="33">
        <f>'февраль2014 ДЭ'!J711</f>
        <v>0</v>
      </c>
      <c r="K711" s="33">
        <f>'февраль2014 ДЭ'!K711</f>
        <v>0</v>
      </c>
      <c r="L711" s="33">
        <f>'февраль2014 ДЭ'!L711</f>
        <v>0</v>
      </c>
      <c r="M711" s="33">
        <f>'февраль2014 ДЭ'!M711</f>
        <v>0</v>
      </c>
      <c r="N711" s="33">
        <f>'февраль2014 ДЭ'!N711</f>
        <v>0</v>
      </c>
      <c r="O711" s="33">
        <f>'февраль2014 ДЭ'!O711</f>
        <v>0</v>
      </c>
      <c r="P711" s="33">
        <f>'февраль2014 ДЭ'!P711</f>
        <v>0</v>
      </c>
      <c r="Q711" s="33">
        <f>'февраль2014 ДЭ'!Q711</f>
        <v>0</v>
      </c>
      <c r="R711" s="33">
        <f>'февраль2014 ДЭ'!R711</f>
        <v>0</v>
      </c>
      <c r="S711" s="33">
        <f>'февраль2014 ДЭ'!S711</f>
        <v>0</v>
      </c>
      <c r="T711" s="33">
        <f>'февраль2014 ДЭ'!T711</f>
        <v>0.2</v>
      </c>
      <c r="U711" s="33">
        <f>'февраль2014 ДЭ'!U711</f>
        <v>0</v>
      </c>
      <c r="V711" s="33">
        <f>'февраль2014 ДЭ'!V711</f>
        <v>0</v>
      </c>
      <c r="W711" s="33">
        <f>'февраль2014 ДЭ'!W711</f>
        <v>0</v>
      </c>
      <c r="X711" s="33">
        <f>'февраль2014 ДЭ'!X711</f>
        <v>0</v>
      </c>
      <c r="Y711" s="33">
        <f>'февраль2014 ДЭ'!Y711</f>
        <v>0</v>
      </c>
    </row>
    <row r="712" spans="1:25" ht="15.75">
      <c r="A712" s="8">
        <f>'февраль2014 ДЭ'!A712</f>
        <v>41681</v>
      </c>
      <c r="B712" s="33">
        <f>'февраль2014 ДЭ'!B712</f>
        <v>0</v>
      </c>
      <c r="C712" s="33">
        <f>'февраль2014 ДЭ'!C712</f>
        <v>0</v>
      </c>
      <c r="D712" s="33">
        <f>'февраль2014 ДЭ'!D712</f>
        <v>0</v>
      </c>
      <c r="E712" s="33">
        <f>'февраль2014 ДЭ'!E712</f>
        <v>0</v>
      </c>
      <c r="F712" s="33">
        <f>'февраль2014 ДЭ'!F712</f>
        <v>0</v>
      </c>
      <c r="G712" s="33">
        <f>'февраль2014 ДЭ'!G712</f>
        <v>107.24</v>
      </c>
      <c r="H712" s="33">
        <f>'февраль2014 ДЭ'!H712</f>
        <v>121.62</v>
      </c>
      <c r="I712" s="33">
        <f>'февраль2014 ДЭ'!I712</f>
        <v>203.8</v>
      </c>
      <c r="J712" s="33">
        <f>'февраль2014 ДЭ'!J712</f>
        <v>209.72</v>
      </c>
      <c r="K712" s="33">
        <f>'февраль2014 ДЭ'!K712</f>
        <v>141.79</v>
      </c>
      <c r="L712" s="33">
        <f>'февраль2014 ДЭ'!L712</f>
        <v>81.19</v>
      </c>
      <c r="M712" s="33">
        <f>'февраль2014 ДЭ'!M712</f>
        <v>39.4</v>
      </c>
      <c r="N712" s="33">
        <f>'февраль2014 ДЭ'!N712</f>
        <v>124.88</v>
      </c>
      <c r="O712" s="33">
        <f>'февраль2014 ДЭ'!O712</f>
        <v>126.17</v>
      </c>
      <c r="P712" s="33">
        <f>'февраль2014 ДЭ'!P712</f>
        <v>167.51</v>
      </c>
      <c r="Q712" s="33">
        <f>'февраль2014 ДЭ'!Q712</f>
        <v>185.49</v>
      </c>
      <c r="R712" s="33">
        <f>'февраль2014 ДЭ'!R712</f>
        <v>126.24</v>
      </c>
      <c r="S712" s="33">
        <f>'февраль2014 ДЭ'!S712</f>
        <v>209.27</v>
      </c>
      <c r="T712" s="33">
        <f>'февраль2014 ДЭ'!T712</f>
        <v>176.43</v>
      </c>
      <c r="U712" s="33">
        <f>'февраль2014 ДЭ'!U712</f>
        <v>126.62</v>
      </c>
      <c r="V712" s="33">
        <f>'февраль2014 ДЭ'!V712</f>
        <v>102.5</v>
      </c>
      <c r="W712" s="33">
        <f>'февраль2014 ДЭ'!W712</f>
        <v>5.82</v>
      </c>
      <c r="X712" s="33">
        <f>'февраль2014 ДЭ'!X712</f>
        <v>0</v>
      </c>
      <c r="Y712" s="33">
        <f>'февраль2014 ДЭ'!Y712</f>
        <v>0</v>
      </c>
    </row>
    <row r="713" spans="1:25" ht="15.75">
      <c r="A713" s="8">
        <f>'февраль2014 ДЭ'!A713</f>
        <v>41682</v>
      </c>
      <c r="B713" s="33">
        <f>'февраль2014 ДЭ'!B713</f>
        <v>0</v>
      </c>
      <c r="C713" s="33">
        <f>'февраль2014 ДЭ'!C713</f>
        <v>0</v>
      </c>
      <c r="D713" s="33">
        <f>'февраль2014 ДЭ'!D713</f>
        <v>0.45</v>
      </c>
      <c r="E713" s="33">
        <f>'февраль2014 ДЭ'!E713</f>
        <v>0</v>
      </c>
      <c r="F713" s="33">
        <f>'февраль2014 ДЭ'!F713</f>
        <v>0</v>
      </c>
      <c r="G713" s="33">
        <f>'февраль2014 ДЭ'!G713</f>
        <v>39.45</v>
      </c>
      <c r="H713" s="33">
        <f>'февраль2014 ДЭ'!H713</f>
        <v>82.36</v>
      </c>
      <c r="I713" s="33">
        <f>'февраль2014 ДЭ'!I713</f>
        <v>180.56</v>
      </c>
      <c r="J713" s="33">
        <f>'февраль2014 ДЭ'!J713</f>
        <v>164.23</v>
      </c>
      <c r="K713" s="33">
        <f>'февраль2014 ДЭ'!K713</f>
        <v>91.8</v>
      </c>
      <c r="L713" s="33">
        <f>'февраль2014 ДЭ'!L713</f>
        <v>32.61</v>
      </c>
      <c r="M713" s="33">
        <f>'февраль2014 ДЭ'!M713</f>
        <v>0.92</v>
      </c>
      <c r="N713" s="33">
        <f>'февраль2014 ДЭ'!N713</f>
        <v>0.03</v>
      </c>
      <c r="O713" s="33">
        <f>'февраль2014 ДЭ'!O713</f>
        <v>0</v>
      </c>
      <c r="P713" s="33">
        <f>'февраль2014 ДЭ'!P713</f>
        <v>0</v>
      </c>
      <c r="Q713" s="33">
        <f>'февраль2014 ДЭ'!Q713</f>
        <v>0</v>
      </c>
      <c r="R713" s="33">
        <f>'февраль2014 ДЭ'!R713</f>
        <v>0</v>
      </c>
      <c r="S713" s="33">
        <f>'февраль2014 ДЭ'!S713</f>
        <v>8.36</v>
      </c>
      <c r="T713" s="33">
        <f>'февраль2014 ДЭ'!T713</f>
        <v>7.01</v>
      </c>
      <c r="U713" s="33">
        <f>'февраль2014 ДЭ'!U713</f>
        <v>0</v>
      </c>
      <c r="V713" s="33">
        <f>'февраль2014 ДЭ'!V713</f>
        <v>0</v>
      </c>
      <c r="W713" s="33">
        <f>'февраль2014 ДЭ'!W713</f>
        <v>0</v>
      </c>
      <c r="X713" s="33">
        <f>'февраль2014 ДЭ'!X713</f>
        <v>0</v>
      </c>
      <c r="Y713" s="33">
        <f>'февраль2014 ДЭ'!Y713</f>
        <v>0</v>
      </c>
    </row>
    <row r="714" spans="1:25" ht="15.75">
      <c r="A714" s="8">
        <f>'февраль2014 ДЭ'!A714</f>
        <v>41683</v>
      </c>
      <c r="B714" s="33">
        <f>'февраль2014 ДЭ'!B714</f>
        <v>0</v>
      </c>
      <c r="C714" s="33">
        <f>'февраль2014 ДЭ'!C714</f>
        <v>0</v>
      </c>
      <c r="D714" s="33">
        <f>'февраль2014 ДЭ'!D714</f>
        <v>0</v>
      </c>
      <c r="E714" s="33">
        <f>'февраль2014 ДЭ'!E714</f>
        <v>0</v>
      </c>
      <c r="F714" s="33">
        <f>'февраль2014 ДЭ'!F714</f>
        <v>0</v>
      </c>
      <c r="G714" s="33">
        <f>'февраль2014 ДЭ'!G714</f>
        <v>13.57</v>
      </c>
      <c r="H714" s="33">
        <f>'февраль2014 ДЭ'!H714</f>
        <v>61.28</v>
      </c>
      <c r="I714" s="33">
        <f>'февраль2014 ДЭ'!I714</f>
        <v>174.29</v>
      </c>
      <c r="J714" s="33">
        <f>'февраль2014 ДЭ'!J714</f>
        <v>41.82</v>
      </c>
      <c r="K714" s="33">
        <f>'февраль2014 ДЭ'!K714</f>
        <v>0</v>
      </c>
      <c r="L714" s="33">
        <f>'февраль2014 ДЭ'!L714</f>
        <v>0</v>
      </c>
      <c r="M714" s="33">
        <f>'февраль2014 ДЭ'!M714</f>
        <v>0</v>
      </c>
      <c r="N714" s="33">
        <f>'февраль2014 ДЭ'!N714</f>
        <v>0</v>
      </c>
      <c r="O714" s="33">
        <f>'февраль2014 ДЭ'!O714</f>
        <v>0</v>
      </c>
      <c r="P714" s="33">
        <f>'февраль2014 ДЭ'!P714</f>
        <v>0</v>
      </c>
      <c r="Q714" s="33">
        <f>'февраль2014 ДЭ'!Q714</f>
        <v>0</v>
      </c>
      <c r="R714" s="33">
        <f>'февраль2014 ДЭ'!R714</f>
        <v>0</v>
      </c>
      <c r="S714" s="33">
        <f>'февраль2014 ДЭ'!S714</f>
        <v>0</v>
      </c>
      <c r="T714" s="33">
        <f>'февраль2014 ДЭ'!T714</f>
        <v>77.08</v>
      </c>
      <c r="U714" s="33">
        <f>'февраль2014 ДЭ'!U714</f>
        <v>0</v>
      </c>
      <c r="V714" s="33">
        <f>'февраль2014 ДЭ'!V714</f>
        <v>0</v>
      </c>
      <c r="W714" s="33">
        <f>'февраль2014 ДЭ'!W714</f>
        <v>0</v>
      </c>
      <c r="X714" s="33">
        <f>'февраль2014 ДЭ'!X714</f>
        <v>0</v>
      </c>
      <c r="Y714" s="33">
        <f>'февраль2014 ДЭ'!Y714</f>
        <v>0</v>
      </c>
    </row>
    <row r="715" spans="1:25" ht="15.75">
      <c r="A715" s="8">
        <f>'февраль2014 ДЭ'!A715</f>
        <v>41684</v>
      </c>
      <c r="B715" s="33">
        <f>'февраль2014 ДЭ'!B715</f>
        <v>0</v>
      </c>
      <c r="C715" s="33">
        <f>'февраль2014 ДЭ'!C715</f>
        <v>0</v>
      </c>
      <c r="D715" s="33">
        <f>'февраль2014 ДЭ'!D715</f>
        <v>0</v>
      </c>
      <c r="E715" s="33">
        <f>'февраль2014 ДЭ'!E715</f>
        <v>0</v>
      </c>
      <c r="F715" s="33">
        <f>'февраль2014 ДЭ'!F715</f>
        <v>0</v>
      </c>
      <c r="G715" s="33">
        <f>'февраль2014 ДЭ'!G715</f>
        <v>11.19</v>
      </c>
      <c r="H715" s="33">
        <f>'февраль2014 ДЭ'!H715</f>
        <v>107.12</v>
      </c>
      <c r="I715" s="33">
        <f>'февраль2014 ДЭ'!I715</f>
        <v>181.85</v>
      </c>
      <c r="J715" s="33">
        <f>'февраль2014 ДЭ'!J715</f>
        <v>115.55</v>
      </c>
      <c r="K715" s="33">
        <f>'февраль2014 ДЭ'!K715</f>
        <v>79.24</v>
      </c>
      <c r="L715" s="33">
        <f>'февраль2014 ДЭ'!L715</f>
        <v>0</v>
      </c>
      <c r="M715" s="33">
        <f>'февраль2014 ДЭ'!M715</f>
        <v>0</v>
      </c>
      <c r="N715" s="33">
        <f>'февраль2014 ДЭ'!N715</f>
        <v>0</v>
      </c>
      <c r="O715" s="33">
        <f>'февраль2014 ДЭ'!O715</f>
        <v>0</v>
      </c>
      <c r="P715" s="33">
        <f>'февраль2014 ДЭ'!P715</f>
        <v>0</v>
      </c>
      <c r="Q715" s="33">
        <f>'февраль2014 ДЭ'!Q715</f>
        <v>0</v>
      </c>
      <c r="R715" s="33">
        <f>'февраль2014 ДЭ'!R715</f>
        <v>0</v>
      </c>
      <c r="S715" s="33">
        <f>'февраль2014 ДЭ'!S715</f>
        <v>0</v>
      </c>
      <c r="T715" s="33">
        <f>'февраль2014 ДЭ'!T715</f>
        <v>72.52</v>
      </c>
      <c r="U715" s="33">
        <f>'февраль2014 ДЭ'!U715</f>
        <v>0</v>
      </c>
      <c r="V715" s="33">
        <f>'февраль2014 ДЭ'!V715</f>
        <v>0</v>
      </c>
      <c r="W715" s="33">
        <f>'февраль2014 ДЭ'!W715</f>
        <v>0</v>
      </c>
      <c r="X715" s="33">
        <f>'февраль2014 ДЭ'!X715</f>
        <v>0</v>
      </c>
      <c r="Y715" s="33">
        <f>'февраль2014 ДЭ'!Y715</f>
        <v>0</v>
      </c>
    </row>
    <row r="716" spans="1:25" ht="15.75">
      <c r="A716" s="8">
        <f>'февраль2014 ДЭ'!A716</f>
        <v>41685</v>
      </c>
      <c r="B716" s="33">
        <f>'февраль2014 ДЭ'!B716</f>
        <v>0</v>
      </c>
      <c r="C716" s="33">
        <f>'февраль2014 ДЭ'!C716</f>
        <v>0</v>
      </c>
      <c r="D716" s="33">
        <f>'февраль2014 ДЭ'!D716</f>
        <v>0</v>
      </c>
      <c r="E716" s="33">
        <f>'февраль2014 ДЭ'!E716</f>
        <v>0</v>
      </c>
      <c r="F716" s="33">
        <f>'февраль2014 ДЭ'!F716</f>
        <v>0</v>
      </c>
      <c r="G716" s="33">
        <f>'февраль2014 ДЭ'!G716</f>
        <v>0</v>
      </c>
      <c r="H716" s="33">
        <f>'февраль2014 ДЭ'!H716</f>
        <v>15.14</v>
      </c>
      <c r="I716" s="33">
        <f>'февраль2014 ДЭ'!I716</f>
        <v>19.62</v>
      </c>
      <c r="J716" s="33">
        <f>'февраль2014 ДЭ'!J716</f>
        <v>21.74</v>
      </c>
      <c r="K716" s="33">
        <f>'февраль2014 ДЭ'!K716</f>
        <v>13.6</v>
      </c>
      <c r="L716" s="33">
        <f>'февраль2014 ДЭ'!L716</f>
        <v>0</v>
      </c>
      <c r="M716" s="33">
        <f>'февраль2014 ДЭ'!M716</f>
        <v>0</v>
      </c>
      <c r="N716" s="33">
        <f>'февраль2014 ДЭ'!N716</f>
        <v>0</v>
      </c>
      <c r="O716" s="33">
        <f>'февраль2014 ДЭ'!O716</f>
        <v>0</v>
      </c>
      <c r="P716" s="33">
        <f>'февраль2014 ДЭ'!P716</f>
        <v>0</v>
      </c>
      <c r="Q716" s="33">
        <f>'февраль2014 ДЭ'!Q716</f>
        <v>0</v>
      </c>
      <c r="R716" s="33">
        <f>'февраль2014 ДЭ'!R716</f>
        <v>0</v>
      </c>
      <c r="S716" s="33">
        <f>'февраль2014 ДЭ'!S716</f>
        <v>0</v>
      </c>
      <c r="T716" s="33">
        <f>'февраль2014 ДЭ'!T716</f>
        <v>0</v>
      </c>
      <c r="U716" s="33">
        <f>'февраль2014 ДЭ'!U716</f>
        <v>0</v>
      </c>
      <c r="V716" s="33">
        <f>'февраль2014 ДЭ'!V716</f>
        <v>0</v>
      </c>
      <c r="W716" s="33">
        <f>'февраль2014 ДЭ'!W716</f>
        <v>0</v>
      </c>
      <c r="X716" s="33">
        <f>'февраль2014 ДЭ'!X716</f>
        <v>0</v>
      </c>
      <c r="Y716" s="33">
        <f>'февраль2014 ДЭ'!Y716</f>
        <v>0</v>
      </c>
    </row>
    <row r="717" spans="1:25" ht="15.75">
      <c r="A717" s="8">
        <f>'февраль2014 ДЭ'!A717</f>
        <v>41686</v>
      </c>
      <c r="B717" s="33">
        <f>'февраль2014 ДЭ'!B717</f>
        <v>0</v>
      </c>
      <c r="C717" s="33">
        <f>'февраль2014 ДЭ'!C717</f>
        <v>0</v>
      </c>
      <c r="D717" s="33">
        <f>'февраль2014 ДЭ'!D717</f>
        <v>0</v>
      </c>
      <c r="E717" s="33">
        <f>'февраль2014 ДЭ'!E717</f>
        <v>0</v>
      </c>
      <c r="F717" s="33">
        <f>'февраль2014 ДЭ'!F717</f>
        <v>0</v>
      </c>
      <c r="G717" s="33">
        <f>'февраль2014 ДЭ'!G717</f>
        <v>0</v>
      </c>
      <c r="H717" s="33">
        <f>'февраль2014 ДЭ'!H717</f>
        <v>0</v>
      </c>
      <c r="I717" s="33">
        <f>'февраль2014 ДЭ'!I717</f>
        <v>0</v>
      </c>
      <c r="J717" s="33">
        <f>'февраль2014 ДЭ'!J717</f>
        <v>0</v>
      </c>
      <c r="K717" s="33">
        <f>'февраль2014 ДЭ'!K717</f>
        <v>0</v>
      </c>
      <c r="L717" s="33">
        <f>'февраль2014 ДЭ'!L717</f>
        <v>0</v>
      </c>
      <c r="M717" s="33">
        <f>'февраль2014 ДЭ'!M717</f>
        <v>0</v>
      </c>
      <c r="N717" s="33">
        <f>'февраль2014 ДЭ'!N717</f>
        <v>0</v>
      </c>
      <c r="O717" s="33">
        <f>'февраль2014 ДЭ'!O717</f>
        <v>0</v>
      </c>
      <c r="P717" s="33">
        <f>'февраль2014 ДЭ'!P717</f>
        <v>0</v>
      </c>
      <c r="Q717" s="33">
        <f>'февраль2014 ДЭ'!Q717</f>
        <v>0</v>
      </c>
      <c r="R717" s="33">
        <f>'февраль2014 ДЭ'!R717</f>
        <v>0</v>
      </c>
      <c r="S717" s="33">
        <f>'февраль2014 ДЭ'!S717</f>
        <v>0.45</v>
      </c>
      <c r="T717" s="33">
        <f>'февраль2014 ДЭ'!T717</f>
        <v>11.35</v>
      </c>
      <c r="U717" s="33">
        <f>'февраль2014 ДЭ'!U717</f>
        <v>0</v>
      </c>
      <c r="V717" s="33">
        <f>'февраль2014 ДЭ'!V717</f>
        <v>0</v>
      </c>
      <c r="W717" s="33">
        <f>'февраль2014 ДЭ'!W717</f>
        <v>0</v>
      </c>
      <c r="X717" s="33">
        <f>'февраль2014 ДЭ'!X717</f>
        <v>0</v>
      </c>
      <c r="Y717" s="33">
        <f>'февраль2014 ДЭ'!Y717</f>
        <v>0</v>
      </c>
    </row>
    <row r="718" spans="1:25" ht="15.75">
      <c r="A718" s="8">
        <f>'февраль2014 ДЭ'!A718</f>
        <v>41687</v>
      </c>
      <c r="B718" s="33">
        <f>'февраль2014 ДЭ'!B718</f>
        <v>0</v>
      </c>
      <c r="C718" s="33">
        <f>'февраль2014 ДЭ'!C718</f>
        <v>0</v>
      </c>
      <c r="D718" s="33">
        <f>'февраль2014 ДЭ'!D718</f>
        <v>0</v>
      </c>
      <c r="E718" s="33">
        <f>'февраль2014 ДЭ'!E718</f>
        <v>0</v>
      </c>
      <c r="F718" s="33">
        <f>'февраль2014 ДЭ'!F718</f>
        <v>0</v>
      </c>
      <c r="G718" s="33">
        <f>'февраль2014 ДЭ'!G718</f>
        <v>8.5</v>
      </c>
      <c r="H718" s="33">
        <f>'февраль2014 ДЭ'!H718</f>
        <v>74.01</v>
      </c>
      <c r="I718" s="33">
        <f>'февраль2014 ДЭ'!I718</f>
        <v>32.41</v>
      </c>
      <c r="J718" s="33">
        <f>'февраль2014 ДЭ'!J718</f>
        <v>0.02</v>
      </c>
      <c r="K718" s="33">
        <f>'февраль2014 ДЭ'!K718</f>
        <v>0</v>
      </c>
      <c r="L718" s="33">
        <f>'февраль2014 ДЭ'!L718</f>
        <v>0</v>
      </c>
      <c r="M718" s="33">
        <f>'февраль2014 ДЭ'!M718</f>
        <v>0</v>
      </c>
      <c r="N718" s="33">
        <f>'февраль2014 ДЭ'!N718</f>
        <v>0</v>
      </c>
      <c r="O718" s="33">
        <f>'февраль2014 ДЭ'!O718</f>
        <v>0</v>
      </c>
      <c r="P718" s="33">
        <f>'февраль2014 ДЭ'!P718</f>
        <v>0</v>
      </c>
      <c r="Q718" s="33">
        <f>'февраль2014 ДЭ'!Q718</f>
        <v>0</v>
      </c>
      <c r="R718" s="33">
        <f>'февраль2014 ДЭ'!R718</f>
        <v>0</v>
      </c>
      <c r="S718" s="33">
        <f>'февраль2014 ДЭ'!S718</f>
        <v>0</v>
      </c>
      <c r="T718" s="33">
        <f>'февраль2014 ДЭ'!T718</f>
        <v>10.29</v>
      </c>
      <c r="U718" s="33">
        <f>'февраль2014 ДЭ'!U718</f>
        <v>0</v>
      </c>
      <c r="V718" s="33">
        <f>'февраль2014 ДЭ'!V718</f>
        <v>0</v>
      </c>
      <c r="W718" s="33">
        <f>'февраль2014 ДЭ'!W718</f>
        <v>0</v>
      </c>
      <c r="X718" s="33">
        <f>'февраль2014 ДЭ'!X718</f>
        <v>0</v>
      </c>
      <c r="Y718" s="33">
        <f>'февраль2014 ДЭ'!Y718</f>
        <v>0</v>
      </c>
    </row>
    <row r="719" spans="1:25" ht="15.75">
      <c r="A719" s="8">
        <f>'февраль2014 ДЭ'!A719</f>
        <v>41688</v>
      </c>
      <c r="B719" s="33">
        <f>'февраль2014 ДЭ'!B719</f>
        <v>0</v>
      </c>
      <c r="C719" s="33">
        <f>'февраль2014 ДЭ'!C719</f>
        <v>0</v>
      </c>
      <c r="D719" s="33">
        <f>'февраль2014 ДЭ'!D719</f>
        <v>0</v>
      </c>
      <c r="E719" s="33">
        <f>'февраль2014 ДЭ'!E719</f>
        <v>0</v>
      </c>
      <c r="F719" s="33">
        <f>'февраль2014 ДЭ'!F719</f>
        <v>0</v>
      </c>
      <c r="G719" s="33">
        <f>'февраль2014 ДЭ'!G719</f>
        <v>2.5</v>
      </c>
      <c r="H719" s="33">
        <f>'февраль2014 ДЭ'!H719</f>
        <v>111.36</v>
      </c>
      <c r="I719" s="33">
        <f>'февраль2014 ДЭ'!I719</f>
        <v>58.83</v>
      </c>
      <c r="J719" s="33">
        <f>'февраль2014 ДЭ'!J719</f>
        <v>64.87</v>
      </c>
      <c r="K719" s="33">
        <f>'февраль2014 ДЭ'!K719</f>
        <v>0</v>
      </c>
      <c r="L719" s="33">
        <f>'февраль2014 ДЭ'!L719</f>
        <v>0</v>
      </c>
      <c r="M719" s="33">
        <f>'февраль2014 ДЭ'!M719</f>
        <v>0</v>
      </c>
      <c r="N719" s="33">
        <f>'февраль2014 ДЭ'!N719</f>
        <v>0</v>
      </c>
      <c r="O719" s="33">
        <f>'февраль2014 ДЭ'!O719</f>
        <v>0</v>
      </c>
      <c r="P719" s="33">
        <f>'февраль2014 ДЭ'!P719</f>
        <v>0</v>
      </c>
      <c r="Q719" s="33">
        <f>'февраль2014 ДЭ'!Q719</f>
        <v>0</v>
      </c>
      <c r="R719" s="33">
        <f>'февраль2014 ДЭ'!R719</f>
        <v>0</v>
      </c>
      <c r="S719" s="33">
        <f>'февраль2014 ДЭ'!S719</f>
        <v>0</v>
      </c>
      <c r="T719" s="33">
        <f>'февраль2014 ДЭ'!T719</f>
        <v>68.62</v>
      </c>
      <c r="U719" s="33">
        <f>'февраль2014 ДЭ'!U719</f>
        <v>0</v>
      </c>
      <c r="V719" s="33">
        <f>'февраль2014 ДЭ'!V719</f>
        <v>0</v>
      </c>
      <c r="W719" s="33">
        <f>'февраль2014 ДЭ'!W719</f>
        <v>0</v>
      </c>
      <c r="X719" s="33">
        <f>'февраль2014 ДЭ'!X719</f>
        <v>0</v>
      </c>
      <c r="Y719" s="33">
        <f>'февраль2014 ДЭ'!Y719</f>
        <v>0</v>
      </c>
    </row>
    <row r="720" spans="1:25" ht="15.75">
      <c r="A720" s="8">
        <f>'февраль2014 ДЭ'!A720</f>
        <v>41689</v>
      </c>
      <c r="B720" s="33">
        <f>'февраль2014 ДЭ'!B720</f>
        <v>0</v>
      </c>
      <c r="C720" s="33">
        <f>'февраль2014 ДЭ'!C720</f>
        <v>0</v>
      </c>
      <c r="D720" s="33">
        <f>'февраль2014 ДЭ'!D720</f>
        <v>0.11</v>
      </c>
      <c r="E720" s="33">
        <f>'февраль2014 ДЭ'!E720</f>
        <v>18.53</v>
      </c>
      <c r="F720" s="33">
        <f>'февраль2014 ДЭ'!F720</f>
        <v>0</v>
      </c>
      <c r="G720" s="33">
        <f>'февраль2014 ДЭ'!G720</f>
        <v>121.36</v>
      </c>
      <c r="H720" s="33">
        <f>'февраль2014 ДЭ'!H720</f>
        <v>140.92</v>
      </c>
      <c r="I720" s="33">
        <f>'февраль2014 ДЭ'!I720</f>
        <v>116.65</v>
      </c>
      <c r="J720" s="33">
        <f>'февраль2014 ДЭ'!J720</f>
        <v>115.37</v>
      </c>
      <c r="K720" s="33">
        <f>'февраль2014 ДЭ'!K720</f>
        <v>24.1</v>
      </c>
      <c r="L720" s="33">
        <f>'февраль2014 ДЭ'!L720</f>
        <v>0.27</v>
      </c>
      <c r="M720" s="33">
        <f>'февраль2014 ДЭ'!M720</f>
        <v>0.12</v>
      </c>
      <c r="N720" s="33">
        <f>'февраль2014 ДЭ'!N720</f>
        <v>0</v>
      </c>
      <c r="O720" s="33">
        <f>'февраль2014 ДЭ'!O720</f>
        <v>0</v>
      </c>
      <c r="P720" s="33">
        <f>'февраль2014 ДЭ'!P720</f>
        <v>0</v>
      </c>
      <c r="Q720" s="33">
        <f>'февраль2014 ДЭ'!Q720</f>
        <v>0</v>
      </c>
      <c r="R720" s="33">
        <f>'февраль2014 ДЭ'!R720</f>
        <v>0</v>
      </c>
      <c r="S720" s="33">
        <f>'февраль2014 ДЭ'!S720</f>
        <v>0</v>
      </c>
      <c r="T720" s="33">
        <f>'февраль2014 ДЭ'!T720</f>
        <v>81.3</v>
      </c>
      <c r="U720" s="33">
        <f>'февраль2014 ДЭ'!U720</f>
        <v>0</v>
      </c>
      <c r="V720" s="33">
        <f>'февраль2014 ДЭ'!V720</f>
        <v>0</v>
      </c>
      <c r="W720" s="33">
        <f>'февраль2014 ДЭ'!W720</f>
        <v>0</v>
      </c>
      <c r="X720" s="33">
        <f>'февраль2014 ДЭ'!X720</f>
        <v>0</v>
      </c>
      <c r="Y720" s="33">
        <f>'февраль2014 ДЭ'!Y720</f>
        <v>0</v>
      </c>
    </row>
    <row r="721" spans="1:25" ht="15.75">
      <c r="A721" s="8">
        <f>'февраль2014 ДЭ'!A721</f>
        <v>41690</v>
      </c>
      <c r="B721" s="33">
        <f>'февраль2014 ДЭ'!B721</f>
        <v>0</v>
      </c>
      <c r="C721" s="33">
        <f>'февраль2014 ДЭ'!C721</f>
        <v>0</v>
      </c>
      <c r="D721" s="33">
        <f>'февраль2014 ДЭ'!D721</f>
        <v>0.13</v>
      </c>
      <c r="E721" s="33">
        <f>'февраль2014 ДЭ'!E721</f>
        <v>30.99</v>
      </c>
      <c r="F721" s="33">
        <f>'февраль2014 ДЭ'!F721</f>
        <v>0</v>
      </c>
      <c r="G721" s="33">
        <f>'февраль2014 ДЭ'!G721</f>
        <v>45.52</v>
      </c>
      <c r="H721" s="33">
        <f>'февраль2014 ДЭ'!H721</f>
        <v>125.86</v>
      </c>
      <c r="I721" s="33">
        <f>'февраль2014 ДЭ'!I721</f>
        <v>79.66</v>
      </c>
      <c r="J721" s="33">
        <f>'февраль2014 ДЭ'!J721</f>
        <v>121.58</v>
      </c>
      <c r="K721" s="33">
        <f>'февраль2014 ДЭ'!K721</f>
        <v>78.53</v>
      </c>
      <c r="L721" s="33">
        <f>'февраль2014 ДЭ'!L721</f>
        <v>0.16</v>
      </c>
      <c r="M721" s="33">
        <f>'февраль2014 ДЭ'!M721</f>
        <v>0.03</v>
      </c>
      <c r="N721" s="33">
        <f>'февраль2014 ДЭ'!N721</f>
        <v>0.61</v>
      </c>
      <c r="O721" s="33">
        <f>'февраль2014 ДЭ'!O721</f>
        <v>0.22</v>
      </c>
      <c r="P721" s="33">
        <f>'февраль2014 ДЭ'!P721</f>
        <v>0</v>
      </c>
      <c r="Q721" s="33">
        <f>'февраль2014 ДЭ'!Q721</f>
        <v>0</v>
      </c>
      <c r="R721" s="33">
        <f>'февраль2014 ДЭ'!R721</f>
        <v>0</v>
      </c>
      <c r="S721" s="33">
        <f>'февраль2014 ДЭ'!S721</f>
        <v>0.36</v>
      </c>
      <c r="T721" s="33">
        <f>'февраль2014 ДЭ'!T721</f>
        <v>99.89</v>
      </c>
      <c r="U721" s="33">
        <f>'февраль2014 ДЭ'!U721</f>
        <v>30.38</v>
      </c>
      <c r="V721" s="33">
        <f>'февраль2014 ДЭ'!V721</f>
        <v>0</v>
      </c>
      <c r="W721" s="33">
        <f>'февраль2014 ДЭ'!W721</f>
        <v>0</v>
      </c>
      <c r="X721" s="33">
        <f>'февраль2014 ДЭ'!X721</f>
        <v>0</v>
      </c>
      <c r="Y721" s="33">
        <f>'февраль2014 ДЭ'!Y721</f>
        <v>0</v>
      </c>
    </row>
    <row r="722" spans="1:25" ht="15.75">
      <c r="A722" s="8">
        <f>'февраль2014 ДЭ'!A722</f>
        <v>41691</v>
      </c>
      <c r="B722" s="33">
        <f>'февраль2014 ДЭ'!B722</f>
        <v>0</v>
      </c>
      <c r="C722" s="33">
        <f>'февраль2014 ДЭ'!C722</f>
        <v>0</v>
      </c>
      <c r="D722" s="33">
        <f>'февраль2014 ДЭ'!D722</f>
        <v>0</v>
      </c>
      <c r="E722" s="33">
        <f>'февраль2014 ДЭ'!E722</f>
        <v>2.93</v>
      </c>
      <c r="F722" s="33">
        <f>'февраль2014 ДЭ'!F722</f>
        <v>0</v>
      </c>
      <c r="G722" s="33">
        <f>'февраль2014 ДЭ'!G722</f>
        <v>51.45</v>
      </c>
      <c r="H722" s="33">
        <f>'февраль2014 ДЭ'!H722</f>
        <v>134.21</v>
      </c>
      <c r="I722" s="33">
        <f>'февраль2014 ДЭ'!I722</f>
        <v>140.4</v>
      </c>
      <c r="J722" s="33">
        <f>'февраль2014 ДЭ'!J722</f>
        <v>195.46</v>
      </c>
      <c r="K722" s="33">
        <f>'февраль2014 ДЭ'!K722</f>
        <v>103.56</v>
      </c>
      <c r="L722" s="33">
        <f>'февраль2014 ДЭ'!L722</f>
        <v>0</v>
      </c>
      <c r="M722" s="33">
        <f>'февраль2014 ДЭ'!M722</f>
        <v>0</v>
      </c>
      <c r="N722" s="33">
        <f>'февраль2014 ДЭ'!N722</f>
        <v>44.1</v>
      </c>
      <c r="O722" s="33">
        <f>'февраль2014 ДЭ'!O722</f>
        <v>30</v>
      </c>
      <c r="P722" s="33">
        <f>'февраль2014 ДЭ'!P722</f>
        <v>8.84</v>
      </c>
      <c r="Q722" s="33">
        <f>'февраль2014 ДЭ'!Q722</f>
        <v>20.04</v>
      </c>
      <c r="R722" s="33">
        <f>'февраль2014 ДЭ'!R722</f>
        <v>47.7</v>
      </c>
      <c r="S722" s="33">
        <f>'февраль2014 ДЭ'!S722</f>
        <v>68.58</v>
      </c>
      <c r="T722" s="33">
        <f>'февраль2014 ДЭ'!T722</f>
        <v>54.15</v>
      </c>
      <c r="U722" s="33">
        <f>'февраль2014 ДЭ'!U722</f>
        <v>11.71</v>
      </c>
      <c r="V722" s="33">
        <f>'февраль2014 ДЭ'!V722</f>
        <v>0</v>
      </c>
      <c r="W722" s="33">
        <f>'февраль2014 ДЭ'!W722</f>
        <v>0</v>
      </c>
      <c r="X722" s="33">
        <f>'февраль2014 ДЭ'!X722</f>
        <v>0</v>
      </c>
      <c r="Y722" s="33">
        <f>'февраль2014 ДЭ'!Y722</f>
        <v>0</v>
      </c>
    </row>
    <row r="723" spans="1:25" ht="15.75">
      <c r="A723" s="8">
        <f>'февраль2014 ДЭ'!A723</f>
        <v>41692</v>
      </c>
      <c r="B723" s="33">
        <f>'февраль2014 ДЭ'!B723</f>
        <v>0</v>
      </c>
      <c r="C723" s="33">
        <f>'февраль2014 ДЭ'!C723</f>
        <v>0</v>
      </c>
      <c r="D723" s="33">
        <f>'февраль2014 ДЭ'!D723</f>
        <v>0</v>
      </c>
      <c r="E723" s="33">
        <f>'февраль2014 ДЭ'!E723</f>
        <v>0</v>
      </c>
      <c r="F723" s="33">
        <f>'февраль2014 ДЭ'!F723</f>
        <v>48.68</v>
      </c>
      <c r="G723" s="33">
        <f>'февраль2014 ДЭ'!G723</f>
        <v>78.93</v>
      </c>
      <c r="H723" s="33">
        <f>'февраль2014 ДЭ'!H723</f>
        <v>125.33</v>
      </c>
      <c r="I723" s="33">
        <f>'февраль2014 ДЭ'!I723</f>
        <v>112.66</v>
      </c>
      <c r="J723" s="33">
        <f>'февраль2014 ДЭ'!J723</f>
        <v>60.27</v>
      </c>
      <c r="K723" s="33">
        <f>'февраль2014 ДЭ'!K723</f>
        <v>21.78</v>
      </c>
      <c r="L723" s="33">
        <f>'февраль2014 ДЭ'!L723</f>
        <v>0</v>
      </c>
      <c r="M723" s="33">
        <f>'февраль2014 ДЭ'!M723</f>
        <v>0</v>
      </c>
      <c r="N723" s="33">
        <f>'февраль2014 ДЭ'!N723</f>
        <v>0</v>
      </c>
      <c r="O723" s="33">
        <f>'февраль2014 ДЭ'!O723</f>
        <v>0</v>
      </c>
      <c r="P723" s="33">
        <f>'февраль2014 ДЭ'!P723</f>
        <v>0</v>
      </c>
      <c r="Q723" s="33">
        <f>'февраль2014 ДЭ'!Q723</f>
        <v>0</v>
      </c>
      <c r="R723" s="33">
        <f>'февраль2014 ДЭ'!R723</f>
        <v>6.42</v>
      </c>
      <c r="S723" s="33">
        <f>'февраль2014 ДЭ'!S723</f>
        <v>50.71</v>
      </c>
      <c r="T723" s="33">
        <f>'февраль2014 ДЭ'!T723</f>
        <v>87.76</v>
      </c>
      <c r="U723" s="33">
        <f>'февраль2014 ДЭ'!U723</f>
        <v>343.1</v>
      </c>
      <c r="V723" s="33">
        <f>'февраль2014 ДЭ'!V723</f>
        <v>14.15</v>
      </c>
      <c r="W723" s="33">
        <f>'февраль2014 ДЭ'!W723</f>
        <v>0</v>
      </c>
      <c r="X723" s="33">
        <f>'февраль2014 ДЭ'!X723</f>
        <v>0</v>
      </c>
      <c r="Y723" s="33">
        <f>'февраль2014 ДЭ'!Y723</f>
        <v>0</v>
      </c>
    </row>
    <row r="724" spans="1:25" ht="15.75">
      <c r="A724" s="8">
        <f>'февраль2014 ДЭ'!A724</f>
        <v>41693</v>
      </c>
      <c r="B724" s="33">
        <f>'февраль2014 ДЭ'!B724</f>
        <v>0</v>
      </c>
      <c r="C724" s="33">
        <f>'февраль2014 ДЭ'!C724</f>
        <v>32.2</v>
      </c>
      <c r="D724" s="33">
        <f>'февраль2014 ДЭ'!D724</f>
        <v>3.65</v>
      </c>
      <c r="E724" s="33">
        <f>'февраль2014 ДЭ'!E724</f>
        <v>16.74</v>
      </c>
      <c r="F724" s="33">
        <f>'февраль2014 ДЭ'!F724</f>
        <v>91.92</v>
      </c>
      <c r="G724" s="33">
        <f>'февраль2014 ДЭ'!G724</f>
        <v>156.43</v>
      </c>
      <c r="H724" s="33">
        <f>'февраль2014 ДЭ'!H724</f>
        <v>145.66</v>
      </c>
      <c r="I724" s="33">
        <f>'февраль2014 ДЭ'!I724</f>
        <v>199.66</v>
      </c>
      <c r="J724" s="33">
        <f>'февраль2014 ДЭ'!J724</f>
        <v>95.4</v>
      </c>
      <c r="K724" s="33">
        <f>'февраль2014 ДЭ'!K724</f>
        <v>107.41</v>
      </c>
      <c r="L724" s="33">
        <f>'февраль2014 ДЭ'!L724</f>
        <v>102.56</v>
      </c>
      <c r="M724" s="33">
        <f>'февраль2014 ДЭ'!M724</f>
        <v>86.82</v>
      </c>
      <c r="N724" s="33">
        <f>'февраль2014 ДЭ'!N724</f>
        <v>65.27</v>
      </c>
      <c r="O724" s="33">
        <f>'февраль2014 ДЭ'!O724</f>
        <v>61.77</v>
      </c>
      <c r="P724" s="33">
        <f>'февраль2014 ДЭ'!P724</f>
        <v>61.41</v>
      </c>
      <c r="Q724" s="33">
        <f>'февраль2014 ДЭ'!Q724</f>
        <v>57.5</v>
      </c>
      <c r="R724" s="33">
        <f>'февраль2014 ДЭ'!R724</f>
        <v>20.16</v>
      </c>
      <c r="S724" s="33">
        <f>'февраль2014 ДЭ'!S724</f>
        <v>28.96</v>
      </c>
      <c r="T724" s="33">
        <f>'февраль2014 ДЭ'!T724</f>
        <v>63.38</v>
      </c>
      <c r="U724" s="33">
        <f>'февраль2014 ДЭ'!U724</f>
        <v>10.39</v>
      </c>
      <c r="V724" s="33">
        <f>'февраль2014 ДЭ'!V724</f>
        <v>10.14</v>
      </c>
      <c r="W724" s="33">
        <f>'февраль2014 ДЭ'!W724</f>
        <v>15.04</v>
      </c>
      <c r="X724" s="33">
        <f>'февраль2014 ДЭ'!X724</f>
        <v>14.28</v>
      </c>
      <c r="Y724" s="33">
        <f>'февраль2014 ДЭ'!Y724</f>
        <v>0</v>
      </c>
    </row>
    <row r="725" spans="1:25" ht="15.75">
      <c r="A725" s="8">
        <f>'февраль2014 ДЭ'!A725</f>
        <v>41694</v>
      </c>
      <c r="B725" s="33">
        <f>'февраль2014 ДЭ'!B725</f>
        <v>44.05</v>
      </c>
      <c r="C725" s="33">
        <f>'февраль2014 ДЭ'!C725</f>
        <v>51.13</v>
      </c>
      <c r="D725" s="33">
        <f>'февраль2014 ДЭ'!D725</f>
        <v>31.29</v>
      </c>
      <c r="E725" s="33">
        <f>'февраль2014 ДЭ'!E725</f>
        <v>59.62</v>
      </c>
      <c r="F725" s="33">
        <f>'февраль2014 ДЭ'!F725</f>
        <v>19.95</v>
      </c>
      <c r="G725" s="33">
        <f>'февраль2014 ДЭ'!G725</f>
        <v>84.27</v>
      </c>
      <c r="H725" s="33">
        <f>'февраль2014 ДЭ'!H725</f>
        <v>159.06</v>
      </c>
      <c r="I725" s="33">
        <f>'февраль2014 ДЭ'!I725</f>
        <v>77.59</v>
      </c>
      <c r="J725" s="33">
        <f>'февраль2014 ДЭ'!J725</f>
        <v>60.18</v>
      </c>
      <c r="K725" s="33">
        <f>'февраль2014 ДЭ'!K725</f>
        <v>26.36</v>
      </c>
      <c r="L725" s="33">
        <f>'февраль2014 ДЭ'!L725</f>
        <v>26.27</v>
      </c>
      <c r="M725" s="33">
        <f>'февраль2014 ДЭ'!M725</f>
        <v>0</v>
      </c>
      <c r="N725" s="33">
        <f>'февраль2014 ДЭ'!N725</f>
        <v>24.33</v>
      </c>
      <c r="O725" s="33">
        <f>'февраль2014 ДЭ'!O725</f>
        <v>19.44</v>
      </c>
      <c r="P725" s="33">
        <f>'февраль2014 ДЭ'!P725</f>
        <v>31.58</v>
      </c>
      <c r="Q725" s="33">
        <f>'февраль2014 ДЭ'!Q725</f>
        <v>43.14</v>
      </c>
      <c r="R725" s="33">
        <f>'февраль2014 ДЭ'!R725</f>
        <v>25.92</v>
      </c>
      <c r="S725" s="33">
        <f>'февраль2014 ДЭ'!S725</f>
        <v>56.02</v>
      </c>
      <c r="T725" s="33">
        <f>'февраль2014 ДЭ'!T725</f>
        <v>121.02</v>
      </c>
      <c r="U725" s="33">
        <f>'февраль2014 ДЭ'!U725</f>
        <v>76.91</v>
      </c>
      <c r="V725" s="33">
        <f>'февраль2014 ДЭ'!V725</f>
        <v>0</v>
      </c>
      <c r="W725" s="33">
        <f>'февраль2014 ДЭ'!W725</f>
        <v>0</v>
      </c>
      <c r="X725" s="33">
        <f>'февраль2014 ДЭ'!X725</f>
        <v>0</v>
      </c>
      <c r="Y725" s="33">
        <f>'февраль2014 ДЭ'!Y725</f>
        <v>0</v>
      </c>
    </row>
    <row r="726" spans="1:25" ht="15.75">
      <c r="A726" s="8">
        <f>'февраль2014 ДЭ'!A726</f>
        <v>41695</v>
      </c>
      <c r="B726" s="33">
        <f>'февраль2014 ДЭ'!B726</f>
        <v>0</v>
      </c>
      <c r="C726" s="33">
        <f>'февраль2014 ДЭ'!C726</f>
        <v>0</v>
      </c>
      <c r="D726" s="33">
        <f>'февраль2014 ДЭ'!D726</f>
        <v>0</v>
      </c>
      <c r="E726" s="33">
        <f>'февраль2014 ДЭ'!E726</f>
        <v>0</v>
      </c>
      <c r="F726" s="33">
        <f>'февраль2014 ДЭ'!F726</f>
        <v>17.62</v>
      </c>
      <c r="G726" s="33">
        <f>'февраль2014 ДЭ'!G726</f>
        <v>33.44</v>
      </c>
      <c r="H726" s="33">
        <f>'февраль2014 ДЭ'!H726</f>
        <v>119.9</v>
      </c>
      <c r="I726" s="33">
        <f>'февраль2014 ДЭ'!I726</f>
        <v>150.02</v>
      </c>
      <c r="J726" s="33">
        <f>'февраль2014 ДЭ'!J726</f>
        <v>128.5</v>
      </c>
      <c r="K726" s="33">
        <f>'февраль2014 ДЭ'!K726</f>
        <v>81.53</v>
      </c>
      <c r="L726" s="33">
        <f>'февраль2014 ДЭ'!L726</f>
        <v>0</v>
      </c>
      <c r="M726" s="33">
        <f>'февраль2014 ДЭ'!M726</f>
        <v>0</v>
      </c>
      <c r="N726" s="33">
        <f>'февраль2014 ДЭ'!N726</f>
        <v>0</v>
      </c>
      <c r="O726" s="33">
        <f>'февраль2014 ДЭ'!O726</f>
        <v>0</v>
      </c>
      <c r="P726" s="33">
        <f>'февраль2014 ДЭ'!P726</f>
        <v>0</v>
      </c>
      <c r="Q726" s="33">
        <f>'февраль2014 ДЭ'!Q726</f>
        <v>0</v>
      </c>
      <c r="R726" s="33">
        <f>'февраль2014 ДЭ'!R726</f>
        <v>0</v>
      </c>
      <c r="S726" s="33">
        <f>'февраль2014 ДЭ'!S726</f>
        <v>0</v>
      </c>
      <c r="T726" s="33">
        <f>'февраль2014 ДЭ'!T726</f>
        <v>27.37</v>
      </c>
      <c r="U726" s="33">
        <f>'февраль2014 ДЭ'!U726</f>
        <v>0</v>
      </c>
      <c r="V726" s="33">
        <f>'февраль2014 ДЭ'!V726</f>
        <v>0</v>
      </c>
      <c r="W726" s="33">
        <f>'февраль2014 ДЭ'!W726</f>
        <v>0</v>
      </c>
      <c r="X726" s="33">
        <f>'февраль2014 ДЭ'!X726</f>
        <v>0</v>
      </c>
      <c r="Y726" s="33">
        <f>'февраль2014 ДЭ'!Y726</f>
        <v>0</v>
      </c>
    </row>
    <row r="727" spans="1:25" ht="15.75">
      <c r="A727" s="8">
        <f>'февраль2014 ДЭ'!A727</f>
        <v>41696</v>
      </c>
      <c r="B727" s="33">
        <f>'февраль2014 ДЭ'!B727</f>
        <v>0</v>
      </c>
      <c r="C727" s="33">
        <f>'февраль2014 ДЭ'!C727</f>
        <v>0</v>
      </c>
      <c r="D727" s="33">
        <f>'февраль2014 ДЭ'!D727</f>
        <v>0</v>
      </c>
      <c r="E727" s="33">
        <f>'февраль2014 ДЭ'!E727</f>
        <v>0</v>
      </c>
      <c r="F727" s="33">
        <f>'февраль2014 ДЭ'!F727</f>
        <v>0</v>
      </c>
      <c r="G727" s="33">
        <f>'февраль2014 ДЭ'!G727</f>
        <v>26.72</v>
      </c>
      <c r="H727" s="33">
        <f>'февраль2014 ДЭ'!H727</f>
        <v>103.56</v>
      </c>
      <c r="I727" s="33">
        <f>'февраль2014 ДЭ'!I727</f>
        <v>87.12</v>
      </c>
      <c r="J727" s="33">
        <f>'февраль2014 ДЭ'!J727</f>
        <v>72.35</v>
      </c>
      <c r="K727" s="33">
        <f>'февраль2014 ДЭ'!K727</f>
        <v>14.12</v>
      </c>
      <c r="L727" s="33">
        <f>'февраль2014 ДЭ'!L727</f>
        <v>0</v>
      </c>
      <c r="M727" s="33">
        <f>'февраль2014 ДЭ'!M727</f>
        <v>0</v>
      </c>
      <c r="N727" s="33">
        <f>'февраль2014 ДЭ'!N727</f>
        <v>0</v>
      </c>
      <c r="O727" s="33">
        <f>'февраль2014 ДЭ'!O727</f>
        <v>0</v>
      </c>
      <c r="P727" s="33">
        <f>'февраль2014 ДЭ'!P727</f>
        <v>0</v>
      </c>
      <c r="Q727" s="33">
        <f>'февраль2014 ДЭ'!Q727</f>
        <v>0</v>
      </c>
      <c r="R727" s="33">
        <f>'февраль2014 ДЭ'!R727</f>
        <v>0</v>
      </c>
      <c r="S727" s="33">
        <f>'февраль2014 ДЭ'!S727</f>
        <v>0</v>
      </c>
      <c r="T727" s="33">
        <f>'февраль2014 ДЭ'!T727</f>
        <v>0</v>
      </c>
      <c r="U727" s="33">
        <f>'февраль2014 ДЭ'!U727</f>
        <v>0</v>
      </c>
      <c r="V727" s="33">
        <f>'февраль2014 ДЭ'!V727</f>
        <v>0</v>
      </c>
      <c r="W727" s="33">
        <f>'февраль2014 ДЭ'!W727</f>
        <v>0</v>
      </c>
      <c r="X727" s="33">
        <f>'февраль2014 ДЭ'!X727</f>
        <v>0</v>
      </c>
      <c r="Y727" s="33">
        <f>'февраль2014 ДЭ'!Y727</f>
        <v>0</v>
      </c>
    </row>
    <row r="728" spans="1:25" ht="15.75">
      <c r="A728" s="8">
        <f>'февраль2014 ДЭ'!A728</f>
        <v>41697</v>
      </c>
      <c r="B728" s="33">
        <f>'февраль2014 ДЭ'!B728</f>
        <v>0</v>
      </c>
      <c r="C728" s="33">
        <f>'февраль2014 ДЭ'!C728</f>
        <v>0</v>
      </c>
      <c r="D728" s="33">
        <f>'февраль2014 ДЭ'!D728</f>
        <v>0</v>
      </c>
      <c r="E728" s="33">
        <f>'февраль2014 ДЭ'!E728</f>
        <v>0</v>
      </c>
      <c r="F728" s="33">
        <f>'февраль2014 ДЭ'!F728</f>
        <v>30.59</v>
      </c>
      <c r="G728" s="33">
        <f>'февраль2014 ДЭ'!G728</f>
        <v>39.94</v>
      </c>
      <c r="H728" s="33">
        <f>'февраль2014 ДЭ'!H728</f>
        <v>73.87</v>
      </c>
      <c r="I728" s="33">
        <f>'февраль2014 ДЭ'!I728</f>
        <v>83.12</v>
      </c>
      <c r="J728" s="33">
        <f>'февраль2014 ДЭ'!J728</f>
        <v>71.35</v>
      </c>
      <c r="K728" s="33">
        <f>'февраль2014 ДЭ'!K728</f>
        <v>11.07</v>
      </c>
      <c r="L728" s="33">
        <f>'февраль2014 ДЭ'!L728</f>
        <v>0</v>
      </c>
      <c r="M728" s="33">
        <f>'февраль2014 ДЭ'!M728</f>
        <v>0</v>
      </c>
      <c r="N728" s="33">
        <f>'февраль2014 ДЭ'!N728</f>
        <v>0</v>
      </c>
      <c r="O728" s="33">
        <f>'февраль2014 ДЭ'!O728</f>
        <v>0</v>
      </c>
      <c r="P728" s="33">
        <f>'февраль2014 ДЭ'!P728</f>
        <v>0</v>
      </c>
      <c r="Q728" s="33">
        <f>'февраль2014 ДЭ'!Q728</f>
        <v>0</v>
      </c>
      <c r="R728" s="33">
        <f>'февраль2014 ДЭ'!R728</f>
        <v>0</v>
      </c>
      <c r="S728" s="33">
        <f>'февраль2014 ДЭ'!S728</f>
        <v>0</v>
      </c>
      <c r="T728" s="33">
        <f>'февраль2014 ДЭ'!T728</f>
        <v>10.46</v>
      </c>
      <c r="U728" s="33">
        <f>'февраль2014 ДЭ'!U728</f>
        <v>0</v>
      </c>
      <c r="V728" s="33">
        <f>'февраль2014 ДЭ'!V728</f>
        <v>0</v>
      </c>
      <c r="W728" s="33">
        <f>'февраль2014 ДЭ'!W728</f>
        <v>0</v>
      </c>
      <c r="X728" s="33">
        <f>'февраль2014 ДЭ'!X728</f>
        <v>0</v>
      </c>
      <c r="Y728" s="33">
        <f>'февраль2014 ДЭ'!Y728</f>
        <v>0</v>
      </c>
    </row>
    <row r="729" spans="1:25" ht="15.75">
      <c r="A729" s="8">
        <f>'февраль2014 ДЭ'!A729</f>
        <v>41698</v>
      </c>
      <c r="B729" s="33">
        <f>'февраль2014 ДЭ'!B729</f>
        <v>0</v>
      </c>
      <c r="C729" s="33">
        <f>'февраль2014 ДЭ'!C729</f>
        <v>0</v>
      </c>
      <c r="D729" s="33">
        <f>'февраль2014 ДЭ'!D729</f>
        <v>0</v>
      </c>
      <c r="E729" s="33">
        <f>'февраль2014 ДЭ'!E729</f>
        <v>0</v>
      </c>
      <c r="F729" s="33">
        <f>'февраль2014 ДЭ'!F729</f>
        <v>0</v>
      </c>
      <c r="G729" s="33">
        <f>'февраль2014 ДЭ'!G729</f>
        <v>0</v>
      </c>
      <c r="H729" s="33">
        <f>'февраль2014 ДЭ'!H729</f>
        <v>70.96</v>
      </c>
      <c r="I729" s="33">
        <f>'февраль2014 ДЭ'!I729</f>
        <v>1.62</v>
      </c>
      <c r="J729" s="33">
        <f>'февраль2014 ДЭ'!J729</f>
        <v>30.52</v>
      </c>
      <c r="K729" s="33">
        <f>'февраль2014 ДЭ'!K729</f>
        <v>0</v>
      </c>
      <c r="L729" s="33">
        <f>'февраль2014 ДЭ'!L729</f>
        <v>0</v>
      </c>
      <c r="M729" s="33">
        <f>'февраль2014 ДЭ'!M729</f>
        <v>0</v>
      </c>
      <c r="N729" s="33">
        <f>'февраль2014 ДЭ'!N729</f>
        <v>0</v>
      </c>
      <c r="O729" s="33">
        <f>'февраль2014 ДЭ'!O729</f>
        <v>0</v>
      </c>
      <c r="P729" s="33">
        <f>'февраль2014 ДЭ'!P729</f>
        <v>0</v>
      </c>
      <c r="Q729" s="33">
        <f>'февраль2014 ДЭ'!Q729</f>
        <v>0</v>
      </c>
      <c r="R729" s="33">
        <f>'февраль2014 ДЭ'!R729</f>
        <v>0</v>
      </c>
      <c r="S729" s="33">
        <f>'февраль2014 ДЭ'!S729</f>
        <v>0</v>
      </c>
      <c r="T729" s="33">
        <f>'февраль2014 ДЭ'!T729</f>
        <v>0</v>
      </c>
      <c r="U729" s="33">
        <f>'февраль2014 ДЭ'!U729</f>
        <v>0</v>
      </c>
      <c r="V729" s="33">
        <f>'февраль2014 ДЭ'!V729</f>
        <v>0</v>
      </c>
      <c r="W729" s="33">
        <f>'февраль2014 ДЭ'!W729</f>
        <v>0</v>
      </c>
      <c r="X729" s="33">
        <f>'февраль2014 ДЭ'!X729</f>
        <v>0</v>
      </c>
      <c r="Y729" s="33">
        <f>'февраль2014 ДЭ'!Y729</f>
        <v>0</v>
      </c>
    </row>
    <row r="730" spans="1:25" ht="15.75" hidden="1">
      <c r="A730" s="8">
        <f>'февраль2014 ДЭ'!A730</f>
        <v>0</v>
      </c>
      <c r="B730" s="33">
        <f>'февраль2014 ДЭ'!B730</f>
        <v>0</v>
      </c>
      <c r="C730" s="33">
        <f>'февраль2014 ДЭ'!C730</f>
        <v>0</v>
      </c>
      <c r="D730" s="33">
        <f>'февраль2014 ДЭ'!D730</f>
        <v>0</v>
      </c>
      <c r="E730" s="33">
        <f>'февраль2014 ДЭ'!E730</f>
        <v>0</v>
      </c>
      <c r="F730" s="33">
        <f>'февраль2014 ДЭ'!F730</f>
        <v>0</v>
      </c>
      <c r="G730" s="33">
        <f>'февраль2014 ДЭ'!G730</f>
        <v>0</v>
      </c>
      <c r="H730" s="33">
        <f>'февраль2014 ДЭ'!H730</f>
        <v>0</v>
      </c>
      <c r="I730" s="33">
        <f>'февраль2014 ДЭ'!I730</f>
        <v>0</v>
      </c>
      <c r="J730" s="33">
        <f>'февраль2014 ДЭ'!J730</f>
        <v>0</v>
      </c>
      <c r="K730" s="33">
        <f>'февраль2014 ДЭ'!K730</f>
        <v>0</v>
      </c>
      <c r="L730" s="33">
        <f>'февраль2014 ДЭ'!L730</f>
        <v>0</v>
      </c>
      <c r="M730" s="33">
        <f>'февраль2014 ДЭ'!M730</f>
        <v>0</v>
      </c>
      <c r="N730" s="33">
        <f>'февраль2014 ДЭ'!N730</f>
        <v>0</v>
      </c>
      <c r="O730" s="33">
        <f>'февраль2014 ДЭ'!O730</f>
        <v>0</v>
      </c>
      <c r="P730" s="33">
        <f>'февраль2014 ДЭ'!P730</f>
        <v>0</v>
      </c>
      <c r="Q730" s="33">
        <f>'февраль2014 ДЭ'!Q730</f>
        <v>0</v>
      </c>
      <c r="R730" s="33">
        <f>'февраль2014 ДЭ'!R730</f>
        <v>0</v>
      </c>
      <c r="S730" s="33">
        <f>'февраль2014 ДЭ'!S730</f>
        <v>0</v>
      </c>
      <c r="T730" s="33">
        <f>'февраль2014 ДЭ'!T730</f>
        <v>0</v>
      </c>
      <c r="U730" s="33">
        <f>'февраль2014 ДЭ'!U730</f>
        <v>0</v>
      </c>
      <c r="V730" s="33">
        <f>'февраль2014 ДЭ'!V730</f>
        <v>0</v>
      </c>
      <c r="W730" s="33">
        <f>'февраль2014 ДЭ'!W730</f>
        <v>0</v>
      </c>
      <c r="X730" s="33">
        <f>'февраль2014 ДЭ'!X730</f>
        <v>0</v>
      </c>
      <c r="Y730" s="33">
        <f>'февраль2014 ДЭ'!Y730</f>
        <v>0</v>
      </c>
    </row>
    <row r="731" spans="1:25" ht="15.75" hidden="1">
      <c r="A731" s="8">
        <f>'февраль2014 ДЭ'!A731</f>
        <v>0</v>
      </c>
      <c r="B731" s="33">
        <f>'февраль2014 ДЭ'!B731</f>
        <v>0</v>
      </c>
      <c r="C731" s="33">
        <f>'февраль2014 ДЭ'!C731</f>
        <v>0</v>
      </c>
      <c r="D731" s="33">
        <f>'февраль2014 ДЭ'!D731</f>
        <v>0</v>
      </c>
      <c r="E731" s="33">
        <f>'февраль2014 ДЭ'!E731</f>
        <v>0</v>
      </c>
      <c r="F731" s="33">
        <f>'февраль2014 ДЭ'!F731</f>
        <v>0</v>
      </c>
      <c r="G731" s="33">
        <f>'февраль2014 ДЭ'!G731</f>
        <v>0</v>
      </c>
      <c r="H731" s="33">
        <f>'февраль2014 ДЭ'!H731</f>
        <v>0</v>
      </c>
      <c r="I731" s="33">
        <f>'февраль2014 ДЭ'!I731</f>
        <v>0</v>
      </c>
      <c r="J731" s="33">
        <f>'февраль2014 ДЭ'!J731</f>
        <v>0</v>
      </c>
      <c r="K731" s="33">
        <f>'февраль2014 ДЭ'!K731</f>
        <v>0</v>
      </c>
      <c r="L731" s="33">
        <f>'февраль2014 ДЭ'!L731</f>
        <v>0</v>
      </c>
      <c r="M731" s="33">
        <f>'февраль2014 ДЭ'!M731</f>
        <v>0</v>
      </c>
      <c r="N731" s="33">
        <f>'февраль2014 ДЭ'!N731</f>
        <v>0</v>
      </c>
      <c r="O731" s="33">
        <f>'февраль2014 ДЭ'!O731</f>
        <v>0</v>
      </c>
      <c r="P731" s="33">
        <f>'февраль2014 ДЭ'!P731</f>
        <v>0</v>
      </c>
      <c r="Q731" s="33">
        <f>'февраль2014 ДЭ'!Q731</f>
        <v>0</v>
      </c>
      <c r="R731" s="33">
        <f>'февраль2014 ДЭ'!R731</f>
        <v>0</v>
      </c>
      <c r="S731" s="33">
        <f>'февраль2014 ДЭ'!S731</f>
        <v>0</v>
      </c>
      <c r="T731" s="33">
        <f>'февраль2014 ДЭ'!T731</f>
        <v>0</v>
      </c>
      <c r="U731" s="33">
        <f>'февраль2014 ДЭ'!U731</f>
        <v>0</v>
      </c>
      <c r="V731" s="33">
        <f>'февраль2014 ДЭ'!V731</f>
        <v>0</v>
      </c>
      <c r="W731" s="33">
        <f>'февраль2014 ДЭ'!W731</f>
        <v>0</v>
      </c>
      <c r="X731" s="33">
        <f>'февраль2014 ДЭ'!X731</f>
        <v>0</v>
      </c>
      <c r="Y731" s="33">
        <f>'февраль2014 ДЭ'!Y731</f>
        <v>0</v>
      </c>
    </row>
    <row r="732" spans="1:25" ht="15.75" hidden="1">
      <c r="A732" s="8">
        <f>'февраль2014 ДЭ'!A732</f>
        <v>0</v>
      </c>
      <c r="B732" s="33">
        <f>'февраль2014 ДЭ'!B732</f>
        <v>0</v>
      </c>
      <c r="C732" s="33">
        <f>'февраль2014 ДЭ'!C732</f>
        <v>0</v>
      </c>
      <c r="D732" s="33">
        <f>'февраль2014 ДЭ'!D732</f>
        <v>0</v>
      </c>
      <c r="E732" s="33">
        <f>'февраль2014 ДЭ'!E732</f>
        <v>0</v>
      </c>
      <c r="F732" s="33">
        <f>'февраль2014 ДЭ'!F732</f>
        <v>0</v>
      </c>
      <c r="G732" s="33">
        <f>'февраль2014 ДЭ'!G732</f>
        <v>0</v>
      </c>
      <c r="H732" s="33">
        <f>'февраль2014 ДЭ'!H732</f>
        <v>0</v>
      </c>
      <c r="I732" s="33">
        <f>'февраль2014 ДЭ'!I732</f>
        <v>0</v>
      </c>
      <c r="J732" s="33">
        <f>'февраль2014 ДЭ'!J732</f>
        <v>0</v>
      </c>
      <c r="K732" s="33">
        <f>'февраль2014 ДЭ'!K732</f>
        <v>0</v>
      </c>
      <c r="L732" s="33">
        <f>'февраль2014 ДЭ'!L732</f>
        <v>0</v>
      </c>
      <c r="M732" s="33">
        <f>'февраль2014 ДЭ'!M732</f>
        <v>0</v>
      </c>
      <c r="N732" s="33">
        <f>'февраль2014 ДЭ'!N732</f>
        <v>0</v>
      </c>
      <c r="O732" s="33">
        <f>'февраль2014 ДЭ'!O732</f>
        <v>0</v>
      </c>
      <c r="P732" s="33">
        <f>'февраль2014 ДЭ'!P732</f>
        <v>0</v>
      </c>
      <c r="Q732" s="33">
        <f>'февраль2014 ДЭ'!Q732</f>
        <v>0</v>
      </c>
      <c r="R732" s="33">
        <f>'февраль2014 ДЭ'!R732</f>
        <v>0</v>
      </c>
      <c r="S732" s="33">
        <f>'февраль2014 ДЭ'!S732</f>
        <v>0</v>
      </c>
      <c r="T732" s="33">
        <f>'февраль2014 ДЭ'!T732</f>
        <v>0</v>
      </c>
      <c r="U732" s="33">
        <f>'февраль2014 ДЭ'!U732</f>
        <v>0</v>
      </c>
      <c r="V732" s="33">
        <f>'февраль2014 ДЭ'!V732</f>
        <v>0</v>
      </c>
      <c r="W732" s="33">
        <f>'февраль2014 ДЭ'!W732</f>
        <v>0</v>
      </c>
      <c r="X732" s="33">
        <f>'февраль2014 ДЭ'!X732</f>
        <v>0</v>
      </c>
      <c r="Y732" s="33">
        <f>'февраль2014 ДЭ'!Y732</f>
        <v>0</v>
      </c>
    </row>
    <row r="733" ht="12.75">
      <c r="A733" s="5"/>
    </row>
    <row r="734" spans="1:25" ht="15.75">
      <c r="A734" s="89" t="s">
        <v>13</v>
      </c>
      <c r="B734" s="89" t="s">
        <v>53</v>
      </c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</row>
    <row r="735" spans="1:25" s="79" customFormat="1" ht="41.25" customHeight="1">
      <c r="A735" s="89"/>
      <c r="B735" s="78" t="s">
        <v>14</v>
      </c>
      <c r="C735" s="78" t="s">
        <v>15</v>
      </c>
      <c r="D735" s="78" t="s">
        <v>16</v>
      </c>
      <c r="E735" s="78" t="s">
        <v>17</v>
      </c>
      <c r="F735" s="78" t="s">
        <v>18</v>
      </c>
      <c r="G735" s="78" t="s">
        <v>19</v>
      </c>
      <c r="H735" s="78" t="s">
        <v>20</v>
      </c>
      <c r="I735" s="78" t="s">
        <v>21</v>
      </c>
      <c r="J735" s="78" t="s">
        <v>22</v>
      </c>
      <c r="K735" s="78" t="s">
        <v>23</v>
      </c>
      <c r="L735" s="78" t="s">
        <v>24</v>
      </c>
      <c r="M735" s="78" t="s">
        <v>25</v>
      </c>
      <c r="N735" s="78" t="s">
        <v>26</v>
      </c>
      <c r="O735" s="78" t="s">
        <v>27</v>
      </c>
      <c r="P735" s="78" t="s">
        <v>28</v>
      </c>
      <c r="Q735" s="78" t="s">
        <v>29</v>
      </c>
      <c r="R735" s="78" t="s">
        <v>30</v>
      </c>
      <c r="S735" s="78" t="s">
        <v>31</v>
      </c>
      <c r="T735" s="78" t="s">
        <v>32</v>
      </c>
      <c r="U735" s="78" t="s">
        <v>33</v>
      </c>
      <c r="V735" s="78" t="s">
        <v>34</v>
      </c>
      <c r="W735" s="78" t="s">
        <v>35</v>
      </c>
      <c r="X735" s="78" t="s">
        <v>36</v>
      </c>
      <c r="Y735" s="78" t="s">
        <v>37</v>
      </c>
    </row>
    <row r="736" spans="1:25" ht="15.75">
      <c r="A736" s="8">
        <f>'февраль2014 ДЭ'!A736</f>
        <v>41671</v>
      </c>
      <c r="B736" s="33">
        <f>'февраль2014 ДЭ'!B736</f>
        <v>92.84</v>
      </c>
      <c r="C736" s="33">
        <f>'февраль2014 ДЭ'!C736</f>
        <v>14.86</v>
      </c>
      <c r="D736" s="33">
        <f>'февраль2014 ДЭ'!D736</f>
        <v>0</v>
      </c>
      <c r="E736" s="33">
        <f>'февраль2014 ДЭ'!E736</f>
        <v>0</v>
      </c>
      <c r="F736" s="33">
        <f>'февраль2014 ДЭ'!F736</f>
        <v>0</v>
      </c>
      <c r="G736" s="33">
        <f>'февраль2014 ДЭ'!G736</f>
        <v>0</v>
      </c>
      <c r="H736" s="33">
        <f>'февраль2014 ДЭ'!H736</f>
        <v>0</v>
      </c>
      <c r="I736" s="33">
        <f>'февраль2014 ДЭ'!I736</f>
        <v>0</v>
      </c>
      <c r="J736" s="33">
        <f>'февраль2014 ДЭ'!J736</f>
        <v>0</v>
      </c>
      <c r="K736" s="33">
        <f>'февраль2014 ДЭ'!K736</f>
        <v>0</v>
      </c>
      <c r="L736" s="33">
        <f>'февраль2014 ДЭ'!L736</f>
        <v>0.01</v>
      </c>
      <c r="M736" s="33">
        <f>'февраль2014 ДЭ'!M736</f>
        <v>0.05</v>
      </c>
      <c r="N736" s="33">
        <f>'февраль2014 ДЭ'!N736</f>
        <v>0.02</v>
      </c>
      <c r="O736" s="33">
        <f>'февраль2014 ДЭ'!O736</f>
        <v>0</v>
      </c>
      <c r="P736" s="33">
        <f>'февраль2014 ДЭ'!P736</f>
        <v>0</v>
      </c>
      <c r="Q736" s="33">
        <f>'февраль2014 ДЭ'!Q736</f>
        <v>0</v>
      </c>
      <c r="R736" s="33">
        <f>'февраль2014 ДЭ'!R736</f>
        <v>0</v>
      </c>
      <c r="S736" s="33">
        <f>'февраль2014 ДЭ'!S736</f>
        <v>0</v>
      </c>
      <c r="T736" s="33">
        <f>'февраль2014 ДЭ'!T736</f>
        <v>0</v>
      </c>
      <c r="U736" s="33">
        <f>'февраль2014 ДЭ'!U736</f>
        <v>0</v>
      </c>
      <c r="V736" s="33">
        <f>'февраль2014 ДЭ'!V736</f>
        <v>0</v>
      </c>
      <c r="W736" s="33">
        <f>'февраль2014 ДЭ'!W736</f>
        <v>0</v>
      </c>
      <c r="X736" s="33">
        <f>'февраль2014 ДЭ'!X736</f>
        <v>150.81</v>
      </c>
      <c r="Y736" s="33">
        <f>'февраль2014 ДЭ'!Y736</f>
        <v>158.23</v>
      </c>
    </row>
    <row r="737" spans="1:25" ht="15.75">
      <c r="A737" s="8">
        <f>'февраль2014 ДЭ'!A737</f>
        <v>41672</v>
      </c>
      <c r="B737" s="33">
        <f>'февраль2014 ДЭ'!B737</f>
        <v>89.12</v>
      </c>
      <c r="C737" s="33">
        <f>'февраль2014 ДЭ'!C737</f>
        <v>8.83</v>
      </c>
      <c r="D737" s="33">
        <f>'февраль2014 ДЭ'!D737</f>
        <v>0</v>
      </c>
      <c r="E737" s="33">
        <f>'февраль2014 ДЭ'!E737</f>
        <v>0</v>
      </c>
      <c r="F737" s="33">
        <f>'февраль2014 ДЭ'!F737</f>
        <v>0</v>
      </c>
      <c r="G737" s="33">
        <f>'февраль2014 ДЭ'!G737</f>
        <v>0</v>
      </c>
      <c r="H737" s="33">
        <f>'февраль2014 ДЭ'!H737</f>
        <v>0</v>
      </c>
      <c r="I737" s="33">
        <f>'февраль2014 ДЭ'!I737</f>
        <v>0</v>
      </c>
      <c r="J737" s="33">
        <f>'февраль2014 ДЭ'!J737</f>
        <v>0</v>
      </c>
      <c r="K737" s="33">
        <f>'февраль2014 ДЭ'!K737</f>
        <v>0</v>
      </c>
      <c r="L737" s="33">
        <f>'февраль2014 ДЭ'!L737</f>
        <v>0</v>
      </c>
      <c r="M737" s="33">
        <f>'февраль2014 ДЭ'!M737</f>
        <v>0</v>
      </c>
      <c r="N737" s="33">
        <f>'февраль2014 ДЭ'!N737</f>
        <v>0</v>
      </c>
      <c r="O737" s="33">
        <f>'февраль2014 ДЭ'!O737</f>
        <v>0</v>
      </c>
      <c r="P737" s="33">
        <f>'февраль2014 ДЭ'!P737</f>
        <v>0</v>
      </c>
      <c r="Q737" s="33">
        <f>'февраль2014 ДЭ'!Q737</f>
        <v>0</v>
      </c>
      <c r="R737" s="33">
        <f>'февраль2014 ДЭ'!R737</f>
        <v>0</v>
      </c>
      <c r="S737" s="33">
        <f>'февраль2014 ДЭ'!S737</f>
        <v>0</v>
      </c>
      <c r="T737" s="33">
        <f>'февраль2014 ДЭ'!T737</f>
        <v>0</v>
      </c>
      <c r="U737" s="33">
        <f>'февраль2014 ДЭ'!U737</f>
        <v>20.39</v>
      </c>
      <c r="V737" s="33">
        <f>'февраль2014 ДЭ'!V737</f>
        <v>111.94</v>
      </c>
      <c r="W737" s="33">
        <f>'февраль2014 ДЭ'!W737</f>
        <v>149.78</v>
      </c>
      <c r="X737" s="33">
        <f>'февраль2014 ДЭ'!X737</f>
        <v>165.48</v>
      </c>
      <c r="Y737" s="33">
        <f>'февраль2014 ДЭ'!Y737</f>
        <v>163.8</v>
      </c>
    </row>
    <row r="738" spans="1:25" ht="15.75">
      <c r="A738" s="8">
        <f>'февраль2014 ДЭ'!A738</f>
        <v>41673</v>
      </c>
      <c r="B738" s="33">
        <f>'февраль2014 ДЭ'!B738</f>
        <v>53.08</v>
      </c>
      <c r="C738" s="33">
        <f>'февраль2014 ДЭ'!C738</f>
        <v>18.9</v>
      </c>
      <c r="D738" s="33">
        <f>'февраль2014 ДЭ'!D738</f>
        <v>17.48</v>
      </c>
      <c r="E738" s="33">
        <f>'февраль2014 ДЭ'!E738</f>
        <v>1.86</v>
      </c>
      <c r="F738" s="33">
        <f>'февраль2014 ДЭ'!F738</f>
        <v>0</v>
      </c>
      <c r="G738" s="33">
        <f>'февраль2014 ДЭ'!G738</f>
        <v>0</v>
      </c>
      <c r="H738" s="33">
        <f>'февраль2014 ДЭ'!H738</f>
        <v>0</v>
      </c>
      <c r="I738" s="33">
        <f>'февраль2014 ДЭ'!I738</f>
        <v>0</v>
      </c>
      <c r="J738" s="33">
        <f>'февраль2014 ДЭ'!J738</f>
        <v>0</v>
      </c>
      <c r="K738" s="33">
        <f>'февраль2014 ДЭ'!K738</f>
        <v>18.75</v>
      </c>
      <c r="L738" s="33">
        <f>'февраль2014 ДЭ'!L738</f>
        <v>59.46</v>
      </c>
      <c r="M738" s="33">
        <f>'февраль2014 ДЭ'!M738</f>
        <v>97.1</v>
      </c>
      <c r="N738" s="33">
        <f>'февраль2014 ДЭ'!N738</f>
        <v>109.17</v>
      </c>
      <c r="O738" s="33">
        <f>'февраль2014 ДЭ'!O738</f>
        <v>126.21</v>
      </c>
      <c r="P738" s="33">
        <f>'февраль2014 ДЭ'!P738</f>
        <v>129.09</v>
      </c>
      <c r="Q738" s="33">
        <f>'февраль2014 ДЭ'!Q738</f>
        <v>117.99</v>
      </c>
      <c r="R738" s="33">
        <f>'февраль2014 ДЭ'!R738</f>
        <v>88.94</v>
      </c>
      <c r="S738" s="33">
        <f>'февраль2014 ДЭ'!S738</f>
        <v>9.01</v>
      </c>
      <c r="T738" s="33">
        <f>'февраль2014 ДЭ'!T738</f>
        <v>0</v>
      </c>
      <c r="U738" s="33">
        <f>'февраль2014 ДЭ'!U738</f>
        <v>98.28</v>
      </c>
      <c r="V738" s="33">
        <f>'февраль2014 ДЭ'!V738</f>
        <v>169.86</v>
      </c>
      <c r="W738" s="33">
        <f>'февраль2014 ДЭ'!W738</f>
        <v>200.6</v>
      </c>
      <c r="X738" s="33">
        <f>'февраль2014 ДЭ'!X738</f>
        <v>291.08</v>
      </c>
      <c r="Y738" s="33">
        <f>'февраль2014 ДЭ'!Y738</f>
        <v>228.42</v>
      </c>
    </row>
    <row r="739" spans="1:25" ht="15.75">
      <c r="A739" s="8">
        <f>'февраль2014 ДЭ'!A739</f>
        <v>41674</v>
      </c>
      <c r="B739" s="33">
        <f>'февраль2014 ДЭ'!B739</f>
        <v>152.9</v>
      </c>
      <c r="C739" s="33">
        <f>'февраль2014 ДЭ'!C739</f>
        <v>59.28</v>
      </c>
      <c r="D739" s="33">
        <f>'февраль2014 ДЭ'!D739</f>
        <v>88.18</v>
      </c>
      <c r="E739" s="33">
        <f>'февраль2014 ДЭ'!E739</f>
        <v>73.62</v>
      </c>
      <c r="F739" s="33">
        <f>'февраль2014 ДЭ'!F739</f>
        <v>33.13</v>
      </c>
      <c r="G739" s="33">
        <f>'февраль2014 ДЭ'!G739</f>
        <v>0</v>
      </c>
      <c r="H739" s="33">
        <f>'февраль2014 ДЭ'!H739</f>
        <v>0</v>
      </c>
      <c r="I739" s="33">
        <f>'февраль2014 ДЭ'!I739</f>
        <v>0</v>
      </c>
      <c r="J739" s="33">
        <f>'февраль2014 ДЭ'!J739</f>
        <v>0</v>
      </c>
      <c r="K739" s="33">
        <f>'февраль2014 ДЭ'!K739</f>
        <v>0</v>
      </c>
      <c r="L739" s="33">
        <f>'февраль2014 ДЭ'!L739</f>
        <v>0</v>
      </c>
      <c r="M739" s="33">
        <f>'февраль2014 ДЭ'!M739</f>
        <v>8.54</v>
      </c>
      <c r="N739" s="33">
        <f>'февраль2014 ДЭ'!N739</f>
        <v>9.38</v>
      </c>
      <c r="O739" s="33">
        <f>'февраль2014 ДЭ'!O739</f>
        <v>23.06</v>
      </c>
      <c r="P739" s="33">
        <f>'февраль2014 ДЭ'!P739</f>
        <v>32.72</v>
      </c>
      <c r="Q739" s="33">
        <f>'февраль2014 ДЭ'!Q739</f>
        <v>3.78</v>
      </c>
      <c r="R739" s="33">
        <f>'февраль2014 ДЭ'!R739</f>
        <v>68.79</v>
      </c>
      <c r="S739" s="33">
        <f>'февраль2014 ДЭ'!S739</f>
        <v>54.86</v>
      </c>
      <c r="T739" s="33">
        <f>'февраль2014 ДЭ'!T739</f>
        <v>40.14</v>
      </c>
      <c r="U739" s="33">
        <f>'февраль2014 ДЭ'!U739</f>
        <v>100.09</v>
      </c>
      <c r="V739" s="33">
        <f>'февраль2014 ДЭ'!V739</f>
        <v>44.47</v>
      </c>
      <c r="W739" s="33">
        <f>'февраль2014 ДЭ'!W739</f>
        <v>93.53</v>
      </c>
      <c r="X739" s="33">
        <f>'февраль2014 ДЭ'!X739</f>
        <v>263.07</v>
      </c>
      <c r="Y739" s="33">
        <f>'февраль2014 ДЭ'!Y739</f>
        <v>311.44</v>
      </c>
    </row>
    <row r="740" spans="1:25" ht="15.75">
      <c r="A740" s="8">
        <f>'февраль2014 ДЭ'!A740</f>
        <v>41675</v>
      </c>
      <c r="B740" s="33">
        <f>'февраль2014 ДЭ'!B740</f>
        <v>137.45</v>
      </c>
      <c r="C740" s="33">
        <f>'февраль2014 ДЭ'!C740</f>
        <v>52.78</v>
      </c>
      <c r="D740" s="33">
        <f>'февраль2014 ДЭ'!D740</f>
        <v>99.06</v>
      </c>
      <c r="E740" s="33">
        <f>'февраль2014 ДЭ'!E740</f>
        <v>91.7</v>
      </c>
      <c r="F740" s="33">
        <f>'февраль2014 ДЭ'!F740</f>
        <v>0</v>
      </c>
      <c r="G740" s="33">
        <f>'февраль2014 ДЭ'!G740</f>
        <v>0</v>
      </c>
      <c r="H740" s="33">
        <f>'февраль2014 ДЭ'!H740</f>
        <v>0</v>
      </c>
      <c r="I740" s="33">
        <f>'февраль2014 ДЭ'!I740</f>
        <v>0</v>
      </c>
      <c r="J740" s="33">
        <f>'февраль2014 ДЭ'!J740</f>
        <v>0</v>
      </c>
      <c r="K740" s="33">
        <f>'февраль2014 ДЭ'!K740</f>
        <v>0</v>
      </c>
      <c r="L740" s="33">
        <f>'февраль2014 ДЭ'!L740</f>
        <v>35.89</v>
      </c>
      <c r="M740" s="33">
        <f>'февраль2014 ДЭ'!M740</f>
        <v>42.94</v>
      </c>
      <c r="N740" s="33">
        <f>'февраль2014 ДЭ'!N740</f>
        <v>5.42</v>
      </c>
      <c r="O740" s="33">
        <f>'февраль2014 ДЭ'!O740</f>
        <v>4.86</v>
      </c>
      <c r="P740" s="33">
        <f>'февраль2014 ДЭ'!P740</f>
        <v>68.2</v>
      </c>
      <c r="Q740" s="33">
        <f>'февраль2014 ДЭ'!Q740</f>
        <v>52.18</v>
      </c>
      <c r="R740" s="33">
        <f>'февраль2014 ДЭ'!R740</f>
        <v>83.28</v>
      </c>
      <c r="S740" s="33">
        <f>'февраль2014 ДЭ'!S740</f>
        <v>27.19</v>
      </c>
      <c r="T740" s="33">
        <f>'февраль2014 ДЭ'!T740</f>
        <v>25.09</v>
      </c>
      <c r="U740" s="33">
        <f>'февраль2014 ДЭ'!U740</f>
        <v>89.06</v>
      </c>
      <c r="V740" s="33">
        <f>'февраль2014 ДЭ'!V740</f>
        <v>203.05</v>
      </c>
      <c r="W740" s="33">
        <f>'февраль2014 ДЭ'!W740</f>
        <v>278.69</v>
      </c>
      <c r="X740" s="33">
        <f>'февраль2014 ДЭ'!X740</f>
        <v>225.71</v>
      </c>
      <c r="Y740" s="33">
        <f>'февраль2014 ДЭ'!Y740</f>
        <v>110.2</v>
      </c>
    </row>
    <row r="741" spans="1:25" ht="15.75">
      <c r="A741" s="8">
        <f>'февраль2014 ДЭ'!A741</f>
        <v>41676</v>
      </c>
      <c r="B741" s="33">
        <f>'февраль2014 ДЭ'!B741</f>
        <v>145.92</v>
      </c>
      <c r="C741" s="33">
        <f>'февраль2014 ДЭ'!C741</f>
        <v>118.82</v>
      </c>
      <c r="D741" s="33">
        <f>'февраль2014 ДЭ'!D741</f>
        <v>121.22</v>
      </c>
      <c r="E741" s="33">
        <f>'февраль2014 ДЭ'!E741</f>
        <v>111.77</v>
      </c>
      <c r="F741" s="33">
        <f>'февраль2014 ДЭ'!F741</f>
        <v>97.9</v>
      </c>
      <c r="G741" s="33">
        <f>'февраль2014 ДЭ'!G741</f>
        <v>0</v>
      </c>
      <c r="H741" s="33">
        <f>'февраль2014 ДЭ'!H741</f>
        <v>0</v>
      </c>
      <c r="I741" s="33">
        <f>'февраль2014 ДЭ'!I741</f>
        <v>0</v>
      </c>
      <c r="J741" s="33">
        <f>'февраль2014 ДЭ'!J741</f>
        <v>0</v>
      </c>
      <c r="K741" s="33">
        <f>'февраль2014 ДЭ'!K741</f>
        <v>10.12</v>
      </c>
      <c r="L741" s="33">
        <f>'февраль2014 ДЭ'!L741</f>
        <v>55.4</v>
      </c>
      <c r="M741" s="33">
        <f>'февраль2014 ДЭ'!M741</f>
        <v>95.65</v>
      </c>
      <c r="N741" s="33">
        <f>'февраль2014 ДЭ'!N741</f>
        <v>0</v>
      </c>
      <c r="O741" s="33">
        <f>'февраль2014 ДЭ'!O741</f>
        <v>0</v>
      </c>
      <c r="P741" s="33">
        <f>'февраль2014 ДЭ'!P741</f>
        <v>0</v>
      </c>
      <c r="Q741" s="33">
        <f>'февраль2014 ДЭ'!Q741</f>
        <v>0</v>
      </c>
      <c r="R741" s="33">
        <f>'февраль2014 ДЭ'!R741</f>
        <v>0</v>
      </c>
      <c r="S741" s="33">
        <f>'февраль2014 ДЭ'!S741</f>
        <v>0</v>
      </c>
      <c r="T741" s="33">
        <f>'февраль2014 ДЭ'!T741</f>
        <v>0</v>
      </c>
      <c r="U741" s="33">
        <f>'февраль2014 ДЭ'!U741</f>
        <v>0</v>
      </c>
      <c r="V741" s="33">
        <f>'февраль2014 ДЭ'!V741</f>
        <v>95.75</v>
      </c>
      <c r="W741" s="33">
        <f>'февраль2014 ДЭ'!W741</f>
        <v>148.32</v>
      </c>
      <c r="X741" s="33">
        <f>'февраль2014 ДЭ'!X741</f>
        <v>160.15</v>
      </c>
      <c r="Y741" s="33">
        <f>'февраль2014 ДЭ'!Y741</f>
        <v>97.22</v>
      </c>
    </row>
    <row r="742" spans="1:25" ht="15.75">
      <c r="A742" s="8">
        <f>'февраль2014 ДЭ'!A742</f>
        <v>41677</v>
      </c>
      <c r="B742" s="33">
        <f>'февраль2014 ДЭ'!B742</f>
        <v>117.63</v>
      </c>
      <c r="C742" s="33">
        <f>'февраль2014 ДЭ'!C742</f>
        <v>88.36</v>
      </c>
      <c r="D742" s="33">
        <f>'февраль2014 ДЭ'!D742</f>
        <v>93.6</v>
      </c>
      <c r="E742" s="33">
        <f>'февраль2014 ДЭ'!E742</f>
        <v>88.81</v>
      </c>
      <c r="F742" s="33">
        <f>'февраль2014 ДЭ'!F742</f>
        <v>15.85</v>
      </c>
      <c r="G742" s="33">
        <f>'февраль2014 ДЭ'!G742</f>
        <v>0</v>
      </c>
      <c r="H742" s="33">
        <f>'февраль2014 ДЭ'!H742</f>
        <v>0</v>
      </c>
      <c r="I742" s="33">
        <f>'февраль2014 ДЭ'!I742</f>
        <v>0</v>
      </c>
      <c r="J742" s="33">
        <f>'февраль2014 ДЭ'!J742</f>
        <v>0</v>
      </c>
      <c r="K742" s="33">
        <f>'февраль2014 ДЭ'!K742</f>
        <v>0</v>
      </c>
      <c r="L742" s="33">
        <f>'февраль2014 ДЭ'!L742</f>
        <v>0</v>
      </c>
      <c r="M742" s="33">
        <f>'февраль2014 ДЭ'!M742</f>
        <v>0</v>
      </c>
      <c r="N742" s="33">
        <f>'февраль2014 ДЭ'!N742</f>
        <v>0</v>
      </c>
      <c r="O742" s="33">
        <f>'февраль2014 ДЭ'!O742</f>
        <v>0</v>
      </c>
      <c r="P742" s="33">
        <f>'февраль2014 ДЭ'!P742</f>
        <v>0</v>
      </c>
      <c r="Q742" s="33">
        <f>'февраль2014 ДЭ'!Q742</f>
        <v>0</v>
      </c>
      <c r="R742" s="33">
        <f>'февраль2014 ДЭ'!R742</f>
        <v>0</v>
      </c>
      <c r="S742" s="33">
        <f>'февраль2014 ДЭ'!S742</f>
        <v>0</v>
      </c>
      <c r="T742" s="33">
        <f>'февраль2014 ДЭ'!T742</f>
        <v>0</v>
      </c>
      <c r="U742" s="33">
        <f>'февраль2014 ДЭ'!U742</f>
        <v>0</v>
      </c>
      <c r="V742" s="33">
        <f>'февраль2014 ДЭ'!V742</f>
        <v>101.87</v>
      </c>
      <c r="W742" s="33">
        <f>'февраль2014 ДЭ'!W742</f>
        <v>125.1</v>
      </c>
      <c r="X742" s="33">
        <f>'февраль2014 ДЭ'!X742</f>
        <v>237.11</v>
      </c>
      <c r="Y742" s="33">
        <f>'февраль2014 ДЭ'!Y742</f>
        <v>59.94</v>
      </c>
    </row>
    <row r="743" spans="1:25" ht="15.75">
      <c r="A743" s="8">
        <f>'февраль2014 ДЭ'!A743</f>
        <v>41678</v>
      </c>
      <c r="B743" s="33">
        <f>'февраль2014 ДЭ'!B743</f>
        <v>176.31</v>
      </c>
      <c r="C743" s="33">
        <f>'февраль2014 ДЭ'!C743</f>
        <v>100.97</v>
      </c>
      <c r="D743" s="33">
        <f>'февраль2014 ДЭ'!D743</f>
        <v>22.75</v>
      </c>
      <c r="E743" s="33">
        <f>'февраль2014 ДЭ'!E743</f>
        <v>27.94</v>
      </c>
      <c r="F743" s="33">
        <f>'февраль2014 ДЭ'!F743</f>
        <v>0.45</v>
      </c>
      <c r="G743" s="33">
        <f>'февраль2014 ДЭ'!G743</f>
        <v>0</v>
      </c>
      <c r="H743" s="33">
        <f>'февраль2014 ДЭ'!H743</f>
        <v>0</v>
      </c>
      <c r="I743" s="33">
        <f>'февраль2014 ДЭ'!I743</f>
        <v>0</v>
      </c>
      <c r="J743" s="33">
        <f>'февраль2014 ДЭ'!J743</f>
        <v>0</v>
      </c>
      <c r="K743" s="33">
        <f>'февраль2014 ДЭ'!K743</f>
        <v>0</v>
      </c>
      <c r="L743" s="33">
        <f>'февраль2014 ДЭ'!L743</f>
        <v>0</v>
      </c>
      <c r="M743" s="33">
        <f>'февраль2014 ДЭ'!M743</f>
        <v>0</v>
      </c>
      <c r="N743" s="33">
        <f>'февраль2014 ДЭ'!N743</f>
        <v>0</v>
      </c>
      <c r="O743" s="33">
        <f>'февраль2014 ДЭ'!O743</f>
        <v>0</v>
      </c>
      <c r="P743" s="33">
        <f>'февраль2014 ДЭ'!P743</f>
        <v>111.85</v>
      </c>
      <c r="Q743" s="33">
        <f>'февраль2014 ДЭ'!Q743</f>
        <v>65.95</v>
      </c>
      <c r="R743" s="33">
        <f>'февраль2014 ДЭ'!R743</f>
        <v>26.88</v>
      </c>
      <c r="S743" s="33">
        <f>'февраль2014 ДЭ'!S743</f>
        <v>0</v>
      </c>
      <c r="T743" s="33">
        <f>'февраль2014 ДЭ'!T743</f>
        <v>0</v>
      </c>
      <c r="U743" s="33">
        <f>'февраль2014 ДЭ'!U743</f>
        <v>0</v>
      </c>
      <c r="V743" s="33">
        <f>'февраль2014 ДЭ'!V743</f>
        <v>0</v>
      </c>
      <c r="W743" s="33">
        <f>'февраль2014 ДЭ'!W743</f>
        <v>119.63</v>
      </c>
      <c r="X743" s="33">
        <f>'февраль2014 ДЭ'!X743</f>
        <v>195.31</v>
      </c>
      <c r="Y743" s="33">
        <f>'февраль2014 ДЭ'!Y743</f>
        <v>201.68</v>
      </c>
    </row>
    <row r="744" spans="1:25" ht="15.75">
      <c r="A744" s="8">
        <f>'февраль2014 ДЭ'!A744</f>
        <v>41679</v>
      </c>
      <c r="B744" s="33">
        <f>'февраль2014 ДЭ'!B744</f>
        <v>119.6</v>
      </c>
      <c r="C744" s="33">
        <f>'февраль2014 ДЭ'!C744</f>
        <v>44.32</v>
      </c>
      <c r="D744" s="33">
        <f>'февраль2014 ДЭ'!D744</f>
        <v>102.7</v>
      </c>
      <c r="E744" s="33">
        <f>'февраль2014 ДЭ'!E744</f>
        <v>84.91</v>
      </c>
      <c r="F744" s="33">
        <f>'февраль2014 ДЭ'!F744</f>
        <v>71.12</v>
      </c>
      <c r="G744" s="33">
        <f>'февраль2014 ДЭ'!G744</f>
        <v>89.91</v>
      </c>
      <c r="H744" s="33">
        <f>'февраль2014 ДЭ'!H744</f>
        <v>13.51</v>
      </c>
      <c r="I744" s="33">
        <f>'февраль2014 ДЭ'!I744</f>
        <v>0</v>
      </c>
      <c r="J744" s="33">
        <f>'февраль2014 ДЭ'!J744</f>
        <v>0</v>
      </c>
      <c r="K744" s="33">
        <f>'февраль2014 ДЭ'!K744</f>
        <v>23.84</v>
      </c>
      <c r="L744" s="33">
        <f>'февраль2014 ДЭ'!L744</f>
        <v>43.02</v>
      </c>
      <c r="M744" s="33">
        <f>'февраль2014 ДЭ'!M744</f>
        <v>65.26</v>
      </c>
      <c r="N744" s="33">
        <f>'февраль2014 ДЭ'!N744</f>
        <v>93.74</v>
      </c>
      <c r="O744" s="33">
        <f>'февраль2014 ДЭ'!O744</f>
        <v>102.02</v>
      </c>
      <c r="P744" s="33">
        <f>'февраль2014 ДЭ'!P744</f>
        <v>177</v>
      </c>
      <c r="Q744" s="33">
        <f>'февраль2014 ДЭ'!Q744</f>
        <v>140</v>
      </c>
      <c r="R744" s="33">
        <f>'февраль2014 ДЭ'!R744</f>
        <v>70.9</v>
      </c>
      <c r="S744" s="33">
        <f>'февраль2014 ДЭ'!S744</f>
        <v>0</v>
      </c>
      <c r="T744" s="33">
        <f>'февраль2014 ДЭ'!T744</f>
        <v>0</v>
      </c>
      <c r="U744" s="33">
        <f>'февраль2014 ДЭ'!U744</f>
        <v>40.57</v>
      </c>
      <c r="V744" s="33">
        <f>'февраль2014 ДЭ'!V744</f>
        <v>31.2</v>
      </c>
      <c r="W744" s="33">
        <f>'февраль2014 ДЭ'!W744</f>
        <v>127.21</v>
      </c>
      <c r="X744" s="33">
        <f>'февраль2014 ДЭ'!X744</f>
        <v>202.33</v>
      </c>
      <c r="Y744" s="33">
        <f>'февраль2014 ДЭ'!Y744</f>
        <v>183.03</v>
      </c>
    </row>
    <row r="745" spans="1:25" ht="15.75">
      <c r="A745" s="8">
        <f>'февраль2014 ДЭ'!A745</f>
        <v>41680</v>
      </c>
      <c r="B745" s="33">
        <f>'февраль2014 ДЭ'!B745</f>
        <v>178.42</v>
      </c>
      <c r="C745" s="33">
        <f>'февраль2014 ДЭ'!C745</f>
        <v>89.06</v>
      </c>
      <c r="D745" s="33">
        <f>'февраль2014 ДЭ'!D745</f>
        <v>364.1</v>
      </c>
      <c r="E745" s="33">
        <f>'февраль2014 ДЭ'!E745</f>
        <v>366.85</v>
      </c>
      <c r="F745" s="33">
        <f>'февраль2014 ДЭ'!F745</f>
        <v>867.97</v>
      </c>
      <c r="G745" s="33">
        <f>'февраль2014 ДЭ'!G745</f>
        <v>0</v>
      </c>
      <c r="H745" s="33">
        <f>'февраль2014 ДЭ'!H745</f>
        <v>0</v>
      </c>
      <c r="I745" s="33">
        <f>'февраль2014 ДЭ'!I745</f>
        <v>0</v>
      </c>
      <c r="J745" s="33">
        <f>'февраль2014 ДЭ'!J745</f>
        <v>34.21</v>
      </c>
      <c r="K745" s="33">
        <f>'февраль2014 ДЭ'!K745</f>
        <v>76.61</v>
      </c>
      <c r="L745" s="33">
        <f>'февраль2014 ДЭ'!L745</f>
        <v>73.02</v>
      </c>
      <c r="M745" s="33">
        <f>'февраль2014 ДЭ'!M745</f>
        <v>126.58</v>
      </c>
      <c r="N745" s="33">
        <f>'февраль2014 ДЭ'!N745</f>
        <v>103.94</v>
      </c>
      <c r="O745" s="33">
        <f>'февраль2014 ДЭ'!O745</f>
        <v>136.03</v>
      </c>
      <c r="P745" s="33">
        <f>'февраль2014 ДЭ'!P745</f>
        <v>147.98</v>
      </c>
      <c r="Q745" s="33">
        <f>'февраль2014 ДЭ'!Q745</f>
        <v>168.82</v>
      </c>
      <c r="R745" s="33">
        <f>'февраль2014 ДЭ'!R745</f>
        <v>159.86</v>
      </c>
      <c r="S745" s="33">
        <f>'февраль2014 ДЭ'!S745</f>
        <v>118.49</v>
      </c>
      <c r="T745" s="33">
        <f>'февраль2014 ДЭ'!T745</f>
        <v>1.22</v>
      </c>
      <c r="U745" s="33">
        <f>'февраль2014 ДЭ'!U745</f>
        <v>75.69</v>
      </c>
      <c r="V745" s="33">
        <f>'февраль2014 ДЭ'!V745</f>
        <v>80.57</v>
      </c>
      <c r="W745" s="33">
        <f>'февраль2014 ДЭ'!W745</f>
        <v>115.96</v>
      </c>
      <c r="X745" s="33">
        <f>'февраль2014 ДЭ'!X745</f>
        <v>285.27</v>
      </c>
      <c r="Y745" s="33">
        <f>'февраль2014 ДЭ'!Y745</f>
        <v>348.32</v>
      </c>
    </row>
    <row r="746" spans="1:25" ht="15.75">
      <c r="A746" s="8">
        <f>'февраль2014 ДЭ'!A746</f>
        <v>41681</v>
      </c>
      <c r="B746" s="33">
        <f>'февраль2014 ДЭ'!B746</f>
        <v>89.69</v>
      </c>
      <c r="C746" s="33">
        <f>'февраль2014 ДЭ'!C746</f>
        <v>9.11</v>
      </c>
      <c r="D746" s="33">
        <f>'февраль2014 ДЭ'!D746</f>
        <v>15.54</v>
      </c>
      <c r="E746" s="33">
        <f>'февраль2014 ДЭ'!E746</f>
        <v>0.63</v>
      </c>
      <c r="F746" s="33">
        <f>'февраль2014 ДЭ'!F746</f>
        <v>20.96</v>
      </c>
      <c r="G746" s="33">
        <f>'февраль2014 ДЭ'!G746</f>
        <v>0</v>
      </c>
      <c r="H746" s="33">
        <f>'февраль2014 ДЭ'!H746</f>
        <v>0</v>
      </c>
      <c r="I746" s="33">
        <f>'февраль2014 ДЭ'!I746</f>
        <v>0</v>
      </c>
      <c r="J746" s="33">
        <f>'февраль2014 ДЭ'!J746</f>
        <v>0</v>
      </c>
      <c r="K746" s="33">
        <f>'февраль2014 ДЭ'!K746</f>
        <v>0</v>
      </c>
      <c r="L746" s="33">
        <f>'февраль2014 ДЭ'!L746</f>
        <v>0</v>
      </c>
      <c r="M746" s="33">
        <f>'февраль2014 ДЭ'!M746</f>
        <v>0</v>
      </c>
      <c r="N746" s="33">
        <f>'февраль2014 ДЭ'!N746</f>
        <v>0</v>
      </c>
      <c r="O746" s="33">
        <f>'февраль2014 ДЭ'!O746</f>
        <v>0</v>
      </c>
      <c r="P746" s="33">
        <f>'февраль2014 ДЭ'!P746</f>
        <v>0</v>
      </c>
      <c r="Q746" s="33">
        <f>'февраль2014 ДЭ'!Q746</f>
        <v>0</v>
      </c>
      <c r="R746" s="33">
        <f>'февраль2014 ДЭ'!R746</f>
        <v>0</v>
      </c>
      <c r="S746" s="33">
        <f>'февраль2014 ДЭ'!S746</f>
        <v>0</v>
      </c>
      <c r="T746" s="33">
        <f>'февраль2014 ДЭ'!T746</f>
        <v>0</v>
      </c>
      <c r="U746" s="33">
        <f>'февраль2014 ДЭ'!U746</f>
        <v>0</v>
      </c>
      <c r="V746" s="33">
        <f>'февраль2014 ДЭ'!V746</f>
        <v>0</v>
      </c>
      <c r="W746" s="33">
        <f>'февраль2014 ДЭ'!W746</f>
        <v>0.11</v>
      </c>
      <c r="X746" s="33">
        <f>'февраль2014 ДЭ'!X746</f>
        <v>66.18</v>
      </c>
      <c r="Y746" s="33">
        <f>'февраль2014 ДЭ'!Y746</f>
        <v>119.39</v>
      </c>
    </row>
    <row r="747" spans="1:25" ht="15.75">
      <c r="A747" s="8">
        <f>'февраль2014 ДЭ'!A747</f>
        <v>41682</v>
      </c>
      <c r="B747" s="33">
        <f>'февраль2014 ДЭ'!B747</f>
        <v>68.32</v>
      </c>
      <c r="C747" s="33">
        <f>'февраль2014 ДЭ'!C747</f>
        <v>43.73</v>
      </c>
      <c r="D747" s="33">
        <f>'февраль2014 ДЭ'!D747</f>
        <v>0.17</v>
      </c>
      <c r="E747" s="33">
        <f>'февраль2014 ДЭ'!E747</f>
        <v>9.02</v>
      </c>
      <c r="F747" s="33">
        <f>'февраль2014 ДЭ'!F747</f>
        <v>2.31</v>
      </c>
      <c r="G747" s="33">
        <f>'февраль2014 ДЭ'!G747</f>
        <v>0</v>
      </c>
      <c r="H747" s="33">
        <f>'февраль2014 ДЭ'!H747</f>
        <v>0</v>
      </c>
      <c r="I747" s="33">
        <f>'февраль2014 ДЭ'!I747</f>
        <v>0</v>
      </c>
      <c r="J747" s="33">
        <f>'февраль2014 ДЭ'!J747</f>
        <v>0</v>
      </c>
      <c r="K747" s="33">
        <f>'февраль2014 ДЭ'!K747</f>
        <v>0</v>
      </c>
      <c r="L747" s="33">
        <f>'февраль2014 ДЭ'!L747</f>
        <v>0</v>
      </c>
      <c r="M747" s="33">
        <f>'февраль2014 ДЭ'!M747</f>
        <v>0.29</v>
      </c>
      <c r="N747" s="33">
        <f>'февраль2014 ДЭ'!N747</f>
        <v>1.05</v>
      </c>
      <c r="O747" s="33">
        <f>'февраль2014 ДЭ'!O747</f>
        <v>11.1</v>
      </c>
      <c r="P747" s="33">
        <f>'февраль2014 ДЭ'!P747</f>
        <v>63.08</v>
      </c>
      <c r="Q747" s="33">
        <f>'февраль2014 ДЭ'!Q747</f>
        <v>39.94</v>
      </c>
      <c r="R747" s="33">
        <f>'февраль2014 ДЭ'!R747</f>
        <v>106.02</v>
      </c>
      <c r="S747" s="33">
        <f>'февраль2014 ДЭ'!S747</f>
        <v>0</v>
      </c>
      <c r="T747" s="33">
        <f>'февраль2014 ДЭ'!T747</f>
        <v>0</v>
      </c>
      <c r="U747" s="33">
        <f>'февраль2014 ДЭ'!U747</f>
        <v>73.8</v>
      </c>
      <c r="V747" s="33">
        <f>'февраль2014 ДЭ'!V747</f>
        <v>118.23</v>
      </c>
      <c r="W747" s="33">
        <f>'февраль2014 ДЭ'!W747</f>
        <v>273.08</v>
      </c>
      <c r="X747" s="33">
        <f>'февраль2014 ДЭ'!X747</f>
        <v>174.39</v>
      </c>
      <c r="Y747" s="33">
        <f>'февраль2014 ДЭ'!Y747</f>
        <v>138.08</v>
      </c>
    </row>
    <row r="748" spans="1:25" ht="15.75">
      <c r="A748" s="8">
        <f>'февраль2014 ДЭ'!A748</f>
        <v>41683</v>
      </c>
      <c r="B748" s="33">
        <f>'февраль2014 ДЭ'!B748</f>
        <v>50.65</v>
      </c>
      <c r="C748" s="33">
        <f>'февраль2014 ДЭ'!C748</f>
        <v>102.27</v>
      </c>
      <c r="D748" s="33">
        <f>'февраль2014 ДЭ'!D748</f>
        <v>104.42</v>
      </c>
      <c r="E748" s="33">
        <f>'февраль2014 ДЭ'!E748</f>
        <v>88.39</v>
      </c>
      <c r="F748" s="33">
        <f>'февраль2014 ДЭ'!F748</f>
        <v>142.23</v>
      </c>
      <c r="G748" s="33">
        <f>'февраль2014 ДЭ'!G748</f>
        <v>0</v>
      </c>
      <c r="H748" s="33">
        <f>'февраль2014 ДЭ'!H748</f>
        <v>0</v>
      </c>
      <c r="I748" s="33">
        <f>'февраль2014 ДЭ'!I748</f>
        <v>0</v>
      </c>
      <c r="J748" s="33">
        <f>'февраль2014 ДЭ'!J748</f>
        <v>0</v>
      </c>
      <c r="K748" s="33">
        <f>'февраль2014 ДЭ'!K748</f>
        <v>55.87</v>
      </c>
      <c r="L748" s="33">
        <f>'февраль2014 ДЭ'!L748</f>
        <v>197.74</v>
      </c>
      <c r="M748" s="33">
        <f>'февраль2014 ДЭ'!M748</f>
        <v>277.32</v>
      </c>
      <c r="N748" s="33">
        <f>'февраль2014 ДЭ'!N748</f>
        <v>186.54</v>
      </c>
      <c r="O748" s="33">
        <f>'февраль2014 ДЭ'!O748</f>
        <v>239.66</v>
      </c>
      <c r="P748" s="33">
        <f>'февраль2014 ДЭ'!P748</f>
        <v>254.93</v>
      </c>
      <c r="Q748" s="33">
        <f>'февраль2014 ДЭ'!Q748</f>
        <v>259.01</v>
      </c>
      <c r="R748" s="33">
        <f>'февраль2014 ДЭ'!R748</f>
        <v>170.84</v>
      </c>
      <c r="S748" s="33">
        <f>'февраль2014 ДЭ'!S748</f>
        <v>14.91</v>
      </c>
      <c r="T748" s="33">
        <f>'февраль2014 ДЭ'!T748</f>
        <v>0</v>
      </c>
      <c r="U748" s="33">
        <f>'февраль2014 ДЭ'!U748</f>
        <v>204.79</v>
      </c>
      <c r="V748" s="33">
        <f>'февраль2014 ДЭ'!V748</f>
        <v>276.05</v>
      </c>
      <c r="W748" s="33">
        <f>'февраль2014 ДЭ'!W748</f>
        <v>273.11</v>
      </c>
      <c r="X748" s="33">
        <f>'февраль2014 ДЭ'!X748</f>
        <v>179.89</v>
      </c>
      <c r="Y748" s="33">
        <f>'февраль2014 ДЭ'!Y748</f>
        <v>108.24</v>
      </c>
    </row>
    <row r="749" spans="1:25" ht="15.75">
      <c r="A749" s="8">
        <f>'февраль2014 ДЭ'!A749</f>
        <v>41684</v>
      </c>
      <c r="B749" s="33">
        <f>'февраль2014 ДЭ'!B749</f>
        <v>63.31</v>
      </c>
      <c r="C749" s="33">
        <f>'февраль2014 ДЭ'!C749</f>
        <v>130.93</v>
      </c>
      <c r="D749" s="33">
        <f>'февраль2014 ДЭ'!D749</f>
        <v>156.26</v>
      </c>
      <c r="E749" s="33">
        <f>'февраль2014 ДЭ'!E749</f>
        <v>30.75</v>
      </c>
      <c r="F749" s="33">
        <f>'февраль2014 ДЭ'!F749</f>
        <v>27.92</v>
      </c>
      <c r="G749" s="33">
        <f>'февраль2014 ДЭ'!G749</f>
        <v>0</v>
      </c>
      <c r="H749" s="33">
        <f>'февраль2014 ДЭ'!H749</f>
        <v>0</v>
      </c>
      <c r="I749" s="33">
        <f>'февраль2014 ДЭ'!I749</f>
        <v>0</v>
      </c>
      <c r="J749" s="33">
        <f>'февраль2014 ДЭ'!J749</f>
        <v>0</v>
      </c>
      <c r="K749" s="33">
        <f>'февраль2014 ДЭ'!K749</f>
        <v>0</v>
      </c>
      <c r="L749" s="33">
        <f>'февраль2014 ДЭ'!L749</f>
        <v>7.43</v>
      </c>
      <c r="M749" s="33">
        <f>'февраль2014 ДЭ'!M749</f>
        <v>28.73</v>
      </c>
      <c r="N749" s="33">
        <f>'февраль2014 ДЭ'!N749</f>
        <v>2.71</v>
      </c>
      <c r="O749" s="33">
        <f>'февраль2014 ДЭ'!O749</f>
        <v>9.27</v>
      </c>
      <c r="P749" s="33">
        <f>'февраль2014 ДЭ'!P749</f>
        <v>75.26</v>
      </c>
      <c r="Q749" s="33">
        <f>'февраль2014 ДЭ'!Q749</f>
        <v>73.87</v>
      </c>
      <c r="R749" s="33">
        <f>'февраль2014 ДЭ'!R749</f>
        <v>45.78</v>
      </c>
      <c r="S749" s="33">
        <f>'февраль2014 ДЭ'!S749</f>
        <v>4.25</v>
      </c>
      <c r="T749" s="33">
        <f>'февраль2014 ДЭ'!T749</f>
        <v>0</v>
      </c>
      <c r="U749" s="33">
        <f>'февраль2014 ДЭ'!U749</f>
        <v>28.92</v>
      </c>
      <c r="V749" s="33">
        <f>'февраль2014 ДЭ'!V749</f>
        <v>51.71</v>
      </c>
      <c r="W749" s="33">
        <f>'февраль2014 ДЭ'!W749</f>
        <v>67.88</v>
      </c>
      <c r="X749" s="33">
        <f>'февраль2014 ДЭ'!X749</f>
        <v>61.88</v>
      </c>
      <c r="Y749" s="33">
        <f>'февраль2014 ДЭ'!Y749</f>
        <v>20.21</v>
      </c>
    </row>
    <row r="750" spans="1:25" ht="15.75">
      <c r="A750" s="8">
        <f>'февраль2014 ДЭ'!A750</f>
        <v>41685</v>
      </c>
      <c r="B750" s="33">
        <f>'февраль2014 ДЭ'!B750</f>
        <v>82.32</v>
      </c>
      <c r="C750" s="33">
        <f>'февраль2014 ДЭ'!C750</f>
        <v>79.7</v>
      </c>
      <c r="D750" s="33">
        <f>'февраль2014 ДЭ'!D750</f>
        <v>178.53</v>
      </c>
      <c r="E750" s="33">
        <f>'февраль2014 ДЭ'!E750</f>
        <v>170.19</v>
      </c>
      <c r="F750" s="33">
        <f>'февраль2014 ДЭ'!F750</f>
        <v>122.12</v>
      </c>
      <c r="G750" s="33">
        <f>'февраль2014 ДЭ'!G750</f>
        <v>2.73</v>
      </c>
      <c r="H750" s="33">
        <f>'февраль2014 ДЭ'!H750</f>
        <v>0</v>
      </c>
      <c r="I750" s="33">
        <f>'февраль2014 ДЭ'!I750</f>
        <v>0</v>
      </c>
      <c r="J750" s="33">
        <f>'февраль2014 ДЭ'!J750</f>
        <v>0</v>
      </c>
      <c r="K750" s="33">
        <f>'февраль2014 ДЭ'!K750</f>
        <v>0</v>
      </c>
      <c r="L750" s="33">
        <f>'февраль2014 ДЭ'!L750</f>
        <v>27.34</v>
      </c>
      <c r="M750" s="33">
        <f>'февраль2014 ДЭ'!M750</f>
        <v>39.24</v>
      </c>
      <c r="N750" s="33">
        <f>'февраль2014 ДЭ'!N750</f>
        <v>90.33</v>
      </c>
      <c r="O750" s="33">
        <f>'февраль2014 ДЭ'!O750</f>
        <v>89.89</v>
      </c>
      <c r="P750" s="33">
        <f>'февраль2014 ДЭ'!P750</f>
        <v>158.12</v>
      </c>
      <c r="Q750" s="33">
        <f>'февраль2014 ДЭ'!Q750</f>
        <v>151.32</v>
      </c>
      <c r="R750" s="33">
        <f>'февраль2014 ДЭ'!R750</f>
        <v>149.46</v>
      </c>
      <c r="S750" s="33">
        <f>'февраль2014 ДЭ'!S750</f>
        <v>112.51</v>
      </c>
      <c r="T750" s="33">
        <f>'февраль2014 ДЭ'!T750</f>
        <v>7.14</v>
      </c>
      <c r="U750" s="33">
        <f>'февраль2014 ДЭ'!U750</f>
        <v>70.55</v>
      </c>
      <c r="V750" s="33">
        <f>'февраль2014 ДЭ'!V750</f>
        <v>89.47</v>
      </c>
      <c r="W750" s="33">
        <f>'февраль2014 ДЭ'!W750</f>
        <v>73</v>
      </c>
      <c r="X750" s="33">
        <f>'февраль2014 ДЭ'!X750</f>
        <v>132.81</v>
      </c>
      <c r="Y750" s="33">
        <f>'февраль2014 ДЭ'!Y750</f>
        <v>165.46</v>
      </c>
    </row>
    <row r="751" spans="1:25" ht="15.75">
      <c r="A751" s="8">
        <f>'февраль2014 ДЭ'!A751</f>
        <v>41686</v>
      </c>
      <c r="B751" s="33">
        <f>'февраль2014 ДЭ'!B751</f>
        <v>205.21</v>
      </c>
      <c r="C751" s="33">
        <f>'февраль2014 ДЭ'!C751</f>
        <v>170.01</v>
      </c>
      <c r="D751" s="33">
        <f>'февраль2014 ДЭ'!D751</f>
        <v>127.21</v>
      </c>
      <c r="E751" s="33">
        <f>'февраль2014 ДЭ'!E751</f>
        <v>65.06</v>
      </c>
      <c r="F751" s="33">
        <f>'февраль2014 ДЭ'!F751</f>
        <v>68.07</v>
      </c>
      <c r="G751" s="33">
        <f>'февраль2014 ДЭ'!G751</f>
        <v>122.75</v>
      </c>
      <c r="H751" s="33">
        <f>'февраль2014 ДЭ'!H751</f>
        <v>0.96</v>
      </c>
      <c r="I751" s="33">
        <f>'февраль2014 ДЭ'!I751</f>
        <v>5.34</v>
      </c>
      <c r="J751" s="33">
        <f>'февраль2014 ДЭ'!J751</f>
        <v>2.08</v>
      </c>
      <c r="K751" s="33">
        <f>'февраль2014 ДЭ'!K751</f>
        <v>22.35</v>
      </c>
      <c r="L751" s="33">
        <f>'февраль2014 ДЭ'!L751</f>
        <v>37.08</v>
      </c>
      <c r="M751" s="33">
        <f>'февраль2014 ДЭ'!M751</f>
        <v>62.36</v>
      </c>
      <c r="N751" s="33">
        <f>'февраль2014 ДЭ'!N751</f>
        <v>110.31</v>
      </c>
      <c r="O751" s="33">
        <f>'февраль2014 ДЭ'!O751</f>
        <v>108.61</v>
      </c>
      <c r="P751" s="33">
        <f>'февраль2014 ДЭ'!P751</f>
        <v>32.6</v>
      </c>
      <c r="Q751" s="33">
        <f>'февраль2014 ДЭ'!Q751</f>
        <v>26.07</v>
      </c>
      <c r="R751" s="33">
        <f>'февраль2014 ДЭ'!R751</f>
        <v>5.76</v>
      </c>
      <c r="S751" s="33">
        <f>'февраль2014 ДЭ'!S751</f>
        <v>0.42</v>
      </c>
      <c r="T751" s="33">
        <f>'февраль2014 ДЭ'!T751</f>
        <v>0</v>
      </c>
      <c r="U751" s="33">
        <f>'февраль2014 ДЭ'!U751</f>
        <v>80.78</v>
      </c>
      <c r="V751" s="33">
        <f>'февраль2014 ДЭ'!V751</f>
        <v>150.68</v>
      </c>
      <c r="W751" s="33">
        <f>'февраль2014 ДЭ'!W751</f>
        <v>162.33</v>
      </c>
      <c r="X751" s="33">
        <f>'февраль2014 ДЭ'!X751</f>
        <v>107.7</v>
      </c>
      <c r="Y751" s="33">
        <f>'февраль2014 ДЭ'!Y751</f>
        <v>137.45</v>
      </c>
    </row>
    <row r="752" spans="1:25" ht="15.75">
      <c r="A752" s="8">
        <f>'февраль2014 ДЭ'!A752</f>
        <v>41687</v>
      </c>
      <c r="B752" s="33">
        <f>'февраль2014 ДЭ'!B752</f>
        <v>163.02</v>
      </c>
      <c r="C752" s="33">
        <f>'февраль2014 ДЭ'!C752</f>
        <v>209.17</v>
      </c>
      <c r="D752" s="33">
        <f>'февраль2014 ДЭ'!D752</f>
        <v>191.08</v>
      </c>
      <c r="E752" s="33">
        <f>'февраль2014 ДЭ'!E752</f>
        <v>169.7</v>
      </c>
      <c r="F752" s="33">
        <f>'февраль2014 ДЭ'!F752</f>
        <v>134.3</v>
      </c>
      <c r="G752" s="33">
        <f>'февраль2014 ДЭ'!G752</f>
        <v>0</v>
      </c>
      <c r="H752" s="33">
        <f>'февраль2014 ДЭ'!H752</f>
        <v>0</v>
      </c>
      <c r="I752" s="33">
        <f>'февраль2014 ДЭ'!I752</f>
        <v>0</v>
      </c>
      <c r="J752" s="33">
        <f>'февраль2014 ДЭ'!J752</f>
        <v>5.23</v>
      </c>
      <c r="K752" s="33">
        <f>'февраль2014 ДЭ'!K752</f>
        <v>104.43</v>
      </c>
      <c r="L752" s="33">
        <f>'февраль2014 ДЭ'!L752</f>
        <v>155.52</v>
      </c>
      <c r="M752" s="33">
        <f>'февраль2014 ДЭ'!M752</f>
        <v>181.85</v>
      </c>
      <c r="N752" s="33">
        <f>'февраль2014 ДЭ'!N752</f>
        <v>259.73</v>
      </c>
      <c r="O752" s="33">
        <f>'февраль2014 ДЭ'!O752</f>
        <v>253.67</v>
      </c>
      <c r="P752" s="33">
        <f>'февраль2014 ДЭ'!P752</f>
        <v>252.2</v>
      </c>
      <c r="Q752" s="33">
        <f>'февраль2014 ДЭ'!Q752</f>
        <v>225.59</v>
      </c>
      <c r="R752" s="33">
        <f>'февраль2014 ДЭ'!R752</f>
        <v>161.62</v>
      </c>
      <c r="S752" s="33">
        <f>'февраль2014 ДЭ'!S752</f>
        <v>97.97</v>
      </c>
      <c r="T752" s="33">
        <f>'февраль2014 ДЭ'!T752</f>
        <v>0</v>
      </c>
      <c r="U752" s="33">
        <f>'февраль2014 ДЭ'!U752</f>
        <v>119.61</v>
      </c>
      <c r="V752" s="33">
        <f>'февраль2014 ДЭ'!V752</f>
        <v>288.47</v>
      </c>
      <c r="W752" s="33">
        <f>'февраль2014 ДЭ'!W752</f>
        <v>306.41</v>
      </c>
      <c r="X752" s="33">
        <f>'февраль2014 ДЭ'!X752</f>
        <v>576.52</v>
      </c>
      <c r="Y752" s="33">
        <f>'февраль2014 ДЭ'!Y752</f>
        <v>470.15</v>
      </c>
    </row>
    <row r="753" spans="1:25" ht="15.75">
      <c r="A753" s="8">
        <f>'февраль2014 ДЭ'!A753</f>
        <v>41688</v>
      </c>
      <c r="B753" s="33">
        <f>'февраль2014 ДЭ'!B753</f>
        <v>271.95</v>
      </c>
      <c r="C753" s="33">
        <f>'февраль2014 ДЭ'!C753</f>
        <v>376.1</v>
      </c>
      <c r="D753" s="33">
        <f>'февраль2014 ДЭ'!D753</f>
        <v>335.57</v>
      </c>
      <c r="E753" s="33">
        <f>'февраль2014 ДЭ'!E753</f>
        <v>133.18</v>
      </c>
      <c r="F753" s="33">
        <f>'февраль2014 ДЭ'!F753</f>
        <v>11.25</v>
      </c>
      <c r="G753" s="33">
        <f>'февраль2014 ДЭ'!G753</f>
        <v>0</v>
      </c>
      <c r="H753" s="33">
        <f>'февраль2014 ДЭ'!H753</f>
        <v>0</v>
      </c>
      <c r="I753" s="33">
        <f>'февраль2014 ДЭ'!I753</f>
        <v>0</v>
      </c>
      <c r="J753" s="33">
        <f>'февраль2014 ДЭ'!J753</f>
        <v>0</v>
      </c>
      <c r="K753" s="33">
        <f>'февраль2014 ДЭ'!K753</f>
        <v>22.76</v>
      </c>
      <c r="L753" s="33">
        <f>'февраль2014 ДЭ'!L753</f>
        <v>150.14</v>
      </c>
      <c r="M753" s="33">
        <f>'февраль2014 ДЭ'!M753</f>
        <v>138.57</v>
      </c>
      <c r="N753" s="33">
        <f>'февраль2014 ДЭ'!N753</f>
        <v>146.62</v>
      </c>
      <c r="O753" s="33">
        <f>'февраль2014 ДЭ'!O753</f>
        <v>151.47</v>
      </c>
      <c r="P753" s="33">
        <f>'февраль2014 ДЭ'!P753</f>
        <v>150.17</v>
      </c>
      <c r="Q753" s="33">
        <f>'февраль2014 ДЭ'!Q753</f>
        <v>80.41</v>
      </c>
      <c r="R753" s="33">
        <f>'февраль2014 ДЭ'!R753</f>
        <v>103.5</v>
      </c>
      <c r="S753" s="33">
        <f>'февраль2014 ДЭ'!S753</f>
        <v>55.61</v>
      </c>
      <c r="T753" s="33">
        <f>'февраль2014 ДЭ'!T753</f>
        <v>0</v>
      </c>
      <c r="U753" s="33">
        <f>'февраль2014 ДЭ'!U753</f>
        <v>44.58</v>
      </c>
      <c r="V753" s="33">
        <f>'февраль2014 ДЭ'!V753</f>
        <v>122.31</v>
      </c>
      <c r="W753" s="33">
        <f>'февраль2014 ДЭ'!W753</f>
        <v>188.03</v>
      </c>
      <c r="X753" s="33">
        <f>'февраль2014 ДЭ'!X753</f>
        <v>202.64</v>
      </c>
      <c r="Y753" s="33">
        <f>'февраль2014 ДЭ'!Y753</f>
        <v>348.71</v>
      </c>
    </row>
    <row r="754" spans="1:25" ht="15.75">
      <c r="A754" s="8">
        <f>'февраль2014 ДЭ'!A754</f>
        <v>41689</v>
      </c>
      <c r="B754" s="33">
        <f>'февраль2014 ДЭ'!B754</f>
        <v>74.63</v>
      </c>
      <c r="C754" s="33">
        <f>'февраль2014 ДЭ'!C754</f>
        <v>83.61</v>
      </c>
      <c r="D754" s="33">
        <f>'февраль2014 ДЭ'!D754</f>
        <v>9.37</v>
      </c>
      <c r="E754" s="33">
        <f>'февраль2014 ДЭ'!E754</f>
        <v>0</v>
      </c>
      <c r="F754" s="33">
        <f>'февраль2014 ДЭ'!F754</f>
        <v>28.23</v>
      </c>
      <c r="G754" s="33">
        <f>'февраль2014 ДЭ'!G754</f>
        <v>0</v>
      </c>
      <c r="H754" s="33">
        <f>'февраль2014 ДЭ'!H754</f>
        <v>0</v>
      </c>
      <c r="I754" s="33">
        <f>'февраль2014 ДЭ'!I754</f>
        <v>0</v>
      </c>
      <c r="J754" s="33">
        <f>'февраль2014 ДЭ'!J754</f>
        <v>0</v>
      </c>
      <c r="K754" s="33">
        <f>'февраль2014 ДЭ'!K754</f>
        <v>0</v>
      </c>
      <c r="L754" s="33">
        <f>'февраль2014 ДЭ'!L754</f>
        <v>13.62</v>
      </c>
      <c r="M754" s="33">
        <f>'февраль2014 ДЭ'!M754</f>
        <v>20.73</v>
      </c>
      <c r="N754" s="33">
        <f>'февраль2014 ДЭ'!N754</f>
        <v>102.63</v>
      </c>
      <c r="O754" s="33">
        <f>'февраль2014 ДЭ'!O754</f>
        <v>112.79</v>
      </c>
      <c r="P754" s="33">
        <f>'февраль2014 ДЭ'!P754</f>
        <v>146.87</v>
      </c>
      <c r="Q754" s="33">
        <f>'февраль2014 ДЭ'!Q754</f>
        <v>125.08</v>
      </c>
      <c r="R754" s="33">
        <f>'февраль2014 ДЭ'!R754</f>
        <v>104.62</v>
      </c>
      <c r="S754" s="33">
        <f>'февраль2014 ДЭ'!S754</f>
        <v>65.92</v>
      </c>
      <c r="T754" s="33">
        <f>'февраль2014 ДЭ'!T754</f>
        <v>0</v>
      </c>
      <c r="U754" s="33">
        <f>'февраль2014 ДЭ'!U754</f>
        <v>67.09</v>
      </c>
      <c r="V754" s="33">
        <f>'февраль2014 ДЭ'!V754</f>
        <v>127.43</v>
      </c>
      <c r="W754" s="33">
        <f>'февраль2014 ДЭ'!W754</f>
        <v>111.81</v>
      </c>
      <c r="X754" s="33">
        <f>'февраль2014 ДЭ'!X754</f>
        <v>78.56</v>
      </c>
      <c r="Y754" s="33">
        <f>'февраль2014 ДЭ'!Y754</f>
        <v>64.59</v>
      </c>
    </row>
    <row r="755" spans="1:25" ht="15.75">
      <c r="A755" s="8">
        <f>'февраль2014 ДЭ'!A755</f>
        <v>41690</v>
      </c>
      <c r="B755" s="33">
        <f>'февраль2014 ДЭ'!B755</f>
        <v>42.23</v>
      </c>
      <c r="C755" s="33">
        <f>'февраль2014 ДЭ'!C755</f>
        <v>35.72</v>
      </c>
      <c r="D755" s="33">
        <f>'февраль2014 ДЭ'!D755</f>
        <v>7.04</v>
      </c>
      <c r="E755" s="33">
        <f>'февраль2014 ДЭ'!E755</f>
        <v>0</v>
      </c>
      <c r="F755" s="33">
        <f>'февраль2014 ДЭ'!F755</f>
        <v>19.48</v>
      </c>
      <c r="G755" s="33">
        <f>'февраль2014 ДЭ'!G755</f>
        <v>0</v>
      </c>
      <c r="H755" s="33">
        <f>'февраль2014 ДЭ'!H755</f>
        <v>0</v>
      </c>
      <c r="I755" s="33">
        <f>'февраль2014 ДЭ'!I755</f>
        <v>0</v>
      </c>
      <c r="J755" s="33">
        <f>'февраль2014 ДЭ'!J755</f>
        <v>0</v>
      </c>
      <c r="K755" s="33">
        <f>'февраль2014 ДЭ'!K755</f>
        <v>0</v>
      </c>
      <c r="L755" s="33">
        <f>'февраль2014 ДЭ'!L755</f>
        <v>21.63</v>
      </c>
      <c r="M755" s="33">
        <f>'февраль2014 ДЭ'!M755</f>
        <v>31.07</v>
      </c>
      <c r="N755" s="33">
        <f>'февраль2014 ДЭ'!N755</f>
        <v>1.02</v>
      </c>
      <c r="O755" s="33">
        <f>'февраль2014 ДЭ'!O755</f>
        <v>15.04</v>
      </c>
      <c r="P755" s="33">
        <f>'февраль2014 ДЭ'!P755</f>
        <v>115.38</v>
      </c>
      <c r="Q755" s="33">
        <f>'февраль2014 ДЭ'!Q755</f>
        <v>81.58</v>
      </c>
      <c r="R755" s="33">
        <f>'февраль2014 ДЭ'!R755</f>
        <v>48.83</v>
      </c>
      <c r="S755" s="33">
        <f>'февраль2014 ДЭ'!S755</f>
        <v>5.12</v>
      </c>
      <c r="T755" s="33">
        <f>'февраль2014 ДЭ'!T755</f>
        <v>0</v>
      </c>
      <c r="U755" s="33">
        <f>'февраль2014 ДЭ'!U755</f>
        <v>0</v>
      </c>
      <c r="V755" s="33">
        <f>'февраль2014 ДЭ'!V755</f>
        <v>93.49</v>
      </c>
      <c r="W755" s="33">
        <f>'февраль2014 ДЭ'!W755</f>
        <v>106.95</v>
      </c>
      <c r="X755" s="33">
        <f>'февраль2014 ДЭ'!X755</f>
        <v>244.94</v>
      </c>
      <c r="Y755" s="33">
        <f>'февраль2014 ДЭ'!Y755</f>
        <v>156.8</v>
      </c>
    </row>
    <row r="756" spans="1:25" ht="15.75">
      <c r="A756" s="8">
        <f>'февраль2014 ДЭ'!A756</f>
        <v>41691</v>
      </c>
      <c r="B756" s="33">
        <f>'февраль2014 ДЭ'!B756</f>
        <v>78.54</v>
      </c>
      <c r="C756" s="33">
        <f>'февраль2014 ДЭ'!C756</f>
        <v>137.42</v>
      </c>
      <c r="D756" s="33">
        <f>'февраль2014 ДЭ'!D756</f>
        <v>69.07</v>
      </c>
      <c r="E756" s="33">
        <f>'февраль2014 ДЭ'!E756</f>
        <v>0</v>
      </c>
      <c r="F756" s="33">
        <f>'февраль2014 ДЭ'!F756</f>
        <v>33.72</v>
      </c>
      <c r="G756" s="33">
        <f>'февраль2014 ДЭ'!G756</f>
        <v>0</v>
      </c>
      <c r="H756" s="33">
        <f>'февраль2014 ДЭ'!H756</f>
        <v>0</v>
      </c>
      <c r="I756" s="33">
        <f>'февраль2014 ДЭ'!I756</f>
        <v>0</v>
      </c>
      <c r="J756" s="33">
        <f>'февраль2014 ДЭ'!J756</f>
        <v>0</v>
      </c>
      <c r="K756" s="33">
        <f>'февраль2014 ДЭ'!K756</f>
        <v>0</v>
      </c>
      <c r="L756" s="33">
        <f>'февраль2014 ДЭ'!L756</f>
        <v>4.2</v>
      </c>
      <c r="M756" s="33">
        <f>'февраль2014 ДЭ'!M756</f>
        <v>7.42</v>
      </c>
      <c r="N756" s="33">
        <f>'февраль2014 ДЭ'!N756</f>
        <v>0</v>
      </c>
      <c r="O756" s="33">
        <f>'февраль2014 ДЭ'!O756</f>
        <v>0</v>
      </c>
      <c r="P756" s="33">
        <f>'февраль2014 ДЭ'!P756</f>
        <v>0</v>
      </c>
      <c r="Q756" s="33">
        <f>'февраль2014 ДЭ'!Q756</f>
        <v>0</v>
      </c>
      <c r="R756" s="33">
        <f>'февраль2014 ДЭ'!R756</f>
        <v>0</v>
      </c>
      <c r="S756" s="33">
        <f>'февраль2014 ДЭ'!S756</f>
        <v>0</v>
      </c>
      <c r="T756" s="33">
        <f>'февраль2014 ДЭ'!T756</f>
        <v>0</v>
      </c>
      <c r="U756" s="33">
        <f>'февраль2014 ДЭ'!U756</f>
        <v>0</v>
      </c>
      <c r="V756" s="33">
        <f>'февраль2014 ДЭ'!V756</f>
        <v>13.72</v>
      </c>
      <c r="W756" s="33">
        <f>'февраль2014 ДЭ'!W756</f>
        <v>16.73</v>
      </c>
      <c r="X756" s="33">
        <f>'февраль2014 ДЭ'!X756</f>
        <v>156.08</v>
      </c>
      <c r="Y756" s="33">
        <f>'февраль2014 ДЭ'!Y756</f>
        <v>424.48</v>
      </c>
    </row>
    <row r="757" spans="1:25" ht="15.75">
      <c r="A757" s="8">
        <f>'февраль2014 ДЭ'!A757</f>
        <v>41692</v>
      </c>
      <c r="B757" s="33">
        <f>'февраль2014 ДЭ'!B757</f>
        <v>29.8</v>
      </c>
      <c r="C757" s="33">
        <f>'февраль2014 ДЭ'!C757</f>
        <v>17.42</v>
      </c>
      <c r="D757" s="33">
        <f>'февраль2014 ДЭ'!D757</f>
        <v>45.01</v>
      </c>
      <c r="E757" s="33">
        <f>'февраль2014 ДЭ'!E757</f>
        <v>5.33</v>
      </c>
      <c r="F757" s="33">
        <f>'февраль2014 ДЭ'!F757</f>
        <v>0</v>
      </c>
      <c r="G757" s="33">
        <f>'февраль2014 ДЭ'!G757</f>
        <v>0</v>
      </c>
      <c r="H757" s="33">
        <f>'февраль2014 ДЭ'!H757</f>
        <v>0</v>
      </c>
      <c r="I757" s="33">
        <f>'февраль2014 ДЭ'!I757</f>
        <v>0</v>
      </c>
      <c r="J757" s="33">
        <f>'февраль2014 ДЭ'!J757</f>
        <v>0</v>
      </c>
      <c r="K757" s="33">
        <f>'февраль2014 ДЭ'!K757</f>
        <v>0</v>
      </c>
      <c r="L757" s="33">
        <f>'февраль2014 ДЭ'!L757</f>
        <v>10.32</v>
      </c>
      <c r="M757" s="33">
        <f>'февраль2014 ДЭ'!M757</f>
        <v>3.46</v>
      </c>
      <c r="N757" s="33">
        <f>'февраль2014 ДЭ'!N757</f>
        <v>11.6</v>
      </c>
      <c r="O757" s="33">
        <f>'февраль2014 ДЭ'!O757</f>
        <v>16.99</v>
      </c>
      <c r="P757" s="33">
        <f>'февраль2014 ДЭ'!P757</f>
        <v>76.49</v>
      </c>
      <c r="Q757" s="33">
        <f>'февраль2014 ДЭ'!Q757</f>
        <v>71.42</v>
      </c>
      <c r="R757" s="33">
        <f>'февраль2014 ДЭ'!R757</f>
        <v>0</v>
      </c>
      <c r="S757" s="33">
        <f>'февраль2014 ДЭ'!S757</f>
        <v>0</v>
      </c>
      <c r="T757" s="33">
        <f>'февраль2014 ДЭ'!T757</f>
        <v>0</v>
      </c>
      <c r="U757" s="33">
        <f>'февраль2014 ДЭ'!U757</f>
        <v>0</v>
      </c>
      <c r="V757" s="33">
        <f>'февраль2014 ДЭ'!V757</f>
        <v>0</v>
      </c>
      <c r="W757" s="33">
        <f>'февраль2014 ДЭ'!W757</f>
        <v>17.84</v>
      </c>
      <c r="X757" s="33">
        <f>'февраль2014 ДЭ'!X757</f>
        <v>340.78</v>
      </c>
      <c r="Y757" s="33">
        <f>'февраль2014 ДЭ'!Y757</f>
        <v>273.54</v>
      </c>
    </row>
    <row r="758" spans="1:25" ht="15.75">
      <c r="A758" s="8">
        <f>'февраль2014 ДЭ'!A758</f>
        <v>41693</v>
      </c>
      <c r="B758" s="33">
        <f>'февраль2014 ДЭ'!B758</f>
        <v>6.79</v>
      </c>
      <c r="C758" s="33">
        <f>'февраль2014 ДЭ'!C758</f>
        <v>0</v>
      </c>
      <c r="D758" s="33">
        <f>'февраль2014 ДЭ'!D758</f>
        <v>0</v>
      </c>
      <c r="E758" s="33">
        <f>'февраль2014 ДЭ'!E758</f>
        <v>0</v>
      </c>
      <c r="F758" s="33">
        <f>'февраль2014 ДЭ'!F758</f>
        <v>0</v>
      </c>
      <c r="G758" s="33">
        <f>'февраль2014 ДЭ'!G758</f>
        <v>0</v>
      </c>
      <c r="H758" s="33">
        <f>'февраль2014 ДЭ'!H758</f>
        <v>0</v>
      </c>
      <c r="I758" s="33">
        <f>'февраль2014 ДЭ'!I758</f>
        <v>0</v>
      </c>
      <c r="J758" s="33">
        <f>'февраль2014 ДЭ'!J758</f>
        <v>0</v>
      </c>
      <c r="K758" s="33">
        <f>'февраль2014 ДЭ'!K758</f>
        <v>0</v>
      </c>
      <c r="L758" s="33">
        <f>'февраль2014 ДЭ'!L758</f>
        <v>0</v>
      </c>
      <c r="M758" s="33">
        <f>'февраль2014 ДЭ'!M758</f>
        <v>0</v>
      </c>
      <c r="N758" s="33">
        <f>'февраль2014 ДЭ'!N758</f>
        <v>0</v>
      </c>
      <c r="O758" s="33">
        <f>'февраль2014 ДЭ'!O758</f>
        <v>0</v>
      </c>
      <c r="P758" s="33">
        <f>'февраль2014 ДЭ'!P758</f>
        <v>0</v>
      </c>
      <c r="Q758" s="33">
        <f>'февраль2014 ДЭ'!Q758</f>
        <v>0</v>
      </c>
      <c r="R758" s="33">
        <f>'февраль2014 ДЭ'!R758</f>
        <v>0</v>
      </c>
      <c r="S758" s="33">
        <f>'февраль2014 ДЭ'!S758</f>
        <v>0</v>
      </c>
      <c r="T758" s="33">
        <f>'февраль2014 ДЭ'!T758</f>
        <v>0</v>
      </c>
      <c r="U758" s="33">
        <f>'февраль2014 ДЭ'!U758</f>
        <v>0</v>
      </c>
      <c r="V758" s="33">
        <f>'февраль2014 ДЭ'!V758</f>
        <v>0</v>
      </c>
      <c r="W758" s="33">
        <f>'февраль2014 ДЭ'!W758</f>
        <v>0</v>
      </c>
      <c r="X758" s="33">
        <f>'февраль2014 ДЭ'!X758</f>
        <v>0</v>
      </c>
      <c r="Y758" s="33">
        <f>'февраль2014 ДЭ'!Y758</f>
        <v>18.68</v>
      </c>
    </row>
    <row r="759" spans="1:25" ht="15.75">
      <c r="A759" s="8">
        <f>'февраль2014 ДЭ'!A759</f>
        <v>41694</v>
      </c>
      <c r="B759" s="33">
        <f>'февраль2014 ДЭ'!B759</f>
        <v>0</v>
      </c>
      <c r="C759" s="33">
        <f>'февраль2014 ДЭ'!C759</f>
        <v>0</v>
      </c>
      <c r="D759" s="33">
        <f>'февраль2014 ДЭ'!D759</f>
        <v>0</v>
      </c>
      <c r="E759" s="33">
        <f>'февраль2014 ДЭ'!E759</f>
        <v>0</v>
      </c>
      <c r="F759" s="33">
        <f>'февраль2014 ДЭ'!F759</f>
        <v>0</v>
      </c>
      <c r="G759" s="33">
        <f>'февраль2014 ДЭ'!G759</f>
        <v>0</v>
      </c>
      <c r="H759" s="33">
        <f>'февраль2014 ДЭ'!H759</f>
        <v>0</v>
      </c>
      <c r="I759" s="33">
        <f>'февраль2014 ДЭ'!I759</f>
        <v>0</v>
      </c>
      <c r="J759" s="33">
        <f>'февраль2014 ДЭ'!J759</f>
        <v>0</v>
      </c>
      <c r="K759" s="33">
        <f>'февраль2014 ДЭ'!K759</f>
        <v>0</v>
      </c>
      <c r="L759" s="33">
        <f>'февраль2014 ДЭ'!L759</f>
        <v>0</v>
      </c>
      <c r="M759" s="33">
        <f>'февраль2014 ДЭ'!M759</f>
        <v>13.33</v>
      </c>
      <c r="N759" s="33">
        <f>'февраль2014 ДЭ'!N759</f>
        <v>0</v>
      </c>
      <c r="O759" s="33">
        <f>'февраль2014 ДЭ'!O759</f>
        <v>0</v>
      </c>
      <c r="P759" s="33">
        <f>'февраль2014 ДЭ'!P759</f>
        <v>0</v>
      </c>
      <c r="Q759" s="33">
        <f>'февраль2014 ДЭ'!Q759</f>
        <v>0</v>
      </c>
      <c r="R759" s="33">
        <f>'февраль2014 ДЭ'!R759</f>
        <v>0</v>
      </c>
      <c r="S759" s="33">
        <f>'февраль2014 ДЭ'!S759</f>
        <v>0</v>
      </c>
      <c r="T759" s="33">
        <f>'февраль2014 ДЭ'!T759</f>
        <v>0</v>
      </c>
      <c r="U759" s="33">
        <f>'февраль2014 ДЭ'!U759</f>
        <v>0</v>
      </c>
      <c r="V759" s="33">
        <f>'февраль2014 ДЭ'!V759</f>
        <v>69.76</v>
      </c>
      <c r="W759" s="33">
        <f>'февраль2014 ДЭ'!W759</f>
        <v>122.15</v>
      </c>
      <c r="X759" s="33">
        <f>'февраль2014 ДЭ'!X759</f>
        <v>232.07</v>
      </c>
      <c r="Y759" s="33">
        <f>'февраль2014 ДЭ'!Y759</f>
        <v>377.03</v>
      </c>
    </row>
    <row r="760" spans="1:25" ht="15.75">
      <c r="A760" s="8">
        <f>'февраль2014 ДЭ'!A760</f>
        <v>41695</v>
      </c>
      <c r="B760" s="33">
        <f>'февраль2014 ДЭ'!B760</f>
        <v>250.16</v>
      </c>
      <c r="C760" s="33">
        <f>'февраль2014 ДЭ'!C760</f>
        <v>194.09</v>
      </c>
      <c r="D760" s="33">
        <f>'февраль2014 ДЭ'!D760</f>
        <v>125.84</v>
      </c>
      <c r="E760" s="33">
        <f>'февраль2014 ДЭ'!E760</f>
        <v>10.58</v>
      </c>
      <c r="F760" s="33">
        <f>'февраль2014 ДЭ'!F760</f>
        <v>0</v>
      </c>
      <c r="G760" s="33">
        <f>'февраль2014 ДЭ'!G760</f>
        <v>0</v>
      </c>
      <c r="H760" s="33">
        <f>'февраль2014 ДЭ'!H760</f>
        <v>0</v>
      </c>
      <c r="I760" s="33">
        <f>'февраль2014 ДЭ'!I760</f>
        <v>0</v>
      </c>
      <c r="J760" s="33">
        <f>'февраль2014 ДЭ'!J760</f>
        <v>0</v>
      </c>
      <c r="K760" s="33">
        <f>'февраль2014 ДЭ'!K760</f>
        <v>0</v>
      </c>
      <c r="L760" s="33">
        <f>'февраль2014 ДЭ'!L760</f>
        <v>19.33</v>
      </c>
      <c r="M760" s="33">
        <f>'февраль2014 ДЭ'!M760</f>
        <v>14.53</v>
      </c>
      <c r="N760" s="33">
        <f>'февраль2014 ДЭ'!N760</f>
        <v>77.73</v>
      </c>
      <c r="O760" s="33">
        <f>'февраль2014 ДЭ'!O760</f>
        <v>62.21</v>
      </c>
      <c r="P760" s="33">
        <f>'февраль2014 ДЭ'!P760</f>
        <v>104.63</v>
      </c>
      <c r="Q760" s="33">
        <f>'февраль2014 ДЭ'!Q760</f>
        <v>90.79</v>
      </c>
      <c r="R760" s="33">
        <f>'февраль2014 ДЭ'!R760</f>
        <v>134.89</v>
      </c>
      <c r="S760" s="33">
        <f>'февраль2014 ДЭ'!S760</f>
        <v>98.26</v>
      </c>
      <c r="T760" s="33">
        <f>'февраль2014 ДЭ'!T760</f>
        <v>0</v>
      </c>
      <c r="U760" s="33">
        <f>'февраль2014 ДЭ'!U760</f>
        <v>19.89</v>
      </c>
      <c r="V760" s="33">
        <f>'февраль2014 ДЭ'!V760</f>
        <v>355.11</v>
      </c>
      <c r="W760" s="33">
        <f>'февраль2014 ДЭ'!W760</f>
        <v>416.54</v>
      </c>
      <c r="X760" s="33">
        <f>'февраль2014 ДЭ'!X760</f>
        <v>1285.83</v>
      </c>
      <c r="Y760" s="33">
        <f>'февраль2014 ДЭ'!Y760</f>
        <v>1189.22</v>
      </c>
    </row>
    <row r="761" spans="1:25" ht="15.75">
      <c r="A761" s="8">
        <f>'февраль2014 ДЭ'!A761</f>
        <v>41696</v>
      </c>
      <c r="B761" s="33">
        <f>'февраль2014 ДЭ'!B761</f>
        <v>337.09</v>
      </c>
      <c r="C761" s="33">
        <f>'февраль2014 ДЭ'!C761</f>
        <v>323.58</v>
      </c>
      <c r="D761" s="33">
        <f>'февраль2014 ДЭ'!D761</f>
        <v>252.49</v>
      </c>
      <c r="E761" s="33">
        <f>'февраль2014 ДЭ'!E761</f>
        <v>114.51</v>
      </c>
      <c r="F761" s="33">
        <f>'февраль2014 ДЭ'!F761</f>
        <v>56.01</v>
      </c>
      <c r="G761" s="33">
        <f>'февраль2014 ДЭ'!G761</f>
        <v>0</v>
      </c>
      <c r="H761" s="33">
        <f>'февраль2014 ДЭ'!H761</f>
        <v>0</v>
      </c>
      <c r="I761" s="33">
        <f>'февраль2014 ДЭ'!I761</f>
        <v>0</v>
      </c>
      <c r="J761" s="33">
        <f>'февраль2014 ДЭ'!J761</f>
        <v>0</v>
      </c>
      <c r="K761" s="33">
        <f>'февраль2014 ДЭ'!K761</f>
        <v>0</v>
      </c>
      <c r="L761" s="33">
        <f>'февраль2014 ДЭ'!L761</f>
        <v>111.17</v>
      </c>
      <c r="M761" s="33">
        <f>'февраль2014 ДЭ'!M761</f>
        <v>105.6</v>
      </c>
      <c r="N761" s="33">
        <f>'февраль2014 ДЭ'!N761</f>
        <v>72.57</v>
      </c>
      <c r="O761" s="33">
        <f>'февраль2014 ДЭ'!O761</f>
        <v>86.5</v>
      </c>
      <c r="P761" s="33">
        <f>'февраль2014 ДЭ'!P761</f>
        <v>163.61</v>
      </c>
      <c r="Q761" s="33">
        <f>'февраль2014 ДЭ'!Q761</f>
        <v>109.85</v>
      </c>
      <c r="R761" s="33">
        <f>'февраль2014 ДЭ'!R761</f>
        <v>86.52</v>
      </c>
      <c r="S761" s="33">
        <f>'февраль2014 ДЭ'!S761</f>
        <v>63.73</v>
      </c>
      <c r="T761" s="33">
        <f>'февраль2014 ДЭ'!T761</f>
        <v>26.88</v>
      </c>
      <c r="U761" s="33">
        <f>'февраль2014 ДЭ'!U761</f>
        <v>33.44</v>
      </c>
      <c r="V761" s="33">
        <f>'февраль2014 ДЭ'!V761</f>
        <v>180.11</v>
      </c>
      <c r="W761" s="33">
        <f>'февраль2014 ДЭ'!W761</f>
        <v>197.72</v>
      </c>
      <c r="X761" s="33">
        <f>'февраль2014 ДЭ'!X761</f>
        <v>183.94</v>
      </c>
      <c r="Y761" s="33">
        <f>'февраль2014 ДЭ'!Y761</f>
        <v>280.76</v>
      </c>
    </row>
    <row r="762" spans="1:25" ht="15.75">
      <c r="A762" s="8">
        <f>'февраль2014 ДЭ'!A762</f>
        <v>41697</v>
      </c>
      <c r="B762" s="33">
        <f>'февраль2014 ДЭ'!B762</f>
        <v>41.3</v>
      </c>
      <c r="C762" s="33">
        <f>'февраль2014 ДЭ'!C762</f>
        <v>78.27</v>
      </c>
      <c r="D762" s="33">
        <f>'февраль2014 ДЭ'!D762</f>
        <v>77.37</v>
      </c>
      <c r="E762" s="33">
        <f>'февраль2014 ДЭ'!E762</f>
        <v>37.04</v>
      </c>
      <c r="F762" s="33">
        <f>'февраль2014 ДЭ'!F762</f>
        <v>0</v>
      </c>
      <c r="G762" s="33">
        <f>'февраль2014 ДЭ'!G762</f>
        <v>0</v>
      </c>
      <c r="H762" s="33">
        <f>'февраль2014 ДЭ'!H762</f>
        <v>0</v>
      </c>
      <c r="I762" s="33">
        <f>'февраль2014 ДЭ'!I762</f>
        <v>0</v>
      </c>
      <c r="J762" s="33">
        <f>'февраль2014 ДЭ'!J762</f>
        <v>0</v>
      </c>
      <c r="K762" s="33">
        <f>'февраль2014 ДЭ'!K762</f>
        <v>0</v>
      </c>
      <c r="L762" s="33">
        <f>'февраль2014 ДЭ'!L762</f>
        <v>139.61</v>
      </c>
      <c r="M762" s="33">
        <f>'февраль2014 ДЭ'!M762</f>
        <v>127.91</v>
      </c>
      <c r="N762" s="33">
        <f>'февраль2014 ДЭ'!N762</f>
        <v>153.71</v>
      </c>
      <c r="O762" s="33">
        <f>'февраль2014 ДЭ'!O762</f>
        <v>160.57</v>
      </c>
      <c r="P762" s="33">
        <f>'февраль2014 ДЭ'!P762</f>
        <v>219.46</v>
      </c>
      <c r="Q762" s="33">
        <f>'февраль2014 ДЭ'!Q762</f>
        <v>168.42</v>
      </c>
      <c r="R762" s="33">
        <f>'февраль2014 ДЭ'!R762</f>
        <v>194.34</v>
      </c>
      <c r="S762" s="33">
        <f>'февраль2014 ДЭ'!S762</f>
        <v>157.12</v>
      </c>
      <c r="T762" s="33">
        <f>'февраль2014 ДЭ'!T762</f>
        <v>0</v>
      </c>
      <c r="U762" s="33">
        <f>'февраль2014 ДЭ'!U762</f>
        <v>5.02</v>
      </c>
      <c r="V762" s="33">
        <f>'февраль2014 ДЭ'!V762</f>
        <v>146.82</v>
      </c>
      <c r="W762" s="33">
        <f>'февраль2014 ДЭ'!W762</f>
        <v>128.29</v>
      </c>
      <c r="X762" s="33">
        <f>'февраль2014 ДЭ'!X762</f>
        <v>152.34</v>
      </c>
      <c r="Y762" s="33">
        <f>'февраль2014 ДЭ'!Y762</f>
        <v>156.31</v>
      </c>
    </row>
    <row r="763" spans="1:25" ht="15.75">
      <c r="A763" s="8">
        <f>'февраль2014 ДЭ'!A763</f>
        <v>41698</v>
      </c>
      <c r="B763" s="33">
        <f>'февраль2014 ДЭ'!B763</f>
        <v>121.75</v>
      </c>
      <c r="C763" s="33">
        <f>'февраль2014 ДЭ'!C763</f>
        <v>97.5</v>
      </c>
      <c r="D763" s="33">
        <f>'февраль2014 ДЭ'!D763</f>
        <v>51.36</v>
      </c>
      <c r="E763" s="33">
        <f>'февраль2014 ДЭ'!E763</f>
        <v>25.73</v>
      </c>
      <c r="F763" s="33">
        <f>'февраль2014 ДЭ'!F763</f>
        <v>67.14</v>
      </c>
      <c r="G763" s="33">
        <f>'февраль2014 ДЭ'!G763</f>
        <v>21.5</v>
      </c>
      <c r="H763" s="33">
        <f>'февраль2014 ДЭ'!H763</f>
        <v>0</v>
      </c>
      <c r="I763" s="33">
        <f>'февраль2014 ДЭ'!I763</f>
        <v>0.26</v>
      </c>
      <c r="J763" s="33">
        <f>'февраль2014 ДЭ'!J763</f>
        <v>0</v>
      </c>
      <c r="K763" s="33">
        <f>'февраль2014 ДЭ'!K763</f>
        <v>58.61</v>
      </c>
      <c r="L763" s="33">
        <f>'февраль2014 ДЭ'!L763</f>
        <v>143.73</v>
      </c>
      <c r="M763" s="33">
        <f>'февраль2014 ДЭ'!M763</f>
        <v>162.54</v>
      </c>
      <c r="N763" s="33">
        <f>'февраль2014 ДЭ'!N763</f>
        <v>252.05</v>
      </c>
      <c r="O763" s="33">
        <f>'февраль2014 ДЭ'!O763</f>
        <v>251.34</v>
      </c>
      <c r="P763" s="33">
        <f>'февраль2014 ДЭ'!P763</f>
        <v>310.52</v>
      </c>
      <c r="Q763" s="33">
        <f>'февраль2014 ДЭ'!Q763</f>
        <v>263.58</v>
      </c>
      <c r="R763" s="33">
        <f>'февраль2014 ДЭ'!R763</f>
        <v>260.43</v>
      </c>
      <c r="S763" s="33">
        <f>'февраль2014 ДЭ'!S763</f>
        <v>171.55</v>
      </c>
      <c r="T763" s="33">
        <f>'февраль2014 ДЭ'!T763</f>
        <v>153.14</v>
      </c>
      <c r="U763" s="33">
        <f>'февраль2014 ДЭ'!U763</f>
        <v>246.32</v>
      </c>
      <c r="V763" s="33">
        <f>'февраль2014 ДЭ'!V763</f>
        <v>322.2</v>
      </c>
      <c r="W763" s="33">
        <f>'февраль2014 ДЭ'!W763</f>
        <v>312.19</v>
      </c>
      <c r="X763" s="33">
        <f>'февраль2014 ДЭ'!X763</f>
        <v>222.53</v>
      </c>
      <c r="Y763" s="33">
        <f>'февраль2014 ДЭ'!Y763</f>
        <v>381.99</v>
      </c>
    </row>
    <row r="764" spans="1:25" ht="15.75" hidden="1">
      <c r="A764" s="8">
        <f>'февраль2014 ДЭ'!A764</f>
        <v>0</v>
      </c>
      <c r="B764" s="33">
        <f>'февраль2014 ДЭ'!B764</f>
        <v>0</v>
      </c>
      <c r="C764" s="33">
        <f>'февраль2014 ДЭ'!C764</f>
        <v>0</v>
      </c>
      <c r="D764" s="33">
        <f>'февраль2014 ДЭ'!D764</f>
        <v>0</v>
      </c>
      <c r="E764" s="33">
        <f>'февраль2014 ДЭ'!E764</f>
        <v>0</v>
      </c>
      <c r="F764" s="33">
        <f>'февраль2014 ДЭ'!F764</f>
        <v>0</v>
      </c>
      <c r="G764" s="33">
        <f>'февраль2014 ДЭ'!G764</f>
        <v>0</v>
      </c>
      <c r="H764" s="33">
        <f>'февраль2014 ДЭ'!H764</f>
        <v>0</v>
      </c>
      <c r="I764" s="33">
        <f>'февраль2014 ДЭ'!I764</f>
        <v>0</v>
      </c>
      <c r="J764" s="33">
        <f>'февраль2014 ДЭ'!J764</f>
        <v>0</v>
      </c>
      <c r="K764" s="33">
        <f>'февраль2014 ДЭ'!K764</f>
        <v>0</v>
      </c>
      <c r="L764" s="33">
        <f>'февраль2014 ДЭ'!L764</f>
        <v>0</v>
      </c>
      <c r="M764" s="33">
        <f>'февраль2014 ДЭ'!M764</f>
        <v>0</v>
      </c>
      <c r="N764" s="33">
        <f>'февраль2014 ДЭ'!N764</f>
        <v>0</v>
      </c>
      <c r="O764" s="33">
        <f>'февраль2014 ДЭ'!O764</f>
        <v>0</v>
      </c>
      <c r="P764" s="33">
        <f>'февраль2014 ДЭ'!P764</f>
        <v>0</v>
      </c>
      <c r="Q764" s="33">
        <f>'февраль2014 ДЭ'!Q764</f>
        <v>0</v>
      </c>
      <c r="R764" s="33">
        <f>'февраль2014 ДЭ'!R764</f>
        <v>0</v>
      </c>
      <c r="S764" s="33">
        <f>'февраль2014 ДЭ'!S764</f>
        <v>0</v>
      </c>
      <c r="T764" s="33">
        <f>'февраль2014 ДЭ'!T764</f>
        <v>0</v>
      </c>
      <c r="U764" s="33">
        <f>'февраль2014 ДЭ'!U764</f>
        <v>0</v>
      </c>
      <c r="V764" s="33">
        <f>'февраль2014 ДЭ'!V764</f>
        <v>0</v>
      </c>
      <c r="W764" s="33">
        <f>'февраль2014 ДЭ'!W764</f>
        <v>0</v>
      </c>
      <c r="X764" s="33">
        <f>'февраль2014 ДЭ'!X764</f>
        <v>0</v>
      </c>
      <c r="Y764" s="33">
        <f>'февраль2014 ДЭ'!Y764</f>
        <v>0</v>
      </c>
    </row>
    <row r="765" spans="1:25" ht="15.75" hidden="1">
      <c r="A765" s="8">
        <f>'февраль2014 ДЭ'!A765</f>
        <v>0</v>
      </c>
      <c r="B765" s="33">
        <f>'февраль2014 ДЭ'!B765</f>
        <v>0</v>
      </c>
      <c r="C765" s="33">
        <f>'февраль2014 ДЭ'!C765</f>
        <v>0</v>
      </c>
      <c r="D765" s="33">
        <f>'февраль2014 ДЭ'!D765</f>
        <v>0</v>
      </c>
      <c r="E765" s="33">
        <f>'февраль2014 ДЭ'!E765</f>
        <v>0</v>
      </c>
      <c r="F765" s="33">
        <f>'февраль2014 ДЭ'!F765</f>
        <v>0</v>
      </c>
      <c r="G765" s="33">
        <f>'февраль2014 ДЭ'!G765</f>
        <v>0</v>
      </c>
      <c r="H765" s="33">
        <f>'февраль2014 ДЭ'!H765</f>
        <v>0</v>
      </c>
      <c r="I765" s="33">
        <f>'февраль2014 ДЭ'!I765</f>
        <v>0</v>
      </c>
      <c r="J765" s="33">
        <f>'февраль2014 ДЭ'!J765</f>
        <v>0</v>
      </c>
      <c r="K765" s="33">
        <f>'февраль2014 ДЭ'!K765</f>
        <v>0</v>
      </c>
      <c r="L765" s="33">
        <f>'февраль2014 ДЭ'!L765</f>
        <v>0</v>
      </c>
      <c r="M765" s="33">
        <f>'февраль2014 ДЭ'!M765</f>
        <v>0</v>
      </c>
      <c r="N765" s="33">
        <f>'февраль2014 ДЭ'!N765</f>
        <v>0</v>
      </c>
      <c r="O765" s="33">
        <f>'февраль2014 ДЭ'!O765</f>
        <v>0</v>
      </c>
      <c r="P765" s="33">
        <f>'февраль2014 ДЭ'!P765</f>
        <v>0</v>
      </c>
      <c r="Q765" s="33">
        <f>'февраль2014 ДЭ'!Q765</f>
        <v>0</v>
      </c>
      <c r="R765" s="33">
        <f>'февраль2014 ДЭ'!R765</f>
        <v>0</v>
      </c>
      <c r="S765" s="33">
        <f>'февраль2014 ДЭ'!S765</f>
        <v>0</v>
      </c>
      <c r="T765" s="33">
        <f>'февраль2014 ДЭ'!T765</f>
        <v>0</v>
      </c>
      <c r="U765" s="33">
        <f>'февраль2014 ДЭ'!U765</f>
        <v>0</v>
      </c>
      <c r="V765" s="33">
        <f>'февраль2014 ДЭ'!V765</f>
        <v>0</v>
      </c>
      <c r="W765" s="33">
        <f>'февраль2014 ДЭ'!W765</f>
        <v>0</v>
      </c>
      <c r="X765" s="33">
        <f>'февраль2014 ДЭ'!X765</f>
        <v>0</v>
      </c>
      <c r="Y765" s="33">
        <f>'февраль2014 ДЭ'!Y765</f>
        <v>0</v>
      </c>
    </row>
    <row r="766" spans="1:25" ht="15.75" hidden="1">
      <c r="A766" s="8">
        <f>'февраль2014 ДЭ'!A766</f>
        <v>0</v>
      </c>
      <c r="B766" s="33">
        <f>'февраль2014 ДЭ'!B766</f>
        <v>0</v>
      </c>
      <c r="C766" s="33">
        <f>'февраль2014 ДЭ'!C766</f>
        <v>0</v>
      </c>
      <c r="D766" s="33">
        <f>'февраль2014 ДЭ'!D766</f>
        <v>0</v>
      </c>
      <c r="E766" s="33">
        <f>'февраль2014 ДЭ'!E766</f>
        <v>0</v>
      </c>
      <c r="F766" s="33">
        <f>'февраль2014 ДЭ'!F766</f>
        <v>0</v>
      </c>
      <c r="G766" s="33">
        <f>'февраль2014 ДЭ'!G766</f>
        <v>0</v>
      </c>
      <c r="H766" s="33">
        <f>'февраль2014 ДЭ'!H766</f>
        <v>0</v>
      </c>
      <c r="I766" s="33">
        <f>'февраль2014 ДЭ'!I766</f>
        <v>0</v>
      </c>
      <c r="J766" s="33">
        <f>'февраль2014 ДЭ'!J766</f>
        <v>0</v>
      </c>
      <c r="K766" s="33">
        <f>'февраль2014 ДЭ'!K766</f>
        <v>0</v>
      </c>
      <c r="L766" s="33">
        <f>'февраль2014 ДЭ'!L766</f>
        <v>0</v>
      </c>
      <c r="M766" s="33">
        <f>'февраль2014 ДЭ'!M766</f>
        <v>0</v>
      </c>
      <c r="N766" s="33">
        <f>'февраль2014 ДЭ'!N766</f>
        <v>0</v>
      </c>
      <c r="O766" s="33">
        <f>'февраль2014 ДЭ'!O766</f>
        <v>0</v>
      </c>
      <c r="P766" s="33">
        <f>'февраль2014 ДЭ'!P766</f>
        <v>0</v>
      </c>
      <c r="Q766" s="33">
        <f>'февраль2014 ДЭ'!Q766</f>
        <v>0</v>
      </c>
      <c r="R766" s="33">
        <f>'февраль2014 ДЭ'!R766</f>
        <v>0</v>
      </c>
      <c r="S766" s="33">
        <f>'февраль2014 ДЭ'!S766</f>
        <v>0</v>
      </c>
      <c r="T766" s="33">
        <f>'февраль2014 ДЭ'!T766</f>
        <v>0</v>
      </c>
      <c r="U766" s="33">
        <f>'февраль2014 ДЭ'!U766</f>
        <v>0</v>
      </c>
      <c r="V766" s="33">
        <f>'февраль2014 ДЭ'!V766</f>
        <v>0</v>
      </c>
      <c r="W766" s="33">
        <f>'февраль2014 ДЭ'!W766</f>
        <v>0</v>
      </c>
      <c r="X766" s="33">
        <f>'февраль2014 ДЭ'!X766</f>
        <v>0</v>
      </c>
      <c r="Y766" s="33">
        <f>'февраль2014 ДЭ'!Y766</f>
        <v>0</v>
      </c>
    </row>
    <row r="767" ht="12.75">
      <c r="A767" s="5"/>
    </row>
    <row r="768" spans="1:25" ht="30" customHeight="1">
      <c r="A768" s="89" t="s">
        <v>54</v>
      </c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6" t="s">
        <v>55</v>
      </c>
      <c r="Q768" s="87"/>
      <c r="R768" s="87"/>
      <c r="S768" s="87"/>
      <c r="T768" s="87"/>
      <c r="U768" s="87"/>
      <c r="V768" s="87"/>
      <c r="W768" s="87"/>
      <c r="X768" s="87"/>
      <c r="Y768" s="88"/>
    </row>
    <row r="769" spans="1:25" ht="26.25" customHeight="1">
      <c r="A769" s="124" t="s">
        <v>56</v>
      </c>
      <c r="B769" s="124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36">
        <f>P555</f>
        <v>-3.93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5" t="s">
        <v>57</v>
      </c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7"/>
      <c r="P770" s="136">
        <f>P556</f>
        <v>244.89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3" t="s">
        <v>121</v>
      </c>
      <c r="B771" s="123"/>
      <c r="C771" s="123"/>
      <c r="D771" s="123"/>
      <c r="E771" s="123"/>
      <c r="F771" s="135">
        <f>F558</f>
        <v>300029.25</v>
      </c>
      <c r="G771" s="135"/>
      <c r="H771" s="14" t="s">
        <v>49</v>
      </c>
    </row>
    <row r="772" spans="1:8" ht="30" customHeight="1">
      <c r="A772" s="30" t="s">
        <v>122</v>
      </c>
      <c r="B772" s="22"/>
      <c r="C772" s="22"/>
      <c r="D772" s="22"/>
      <c r="E772" s="22"/>
      <c r="F772" s="31"/>
      <c r="G772" s="31"/>
      <c r="H772" s="14"/>
    </row>
    <row r="773" spans="1:25" ht="22.5" customHeight="1">
      <c r="A773" s="89"/>
      <c r="B773" s="89"/>
      <c r="C773" s="89"/>
      <c r="D773" s="89" t="s">
        <v>4</v>
      </c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6"/>
    </row>
    <row r="774" spans="1:25" ht="15.75">
      <c r="A774" s="89"/>
      <c r="B774" s="89"/>
      <c r="C774" s="89"/>
      <c r="D774" s="88" t="s">
        <v>5</v>
      </c>
      <c r="E774" s="89"/>
      <c r="F774" s="89"/>
      <c r="G774" s="89"/>
      <c r="H774" s="89"/>
      <c r="I774" s="89" t="s">
        <v>6</v>
      </c>
      <c r="J774" s="89"/>
      <c r="K774" s="89"/>
      <c r="L774" s="89"/>
      <c r="M774" s="89"/>
      <c r="N774" s="89" t="s">
        <v>7</v>
      </c>
      <c r="O774" s="89"/>
      <c r="P774" s="89"/>
      <c r="Q774" s="89"/>
      <c r="R774" s="89"/>
      <c r="S774" s="89"/>
      <c r="T774" s="89" t="s">
        <v>8</v>
      </c>
      <c r="U774" s="89"/>
      <c r="V774" s="89"/>
      <c r="W774" s="89"/>
      <c r="X774" s="89"/>
      <c r="Y774" s="6"/>
    </row>
    <row r="775" spans="1:25" ht="48.75" customHeight="1">
      <c r="A775" s="128" t="s">
        <v>123</v>
      </c>
      <c r="B775" s="129"/>
      <c r="C775" s="130"/>
      <c r="D775" s="140" t="s">
        <v>127</v>
      </c>
      <c r="E775" s="140"/>
      <c r="F775" s="140"/>
      <c r="G775" s="140"/>
      <c r="H775" s="140"/>
      <c r="I775" s="140" t="s">
        <v>127</v>
      </c>
      <c r="J775" s="140"/>
      <c r="K775" s="140"/>
      <c r="L775" s="140"/>
      <c r="M775" s="140"/>
      <c r="N775" s="140" t="s">
        <v>127</v>
      </c>
      <c r="O775" s="140"/>
      <c r="P775" s="140"/>
      <c r="Q775" s="140"/>
      <c r="R775" s="140"/>
      <c r="S775" s="140"/>
      <c r="T775" s="140" t="s">
        <v>127</v>
      </c>
      <c r="U775" s="140"/>
      <c r="V775" s="140"/>
      <c r="W775" s="140"/>
      <c r="X775" s="140"/>
      <c r="Y775" s="6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5" t="s">
        <v>162</v>
      </c>
      <c r="B1" s="145">
        <v>41671</v>
      </c>
      <c r="C1" s="145"/>
      <c r="D1" s="146"/>
      <c r="E1" s="146"/>
      <c r="F1" s="146"/>
      <c r="G1" s="146"/>
      <c r="H1" s="146"/>
    </row>
    <row r="2" spans="1:8" ht="45" customHeight="1">
      <c r="A2" s="150" t="s">
        <v>132</v>
      </c>
      <c r="B2" s="150"/>
      <c r="C2" s="150"/>
      <c r="D2" s="150"/>
      <c r="E2" s="150"/>
      <c r="F2" s="150"/>
      <c r="G2" s="150"/>
      <c r="H2" s="150"/>
    </row>
    <row r="3" spans="1:8" ht="90" customHeight="1">
      <c r="A3" s="147" t="s">
        <v>146</v>
      </c>
      <c r="B3" s="147"/>
      <c r="C3" s="55" t="s">
        <v>142</v>
      </c>
      <c r="D3" s="157">
        <f>13.8*0.51</f>
        <v>7.038</v>
      </c>
      <c r="E3" s="157"/>
      <c r="F3" s="157"/>
      <c r="G3" s="157"/>
      <c r="H3" s="56" t="s">
        <v>163</v>
      </c>
    </row>
    <row r="4" spans="1:8" ht="59.25" customHeight="1">
      <c r="A4" s="176" t="s">
        <v>147</v>
      </c>
      <c r="B4" s="176"/>
      <c r="C4" s="57" t="s">
        <v>59</v>
      </c>
      <c r="D4" s="176">
        <f>ROUND(D3*'февраль2014 ДЭ'!T14/100,2)</f>
        <v>119.33</v>
      </c>
      <c r="E4" s="176"/>
      <c r="F4" s="176"/>
      <c r="G4" s="176"/>
      <c r="H4" s="176"/>
    </row>
    <row r="5" spans="1:8" ht="65.25" customHeight="1">
      <c r="A5" s="141" t="s">
        <v>153</v>
      </c>
      <c r="B5" s="141"/>
      <c r="C5" s="73" t="s">
        <v>59</v>
      </c>
      <c r="D5" s="142">
        <v>75.15</v>
      </c>
      <c r="E5" s="143"/>
      <c r="F5" s="143"/>
      <c r="G5" s="144"/>
      <c r="H5" s="56" t="s">
        <v>163</v>
      </c>
    </row>
    <row r="6" spans="1:11" ht="49.5" customHeight="1">
      <c r="A6" s="150"/>
      <c r="B6" s="150"/>
      <c r="C6" s="150"/>
      <c r="D6" s="151" t="s">
        <v>134</v>
      </c>
      <c r="E6" s="151"/>
      <c r="F6" s="151" t="s">
        <v>133</v>
      </c>
      <c r="G6" s="151"/>
      <c r="H6" s="151"/>
      <c r="J6" s="53"/>
      <c r="K6" s="53"/>
    </row>
    <row r="7" spans="1:8" ht="79.5" customHeight="1">
      <c r="A7" s="149" t="s">
        <v>60</v>
      </c>
      <c r="B7" s="149"/>
      <c r="C7" s="58" t="s">
        <v>59</v>
      </c>
      <c r="D7" s="155">
        <v>1.68</v>
      </c>
      <c r="E7" s="156"/>
      <c r="F7" s="152">
        <v>1.528</v>
      </c>
      <c r="G7" s="152"/>
      <c r="H7" s="56" t="s">
        <v>164</v>
      </c>
    </row>
    <row r="8" spans="1:8" ht="59.25" customHeight="1">
      <c r="A8" s="161" t="s">
        <v>61</v>
      </c>
      <c r="B8" s="161"/>
      <c r="C8" s="59" t="s">
        <v>59</v>
      </c>
      <c r="D8" s="166">
        <v>1</v>
      </c>
      <c r="E8" s="167"/>
      <c r="F8" s="154">
        <v>0.92</v>
      </c>
      <c r="G8" s="154"/>
      <c r="H8" s="56" t="s">
        <v>165</v>
      </c>
    </row>
    <row r="9" spans="1:8" ht="63.75" customHeight="1">
      <c r="A9" s="161" t="s">
        <v>135</v>
      </c>
      <c r="B9" s="161"/>
      <c r="C9" s="59" t="s">
        <v>59</v>
      </c>
      <c r="D9" s="166">
        <v>0.31</v>
      </c>
      <c r="E9" s="167"/>
      <c r="F9" s="154">
        <v>0.282</v>
      </c>
      <c r="G9" s="154"/>
      <c r="H9" s="56" t="s">
        <v>154</v>
      </c>
    </row>
    <row r="10" spans="1:8" ht="33" customHeight="1">
      <c r="A10" s="153" t="s">
        <v>62</v>
      </c>
      <c r="B10" s="153"/>
      <c r="C10" s="60"/>
      <c r="D10" s="61" t="s">
        <v>5</v>
      </c>
      <c r="E10" s="61" t="s">
        <v>63</v>
      </c>
      <c r="F10" s="61" t="s">
        <v>64</v>
      </c>
      <c r="G10" s="61" t="s">
        <v>8</v>
      </c>
      <c r="H10" s="158" t="s">
        <v>166</v>
      </c>
    </row>
    <row r="11" spans="1:8" ht="26.25" customHeight="1">
      <c r="A11" s="159" t="s">
        <v>65</v>
      </c>
      <c r="B11" s="159"/>
      <c r="C11" s="159"/>
      <c r="D11" s="159"/>
      <c r="E11" s="159"/>
      <c r="F11" s="159"/>
      <c r="G11" s="159"/>
      <c r="H11" s="158"/>
    </row>
    <row r="12" spans="1:8" ht="21.75" customHeight="1">
      <c r="A12" s="160" t="s">
        <v>66</v>
      </c>
      <c r="B12" s="160"/>
      <c r="C12" s="62" t="s">
        <v>59</v>
      </c>
      <c r="D12" s="16">
        <v>1322.29</v>
      </c>
      <c r="E12" s="16">
        <v>1642.17</v>
      </c>
      <c r="F12" s="16">
        <v>1769.93</v>
      </c>
      <c r="G12" s="16">
        <v>1802.56</v>
      </c>
      <c r="H12" s="158"/>
    </row>
    <row r="13" spans="1:8" ht="31.5" customHeight="1">
      <c r="A13" s="160" t="s">
        <v>67</v>
      </c>
      <c r="B13" s="160"/>
      <c r="C13" s="60"/>
      <c r="D13" s="17"/>
      <c r="E13" s="17"/>
      <c r="F13" s="17"/>
      <c r="G13" s="17"/>
      <c r="H13" s="158"/>
    </row>
    <row r="14" spans="1:8" ht="24" customHeight="1">
      <c r="A14" s="168" t="s">
        <v>68</v>
      </c>
      <c r="B14" s="168"/>
      <c r="C14" s="62" t="s">
        <v>69</v>
      </c>
      <c r="D14" s="16">
        <v>946754.56</v>
      </c>
      <c r="E14" s="16">
        <v>1135587.68</v>
      </c>
      <c r="F14" s="16">
        <v>798573.28</v>
      </c>
      <c r="G14" s="16">
        <v>863298.49</v>
      </c>
      <c r="H14" s="158"/>
    </row>
    <row r="15" spans="1:8" ht="31.5" customHeight="1">
      <c r="A15" s="168" t="s">
        <v>70</v>
      </c>
      <c r="B15" s="168"/>
      <c r="C15" s="62" t="s">
        <v>59</v>
      </c>
      <c r="D15" s="16">
        <v>29.72</v>
      </c>
      <c r="E15" s="16">
        <v>107.55</v>
      </c>
      <c r="F15" s="16">
        <v>206.17</v>
      </c>
      <c r="G15" s="16">
        <v>459.32</v>
      </c>
      <c r="H15" s="158"/>
    </row>
    <row r="16" spans="1:8" ht="57.75" customHeight="1">
      <c r="A16" s="148" t="s">
        <v>141</v>
      </c>
      <c r="B16" s="148"/>
      <c r="C16" s="148"/>
      <c r="D16" s="148"/>
      <c r="E16" s="148"/>
      <c r="F16" s="148"/>
      <c r="G16" s="148"/>
      <c r="H16" s="54"/>
    </row>
    <row r="17" spans="1:12" ht="117.75" customHeight="1">
      <c r="A17" s="162" t="s">
        <v>71</v>
      </c>
      <c r="B17" s="162"/>
      <c r="C17" s="163"/>
      <c r="D17" s="163"/>
      <c r="E17" s="163"/>
      <c r="F17" s="163"/>
      <c r="G17" s="163"/>
      <c r="H17" s="48" t="s">
        <v>148</v>
      </c>
      <c r="I17" s="51" t="s">
        <v>143</v>
      </c>
      <c r="J17" s="50"/>
      <c r="K17" s="50"/>
      <c r="L17" s="50"/>
    </row>
    <row r="18" spans="1:9" ht="43.5" customHeight="1">
      <c r="A18" s="164" t="s">
        <v>72</v>
      </c>
      <c r="B18" s="164"/>
      <c r="C18" s="165"/>
      <c r="D18" s="165"/>
      <c r="E18" s="165"/>
      <c r="F18" s="165"/>
      <c r="G18" s="165"/>
      <c r="H18" s="49" t="s">
        <v>142</v>
      </c>
      <c r="I18" s="23" t="s">
        <v>59</v>
      </c>
    </row>
    <row r="19" spans="1:9" ht="16.5" customHeight="1">
      <c r="A19" s="170" t="s">
        <v>73</v>
      </c>
      <c r="B19" s="170"/>
      <c r="C19" s="23" t="s">
        <v>59</v>
      </c>
      <c r="D19" s="171">
        <v>930.85</v>
      </c>
      <c r="E19" s="171"/>
      <c r="F19" s="171"/>
      <c r="G19" s="171"/>
      <c r="H19" s="80">
        <f>$D$3</f>
        <v>7.038</v>
      </c>
      <c r="I19" s="64">
        <f>ROUND(D19*H19/100,2)</f>
        <v>65.51</v>
      </c>
    </row>
    <row r="20" spans="1:9" ht="16.5" customHeight="1">
      <c r="A20" s="170" t="s">
        <v>74</v>
      </c>
      <c r="B20" s="170">
        <v>1540.58</v>
      </c>
      <c r="C20" s="23" t="s">
        <v>59</v>
      </c>
      <c r="D20" s="171">
        <v>1620.38</v>
      </c>
      <c r="E20" s="171"/>
      <c r="F20" s="171"/>
      <c r="G20" s="171"/>
      <c r="H20" s="80">
        <f>$D$3</f>
        <v>7.038</v>
      </c>
      <c r="I20" s="47">
        <f>ROUND(D20*H20/100,2)</f>
        <v>114.04</v>
      </c>
    </row>
    <row r="21" spans="1:9" ht="16.5" customHeight="1">
      <c r="A21" s="170" t="s">
        <v>75</v>
      </c>
      <c r="B21" s="170">
        <v>3072.49</v>
      </c>
      <c r="C21" s="23" t="s">
        <v>59</v>
      </c>
      <c r="D21" s="171">
        <v>3438.74</v>
      </c>
      <c r="E21" s="171"/>
      <c r="F21" s="171"/>
      <c r="G21" s="171"/>
      <c r="H21" s="80">
        <f>$D$3</f>
        <v>7.038</v>
      </c>
      <c r="I21" s="47">
        <f>ROUND(D21*H21/100,2)</f>
        <v>242.02</v>
      </c>
    </row>
    <row r="22" spans="1:9" ht="49.5" customHeight="1">
      <c r="A22" s="164" t="s">
        <v>76</v>
      </c>
      <c r="B22" s="164"/>
      <c r="C22" s="66"/>
      <c r="D22" s="67"/>
      <c r="E22" s="67"/>
      <c r="F22" s="67"/>
      <c r="G22" s="68"/>
      <c r="H22" s="76"/>
      <c r="I22" s="52"/>
    </row>
    <row r="23" spans="1:9" ht="16.5" customHeight="1">
      <c r="A23" s="170" t="s">
        <v>73</v>
      </c>
      <c r="B23" s="170">
        <v>904.11</v>
      </c>
      <c r="C23" s="23" t="s">
        <v>59</v>
      </c>
      <c r="D23" s="171">
        <v>930.85</v>
      </c>
      <c r="E23" s="171"/>
      <c r="F23" s="171"/>
      <c r="G23" s="171"/>
      <c r="H23" s="75">
        <f aca="true" t="shared" si="0" ref="H23:H28">$D$3</f>
        <v>7.038</v>
      </c>
      <c r="I23" s="47">
        <f aca="true" t="shared" si="1" ref="I23:I28">ROUND(D23*H23/100,2)</f>
        <v>65.51</v>
      </c>
    </row>
    <row r="24" spans="1:9" ht="16.5" customHeight="1">
      <c r="A24" s="170" t="s">
        <v>77</v>
      </c>
      <c r="B24" s="170">
        <v>2127.3</v>
      </c>
      <c r="C24" s="23" t="s">
        <v>59</v>
      </c>
      <c r="D24" s="171">
        <v>2313.98</v>
      </c>
      <c r="E24" s="171"/>
      <c r="F24" s="171"/>
      <c r="G24" s="171"/>
      <c r="H24" s="75">
        <f t="shared" si="0"/>
        <v>7.038</v>
      </c>
      <c r="I24" s="47">
        <f t="shared" si="1"/>
        <v>162.86</v>
      </c>
    </row>
    <row r="25" spans="1:11" ht="24" customHeight="1">
      <c r="A25" s="172" t="s">
        <v>78</v>
      </c>
      <c r="B25" s="172" t="s">
        <v>79</v>
      </c>
      <c r="C25" s="36" t="s">
        <v>80</v>
      </c>
      <c r="D25" s="173">
        <v>280301.62</v>
      </c>
      <c r="E25" s="173"/>
      <c r="F25" s="173"/>
      <c r="G25" s="173"/>
      <c r="H25" s="75">
        <f t="shared" si="0"/>
        <v>7.038</v>
      </c>
      <c r="I25" s="47">
        <f t="shared" si="1"/>
        <v>19727.63</v>
      </c>
      <c r="K25" s="65"/>
    </row>
    <row r="26" spans="1:9" ht="36.75" customHeight="1">
      <c r="A26" s="172" t="s">
        <v>81</v>
      </c>
      <c r="B26" s="172" t="s">
        <v>82</v>
      </c>
      <c r="C26" s="36" t="s">
        <v>59</v>
      </c>
      <c r="D26" s="173">
        <v>1140.19</v>
      </c>
      <c r="E26" s="173"/>
      <c r="F26" s="173"/>
      <c r="G26" s="173"/>
      <c r="H26" s="75">
        <f t="shared" si="0"/>
        <v>7.038</v>
      </c>
      <c r="I26" s="47">
        <f t="shared" si="1"/>
        <v>80.25</v>
      </c>
    </row>
    <row r="27" spans="1:9" ht="32.25" customHeight="1">
      <c r="A27" s="174" t="s">
        <v>56</v>
      </c>
      <c r="B27" s="174"/>
      <c r="C27" s="18" t="s">
        <v>59</v>
      </c>
      <c r="D27" s="171">
        <v>-3.67</v>
      </c>
      <c r="E27" s="171"/>
      <c r="F27" s="171"/>
      <c r="G27" s="171"/>
      <c r="H27" s="75">
        <f t="shared" si="0"/>
        <v>7.038</v>
      </c>
      <c r="I27" s="47">
        <f t="shared" si="1"/>
        <v>-0.26</v>
      </c>
    </row>
    <row r="28" spans="1:9" ht="43.5" customHeight="1">
      <c r="A28" s="174" t="s">
        <v>57</v>
      </c>
      <c r="B28" s="174"/>
      <c r="C28" s="18" t="s">
        <v>59</v>
      </c>
      <c r="D28" s="171">
        <v>228.79</v>
      </c>
      <c r="E28" s="171"/>
      <c r="F28" s="171"/>
      <c r="G28" s="171"/>
      <c r="H28" s="75">
        <f t="shared" si="0"/>
        <v>7.038</v>
      </c>
      <c r="I28" s="47">
        <f t="shared" si="1"/>
        <v>16.1</v>
      </c>
    </row>
    <row r="29" spans="1:9" ht="15.75">
      <c r="A29" s="38"/>
      <c r="B29" s="38"/>
      <c r="C29" s="39"/>
      <c r="D29" s="40"/>
      <c r="E29" s="40"/>
      <c r="F29" s="40"/>
      <c r="G29" s="40"/>
      <c r="H29" s="41"/>
      <c r="I29" s="19"/>
    </row>
    <row r="30" spans="1:11" ht="84" customHeight="1">
      <c r="A30" s="177" t="s">
        <v>83</v>
      </c>
      <c r="B30" s="177" t="s">
        <v>84</v>
      </c>
      <c r="C30" s="177" t="s">
        <v>85</v>
      </c>
      <c r="D30" s="177" t="s">
        <v>86</v>
      </c>
      <c r="E30" s="177" t="s">
        <v>87</v>
      </c>
      <c r="F30" s="178" t="s">
        <v>89</v>
      </c>
      <c r="G30" s="169" t="s">
        <v>149</v>
      </c>
      <c r="H30" s="175" t="s">
        <v>150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69"/>
      <c r="H31" s="43" t="s">
        <v>137</v>
      </c>
      <c r="I31" s="43" t="s">
        <v>138</v>
      </c>
      <c r="J31" s="43" t="s">
        <v>139</v>
      </c>
      <c r="K31" s="44" t="s">
        <v>140</v>
      </c>
    </row>
    <row r="32" spans="1:11" ht="12.75">
      <c r="A32" s="46">
        <v>1</v>
      </c>
      <c r="B32" s="46">
        <v>2</v>
      </c>
      <c r="C32" s="46">
        <v>3</v>
      </c>
      <c r="D32" s="46">
        <v>4</v>
      </c>
      <c r="E32" s="46">
        <v>5</v>
      </c>
      <c r="F32" s="37">
        <v>6</v>
      </c>
      <c r="G32" s="42">
        <v>7</v>
      </c>
      <c r="H32" s="42">
        <v>8</v>
      </c>
      <c r="I32" s="42">
        <v>9</v>
      </c>
      <c r="J32" s="42">
        <v>10</v>
      </c>
      <c r="K32" s="42">
        <v>11</v>
      </c>
    </row>
    <row r="33" spans="1:11" ht="12.75">
      <c r="A33" s="20" t="s">
        <v>233</v>
      </c>
      <c r="B33" s="21">
        <v>0</v>
      </c>
      <c r="C33" s="21" t="s">
        <v>234</v>
      </c>
      <c r="D33" s="21" t="s">
        <v>136</v>
      </c>
      <c r="E33" s="21" t="s">
        <v>235</v>
      </c>
      <c r="F33" s="74" t="s">
        <v>236</v>
      </c>
      <c r="G33" s="77">
        <f>$D$3</f>
        <v>7.038</v>
      </c>
      <c r="H33" s="45">
        <f>ROUND(C33*$G$33/100,2)</f>
        <v>73.14</v>
      </c>
      <c r="I33" s="45">
        <f>ROUND(D33*$G$33/100,2)</f>
        <v>0</v>
      </c>
      <c r="J33" s="45">
        <f>ROUND(E33*$G$33/100,2)</f>
        <v>6.1</v>
      </c>
      <c r="K33" s="45">
        <f>ROUND(F33*$G$33/100,2)</f>
        <v>73.83</v>
      </c>
    </row>
    <row r="34" spans="1:11" ht="12.75">
      <c r="A34" s="20" t="s">
        <v>233</v>
      </c>
      <c r="B34" s="21">
        <v>1</v>
      </c>
      <c r="C34" s="21" t="s">
        <v>237</v>
      </c>
      <c r="D34" s="21" t="s">
        <v>136</v>
      </c>
      <c r="E34" s="21" t="s">
        <v>224</v>
      </c>
      <c r="F34" s="74" t="s">
        <v>238</v>
      </c>
      <c r="G34" s="77">
        <f aca="true" t="shared" si="2" ref="G34:G97">$D$3</f>
        <v>7.038</v>
      </c>
      <c r="H34" s="45">
        <f aca="true" t="shared" si="3" ref="H34:H97">ROUND(C34*$G$33/100,2)</f>
        <v>68.14</v>
      </c>
      <c r="I34" s="45">
        <f aca="true" t="shared" si="4" ref="I34:I97">ROUND(D34*$G$33/100,2)</f>
        <v>0</v>
      </c>
      <c r="J34" s="45">
        <f aca="true" t="shared" si="5" ref="J34:J97">ROUND(E34*$G$33/100,2)</f>
        <v>0.98</v>
      </c>
      <c r="K34" s="45">
        <f aca="true" t="shared" si="6" ref="K34:K97">ROUND(F34*$G$33/100,2)</f>
        <v>68.83</v>
      </c>
    </row>
    <row r="35" spans="1:11" ht="12.75">
      <c r="A35" s="20" t="s">
        <v>233</v>
      </c>
      <c r="B35" s="21">
        <v>2</v>
      </c>
      <c r="C35" s="21" t="s">
        <v>239</v>
      </c>
      <c r="D35" s="21" t="s">
        <v>240</v>
      </c>
      <c r="E35" s="21" t="s">
        <v>136</v>
      </c>
      <c r="F35" s="74" t="s">
        <v>241</v>
      </c>
      <c r="G35" s="77">
        <f t="shared" si="2"/>
        <v>7.038</v>
      </c>
      <c r="H35" s="45">
        <f t="shared" si="3"/>
        <v>65.46</v>
      </c>
      <c r="I35" s="45">
        <f t="shared" si="4"/>
        <v>0.19</v>
      </c>
      <c r="J35" s="45">
        <f t="shared" si="5"/>
        <v>0</v>
      </c>
      <c r="K35" s="45">
        <f t="shared" si="6"/>
        <v>66.16</v>
      </c>
    </row>
    <row r="36" spans="1:11" ht="12.75">
      <c r="A36" s="20" t="s">
        <v>233</v>
      </c>
      <c r="B36" s="21">
        <v>3</v>
      </c>
      <c r="C36" s="21" t="s">
        <v>242</v>
      </c>
      <c r="D36" s="21" t="s">
        <v>243</v>
      </c>
      <c r="E36" s="21" t="s">
        <v>136</v>
      </c>
      <c r="F36" s="74" t="s">
        <v>244</v>
      </c>
      <c r="G36" s="77">
        <f t="shared" si="2"/>
        <v>7.038</v>
      </c>
      <c r="H36" s="45">
        <f t="shared" si="3"/>
        <v>63.13</v>
      </c>
      <c r="I36" s="45">
        <f t="shared" si="4"/>
        <v>2.5</v>
      </c>
      <c r="J36" s="45">
        <f t="shared" si="5"/>
        <v>0</v>
      </c>
      <c r="K36" s="45">
        <f t="shared" si="6"/>
        <v>63.82</v>
      </c>
    </row>
    <row r="37" spans="1:11" ht="12.75">
      <c r="A37" s="20" t="s">
        <v>233</v>
      </c>
      <c r="B37" s="21">
        <v>4</v>
      </c>
      <c r="C37" s="21" t="s">
        <v>245</v>
      </c>
      <c r="D37" s="21" t="s">
        <v>246</v>
      </c>
      <c r="E37" s="21" t="s">
        <v>136</v>
      </c>
      <c r="F37" s="74" t="s">
        <v>247</v>
      </c>
      <c r="G37" s="77">
        <f t="shared" si="2"/>
        <v>7.038</v>
      </c>
      <c r="H37" s="45">
        <f t="shared" si="3"/>
        <v>63.64</v>
      </c>
      <c r="I37" s="45">
        <f t="shared" si="4"/>
        <v>3.48</v>
      </c>
      <c r="J37" s="45">
        <f t="shared" si="5"/>
        <v>0</v>
      </c>
      <c r="K37" s="45">
        <f t="shared" si="6"/>
        <v>64.33</v>
      </c>
    </row>
    <row r="38" spans="1:11" ht="12.75">
      <c r="A38" s="20" t="s">
        <v>233</v>
      </c>
      <c r="B38" s="21">
        <v>5</v>
      </c>
      <c r="C38" s="21" t="s">
        <v>248</v>
      </c>
      <c r="D38" s="21" t="s">
        <v>249</v>
      </c>
      <c r="E38" s="21" t="s">
        <v>136</v>
      </c>
      <c r="F38" s="74" t="s">
        <v>250</v>
      </c>
      <c r="G38" s="77">
        <f t="shared" si="2"/>
        <v>7.038</v>
      </c>
      <c r="H38" s="45">
        <f t="shared" si="3"/>
        <v>65.37</v>
      </c>
      <c r="I38" s="45">
        <f t="shared" si="4"/>
        <v>3.07</v>
      </c>
      <c r="J38" s="45">
        <f t="shared" si="5"/>
        <v>0</v>
      </c>
      <c r="K38" s="45">
        <f t="shared" si="6"/>
        <v>66.06</v>
      </c>
    </row>
    <row r="39" spans="1:11" ht="12.75">
      <c r="A39" s="20" t="s">
        <v>233</v>
      </c>
      <c r="B39" s="21">
        <v>6</v>
      </c>
      <c r="C39" s="21" t="s">
        <v>251</v>
      </c>
      <c r="D39" s="21" t="s">
        <v>252</v>
      </c>
      <c r="E39" s="21" t="s">
        <v>136</v>
      </c>
      <c r="F39" s="74" t="s">
        <v>253</v>
      </c>
      <c r="G39" s="77">
        <f t="shared" si="2"/>
        <v>7.038</v>
      </c>
      <c r="H39" s="45">
        <f t="shared" si="3"/>
        <v>66.13</v>
      </c>
      <c r="I39" s="45">
        <f t="shared" si="4"/>
        <v>4.1</v>
      </c>
      <c r="J39" s="45">
        <f t="shared" si="5"/>
        <v>0</v>
      </c>
      <c r="K39" s="45">
        <f t="shared" si="6"/>
        <v>66.83</v>
      </c>
    </row>
    <row r="40" spans="1:11" ht="12.75">
      <c r="A40" s="20" t="s">
        <v>233</v>
      </c>
      <c r="B40" s="21">
        <v>7</v>
      </c>
      <c r="C40" s="21" t="s">
        <v>254</v>
      </c>
      <c r="D40" s="21" t="s">
        <v>255</v>
      </c>
      <c r="E40" s="21" t="s">
        <v>136</v>
      </c>
      <c r="F40" s="74" t="s">
        <v>256</v>
      </c>
      <c r="G40" s="77">
        <f t="shared" si="2"/>
        <v>7.038</v>
      </c>
      <c r="H40" s="45">
        <f t="shared" si="3"/>
        <v>77.7</v>
      </c>
      <c r="I40" s="45">
        <f t="shared" si="4"/>
        <v>3.49</v>
      </c>
      <c r="J40" s="45">
        <f t="shared" si="5"/>
        <v>0</v>
      </c>
      <c r="K40" s="45">
        <f t="shared" si="6"/>
        <v>78.39</v>
      </c>
    </row>
    <row r="41" spans="1:11" ht="12.75">
      <c r="A41" s="20" t="s">
        <v>233</v>
      </c>
      <c r="B41" s="21">
        <v>8</v>
      </c>
      <c r="C41" s="21" t="s">
        <v>257</v>
      </c>
      <c r="D41" s="21" t="s">
        <v>258</v>
      </c>
      <c r="E41" s="21" t="s">
        <v>136</v>
      </c>
      <c r="F41" s="74" t="s">
        <v>259</v>
      </c>
      <c r="G41" s="77">
        <f t="shared" si="2"/>
        <v>7.038</v>
      </c>
      <c r="H41" s="45">
        <f t="shared" si="3"/>
        <v>83.76</v>
      </c>
      <c r="I41" s="45">
        <f t="shared" si="4"/>
        <v>5.96</v>
      </c>
      <c r="J41" s="45">
        <f t="shared" si="5"/>
        <v>0</v>
      </c>
      <c r="K41" s="45">
        <f t="shared" si="6"/>
        <v>84.45</v>
      </c>
    </row>
    <row r="42" spans="1:11" ht="12.75">
      <c r="A42" s="20" t="s">
        <v>233</v>
      </c>
      <c r="B42" s="21">
        <v>9</v>
      </c>
      <c r="C42" s="21" t="s">
        <v>260</v>
      </c>
      <c r="D42" s="21" t="s">
        <v>261</v>
      </c>
      <c r="E42" s="21" t="s">
        <v>136</v>
      </c>
      <c r="F42" s="74" t="s">
        <v>262</v>
      </c>
      <c r="G42" s="77">
        <f t="shared" si="2"/>
        <v>7.038</v>
      </c>
      <c r="H42" s="45">
        <f t="shared" si="3"/>
        <v>89.16</v>
      </c>
      <c r="I42" s="45">
        <f t="shared" si="4"/>
        <v>3.73</v>
      </c>
      <c r="J42" s="45">
        <f t="shared" si="5"/>
        <v>0</v>
      </c>
      <c r="K42" s="45">
        <f t="shared" si="6"/>
        <v>89.85</v>
      </c>
    </row>
    <row r="43" spans="1:11" ht="12.75">
      <c r="A43" s="20" t="s">
        <v>233</v>
      </c>
      <c r="B43" s="21">
        <v>10</v>
      </c>
      <c r="C43" s="21" t="s">
        <v>263</v>
      </c>
      <c r="D43" s="21" t="s">
        <v>264</v>
      </c>
      <c r="E43" s="21" t="s">
        <v>151</v>
      </c>
      <c r="F43" s="74" t="s">
        <v>265</v>
      </c>
      <c r="G43" s="77">
        <f t="shared" si="2"/>
        <v>7.038</v>
      </c>
      <c r="H43" s="45">
        <f t="shared" si="3"/>
        <v>93.18</v>
      </c>
      <c r="I43" s="45">
        <f t="shared" si="4"/>
        <v>0.19</v>
      </c>
      <c r="J43" s="45">
        <f t="shared" si="5"/>
        <v>0</v>
      </c>
      <c r="K43" s="45">
        <f t="shared" si="6"/>
        <v>93.87</v>
      </c>
    </row>
    <row r="44" spans="1:11" ht="12.75">
      <c r="A44" s="20" t="s">
        <v>233</v>
      </c>
      <c r="B44" s="21">
        <v>11</v>
      </c>
      <c r="C44" s="21" t="s">
        <v>266</v>
      </c>
      <c r="D44" s="21" t="s">
        <v>267</v>
      </c>
      <c r="E44" s="21" t="s">
        <v>268</v>
      </c>
      <c r="F44" s="74" t="s">
        <v>269</v>
      </c>
      <c r="G44" s="77">
        <f t="shared" si="2"/>
        <v>7.038</v>
      </c>
      <c r="H44" s="45">
        <f t="shared" si="3"/>
        <v>92.71</v>
      </c>
      <c r="I44" s="45">
        <f t="shared" si="4"/>
        <v>0.15</v>
      </c>
      <c r="J44" s="45">
        <f t="shared" si="5"/>
        <v>0</v>
      </c>
      <c r="K44" s="45">
        <f t="shared" si="6"/>
        <v>93.41</v>
      </c>
    </row>
    <row r="45" spans="1:11" ht="12.75">
      <c r="A45" s="20" t="s">
        <v>233</v>
      </c>
      <c r="B45" s="21">
        <v>12</v>
      </c>
      <c r="C45" s="21" t="s">
        <v>270</v>
      </c>
      <c r="D45" s="21" t="s">
        <v>271</v>
      </c>
      <c r="E45" s="21" t="s">
        <v>155</v>
      </c>
      <c r="F45" s="74" t="s">
        <v>272</v>
      </c>
      <c r="G45" s="77">
        <f t="shared" si="2"/>
        <v>7.038</v>
      </c>
      <c r="H45" s="45">
        <f t="shared" si="3"/>
        <v>89.86</v>
      </c>
      <c r="I45" s="45">
        <f t="shared" si="4"/>
        <v>0.19</v>
      </c>
      <c r="J45" s="45">
        <f t="shared" si="5"/>
        <v>0</v>
      </c>
      <c r="K45" s="45">
        <f t="shared" si="6"/>
        <v>90.55</v>
      </c>
    </row>
    <row r="46" spans="1:11" ht="12.75">
      <c r="A46" s="20" t="s">
        <v>233</v>
      </c>
      <c r="B46" s="21">
        <v>13</v>
      </c>
      <c r="C46" s="21" t="s">
        <v>273</v>
      </c>
      <c r="D46" s="21" t="s">
        <v>274</v>
      </c>
      <c r="E46" s="21" t="s">
        <v>136</v>
      </c>
      <c r="F46" s="74" t="s">
        <v>275</v>
      </c>
      <c r="G46" s="77">
        <f t="shared" si="2"/>
        <v>7.038</v>
      </c>
      <c r="H46" s="45">
        <f t="shared" si="3"/>
        <v>88.92</v>
      </c>
      <c r="I46" s="45">
        <f t="shared" si="4"/>
        <v>0.24</v>
      </c>
      <c r="J46" s="45">
        <f t="shared" si="5"/>
        <v>0</v>
      </c>
      <c r="K46" s="45">
        <f t="shared" si="6"/>
        <v>89.61</v>
      </c>
    </row>
    <row r="47" spans="1:11" ht="12.75">
      <c r="A47" s="20" t="s">
        <v>233</v>
      </c>
      <c r="B47" s="21">
        <v>14</v>
      </c>
      <c r="C47" s="21" t="s">
        <v>276</v>
      </c>
      <c r="D47" s="21" t="s">
        <v>186</v>
      </c>
      <c r="E47" s="21" t="s">
        <v>136</v>
      </c>
      <c r="F47" s="74" t="s">
        <v>277</v>
      </c>
      <c r="G47" s="77">
        <f t="shared" si="2"/>
        <v>7.038</v>
      </c>
      <c r="H47" s="45">
        <f t="shared" si="3"/>
        <v>87.89</v>
      </c>
      <c r="I47" s="45">
        <f t="shared" si="4"/>
        <v>1.8</v>
      </c>
      <c r="J47" s="45">
        <f t="shared" si="5"/>
        <v>0</v>
      </c>
      <c r="K47" s="45">
        <f t="shared" si="6"/>
        <v>88.58</v>
      </c>
    </row>
    <row r="48" spans="1:11" ht="12.75">
      <c r="A48" s="20" t="s">
        <v>233</v>
      </c>
      <c r="B48" s="21">
        <v>15</v>
      </c>
      <c r="C48" s="21" t="s">
        <v>278</v>
      </c>
      <c r="D48" s="21" t="s">
        <v>279</v>
      </c>
      <c r="E48" s="21" t="s">
        <v>136</v>
      </c>
      <c r="F48" s="74" t="s">
        <v>280</v>
      </c>
      <c r="G48" s="77">
        <f t="shared" si="2"/>
        <v>7.038</v>
      </c>
      <c r="H48" s="45">
        <f t="shared" si="3"/>
        <v>87.2</v>
      </c>
      <c r="I48" s="45">
        <f t="shared" si="4"/>
        <v>2.5</v>
      </c>
      <c r="J48" s="45">
        <f t="shared" si="5"/>
        <v>0</v>
      </c>
      <c r="K48" s="45">
        <f t="shared" si="6"/>
        <v>87.89</v>
      </c>
    </row>
    <row r="49" spans="1:11" ht="12.75">
      <c r="A49" s="20" t="s">
        <v>233</v>
      </c>
      <c r="B49" s="21">
        <v>16</v>
      </c>
      <c r="C49" s="21" t="s">
        <v>281</v>
      </c>
      <c r="D49" s="21" t="s">
        <v>282</v>
      </c>
      <c r="E49" s="21" t="s">
        <v>136</v>
      </c>
      <c r="F49" s="74" t="s">
        <v>283</v>
      </c>
      <c r="G49" s="77">
        <f t="shared" si="2"/>
        <v>7.038</v>
      </c>
      <c r="H49" s="45">
        <f t="shared" si="3"/>
        <v>85.4</v>
      </c>
      <c r="I49" s="45">
        <f t="shared" si="4"/>
        <v>3.93</v>
      </c>
      <c r="J49" s="45">
        <f t="shared" si="5"/>
        <v>0</v>
      </c>
      <c r="K49" s="45">
        <f t="shared" si="6"/>
        <v>86.1</v>
      </c>
    </row>
    <row r="50" spans="1:11" ht="12.75">
      <c r="A50" s="20" t="s">
        <v>233</v>
      </c>
      <c r="B50" s="21">
        <v>17</v>
      </c>
      <c r="C50" s="21" t="s">
        <v>188</v>
      </c>
      <c r="D50" s="21" t="s">
        <v>284</v>
      </c>
      <c r="E50" s="21" t="s">
        <v>136</v>
      </c>
      <c r="F50" s="74" t="s">
        <v>285</v>
      </c>
      <c r="G50" s="77">
        <f t="shared" si="2"/>
        <v>7.038</v>
      </c>
      <c r="H50" s="45">
        <f t="shared" si="3"/>
        <v>86.39</v>
      </c>
      <c r="I50" s="45">
        <f t="shared" si="4"/>
        <v>5.66</v>
      </c>
      <c r="J50" s="45">
        <f t="shared" si="5"/>
        <v>0</v>
      </c>
      <c r="K50" s="45">
        <f t="shared" si="6"/>
        <v>87.09</v>
      </c>
    </row>
    <row r="51" spans="1:11" ht="12.75">
      <c r="A51" s="20" t="s">
        <v>233</v>
      </c>
      <c r="B51" s="21">
        <v>18</v>
      </c>
      <c r="C51" s="21" t="s">
        <v>286</v>
      </c>
      <c r="D51" s="21" t="s">
        <v>287</v>
      </c>
      <c r="E51" s="21" t="s">
        <v>136</v>
      </c>
      <c r="F51" s="74" t="s">
        <v>288</v>
      </c>
      <c r="G51" s="77">
        <f t="shared" si="2"/>
        <v>7.038</v>
      </c>
      <c r="H51" s="45">
        <f t="shared" si="3"/>
        <v>92.63</v>
      </c>
      <c r="I51" s="45">
        <f t="shared" si="4"/>
        <v>4.2</v>
      </c>
      <c r="J51" s="45">
        <f t="shared" si="5"/>
        <v>0</v>
      </c>
      <c r="K51" s="45">
        <f t="shared" si="6"/>
        <v>93.32</v>
      </c>
    </row>
    <row r="52" spans="1:11" ht="12.75">
      <c r="A52" s="20" t="s">
        <v>233</v>
      </c>
      <c r="B52" s="21">
        <v>19</v>
      </c>
      <c r="C52" s="21" t="s">
        <v>289</v>
      </c>
      <c r="D52" s="21" t="s">
        <v>290</v>
      </c>
      <c r="E52" s="21" t="s">
        <v>136</v>
      </c>
      <c r="F52" s="74" t="s">
        <v>291</v>
      </c>
      <c r="G52" s="77">
        <f t="shared" si="2"/>
        <v>7.038</v>
      </c>
      <c r="H52" s="45">
        <f t="shared" si="3"/>
        <v>93.88</v>
      </c>
      <c r="I52" s="45">
        <f t="shared" si="4"/>
        <v>1.42</v>
      </c>
      <c r="J52" s="45">
        <f t="shared" si="5"/>
        <v>0</v>
      </c>
      <c r="K52" s="45">
        <f t="shared" si="6"/>
        <v>94.58</v>
      </c>
    </row>
    <row r="53" spans="1:11" ht="12.75">
      <c r="A53" s="20" t="s">
        <v>233</v>
      </c>
      <c r="B53" s="21">
        <v>20</v>
      </c>
      <c r="C53" s="21" t="s">
        <v>292</v>
      </c>
      <c r="D53" s="21" t="s">
        <v>293</v>
      </c>
      <c r="E53" s="21" t="s">
        <v>136</v>
      </c>
      <c r="F53" s="74" t="s">
        <v>294</v>
      </c>
      <c r="G53" s="77">
        <f t="shared" si="2"/>
        <v>7.038</v>
      </c>
      <c r="H53" s="45">
        <f t="shared" si="3"/>
        <v>92.03</v>
      </c>
      <c r="I53" s="45">
        <f t="shared" si="4"/>
        <v>1.86</v>
      </c>
      <c r="J53" s="45">
        <f t="shared" si="5"/>
        <v>0</v>
      </c>
      <c r="K53" s="45">
        <f t="shared" si="6"/>
        <v>92.73</v>
      </c>
    </row>
    <row r="54" spans="1:11" ht="12.75">
      <c r="A54" s="20" t="s">
        <v>233</v>
      </c>
      <c r="B54" s="21">
        <v>21</v>
      </c>
      <c r="C54" s="21" t="s">
        <v>295</v>
      </c>
      <c r="D54" s="21" t="s">
        <v>296</v>
      </c>
      <c r="E54" s="21" t="s">
        <v>136</v>
      </c>
      <c r="F54" s="74" t="s">
        <v>297</v>
      </c>
      <c r="G54" s="77">
        <f t="shared" si="2"/>
        <v>7.038</v>
      </c>
      <c r="H54" s="45">
        <f t="shared" si="3"/>
        <v>90.13</v>
      </c>
      <c r="I54" s="45">
        <f t="shared" si="4"/>
        <v>2.42</v>
      </c>
      <c r="J54" s="45">
        <f t="shared" si="5"/>
        <v>0</v>
      </c>
      <c r="K54" s="45">
        <f t="shared" si="6"/>
        <v>90.83</v>
      </c>
    </row>
    <row r="55" spans="1:11" ht="12.75">
      <c r="A55" s="20" t="s">
        <v>233</v>
      </c>
      <c r="B55" s="21">
        <v>22</v>
      </c>
      <c r="C55" s="21" t="s">
        <v>298</v>
      </c>
      <c r="D55" s="21" t="s">
        <v>136</v>
      </c>
      <c r="E55" s="21" t="s">
        <v>299</v>
      </c>
      <c r="F55" s="74" t="s">
        <v>300</v>
      </c>
      <c r="G55" s="77">
        <f t="shared" si="2"/>
        <v>7.038</v>
      </c>
      <c r="H55" s="45">
        <f t="shared" si="3"/>
        <v>85.27</v>
      </c>
      <c r="I55" s="45">
        <f t="shared" si="4"/>
        <v>0</v>
      </c>
      <c r="J55" s="45">
        <f t="shared" si="5"/>
        <v>9.92</v>
      </c>
      <c r="K55" s="45">
        <f t="shared" si="6"/>
        <v>85.96</v>
      </c>
    </row>
    <row r="56" spans="1:11" ht="12.75">
      <c r="A56" s="20" t="s">
        <v>233</v>
      </c>
      <c r="B56" s="21">
        <v>23</v>
      </c>
      <c r="C56" s="21" t="s">
        <v>301</v>
      </c>
      <c r="D56" s="21" t="s">
        <v>136</v>
      </c>
      <c r="E56" s="21" t="s">
        <v>302</v>
      </c>
      <c r="F56" s="74" t="s">
        <v>303</v>
      </c>
      <c r="G56" s="77">
        <f t="shared" si="2"/>
        <v>7.038</v>
      </c>
      <c r="H56" s="45">
        <f t="shared" si="3"/>
        <v>78.7</v>
      </c>
      <c r="I56" s="45">
        <f t="shared" si="4"/>
        <v>0</v>
      </c>
      <c r="J56" s="45">
        <f t="shared" si="5"/>
        <v>10.4</v>
      </c>
      <c r="K56" s="45">
        <f t="shared" si="6"/>
        <v>79.39</v>
      </c>
    </row>
    <row r="57" spans="1:11" ht="12.75">
      <c r="A57" s="20" t="s">
        <v>304</v>
      </c>
      <c r="B57" s="21">
        <v>0</v>
      </c>
      <c r="C57" s="21" t="s">
        <v>305</v>
      </c>
      <c r="D57" s="21" t="s">
        <v>136</v>
      </c>
      <c r="E57" s="21" t="s">
        <v>306</v>
      </c>
      <c r="F57" s="74" t="s">
        <v>307</v>
      </c>
      <c r="G57" s="77">
        <f t="shared" si="2"/>
        <v>7.038</v>
      </c>
      <c r="H57" s="45">
        <f t="shared" si="3"/>
        <v>74.73</v>
      </c>
      <c r="I57" s="45">
        <f t="shared" si="4"/>
        <v>0</v>
      </c>
      <c r="J57" s="45">
        <f t="shared" si="5"/>
        <v>5.86</v>
      </c>
      <c r="K57" s="45">
        <f t="shared" si="6"/>
        <v>75.43</v>
      </c>
    </row>
    <row r="58" spans="1:11" ht="12.75">
      <c r="A58" s="20" t="s">
        <v>304</v>
      </c>
      <c r="B58" s="21">
        <v>1</v>
      </c>
      <c r="C58" s="21" t="s">
        <v>308</v>
      </c>
      <c r="D58" s="21" t="s">
        <v>136</v>
      </c>
      <c r="E58" s="21" t="s">
        <v>309</v>
      </c>
      <c r="F58" s="74" t="s">
        <v>184</v>
      </c>
      <c r="G58" s="77">
        <f t="shared" si="2"/>
        <v>7.038</v>
      </c>
      <c r="H58" s="45">
        <f t="shared" si="3"/>
        <v>68.67</v>
      </c>
      <c r="I58" s="45">
        <f t="shared" si="4"/>
        <v>0</v>
      </c>
      <c r="J58" s="45">
        <f t="shared" si="5"/>
        <v>0.58</v>
      </c>
      <c r="K58" s="45">
        <f t="shared" si="6"/>
        <v>69.36</v>
      </c>
    </row>
    <row r="59" spans="1:11" ht="12.75">
      <c r="A59" s="20" t="s">
        <v>304</v>
      </c>
      <c r="B59" s="21">
        <v>2</v>
      </c>
      <c r="C59" s="21" t="s">
        <v>310</v>
      </c>
      <c r="D59" s="21" t="s">
        <v>311</v>
      </c>
      <c r="E59" s="21" t="s">
        <v>136</v>
      </c>
      <c r="F59" s="74" t="s">
        <v>312</v>
      </c>
      <c r="G59" s="77">
        <f t="shared" si="2"/>
        <v>7.038</v>
      </c>
      <c r="H59" s="45">
        <f t="shared" si="3"/>
        <v>62.42</v>
      </c>
      <c r="I59" s="45">
        <f t="shared" si="4"/>
        <v>0.41</v>
      </c>
      <c r="J59" s="45">
        <f t="shared" si="5"/>
        <v>0</v>
      </c>
      <c r="K59" s="45">
        <f t="shared" si="6"/>
        <v>63.11</v>
      </c>
    </row>
    <row r="60" spans="1:11" ht="12.75">
      <c r="A60" s="20" t="s">
        <v>304</v>
      </c>
      <c r="B60" s="21">
        <v>3</v>
      </c>
      <c r="C60" s="21" t="s">
        <v>313</v>
      </c>
      <c r="D60" s="21" t="s">
        <v>314</v>
      </c>
      <c r="E60" s="21" t="s">
        <v>136</v>
      </c>
      <c r="F60" s="74" t="s">
        <v>315</v>
      </c>
      <c r="G60" s="77">
        <f t="shared" si="2"/>
        <v>7.038</v>
      </c>
      <c r="H60" s="45">
        <f t="shared" si="3"/>
        <v>59.23</v>
      </c>
      <c r="I60" s="45">
        <f t="shared" si="4"/>
        <v>0.61</v>
      </c>
      <c r="J60" s="45">
        <f t="shared" si="5"/>
        <v>0</v>
      </c>
      <c r="K60" s="45">
        <f t="shared" si="6"/>
        <v>59.93</v>
      </c>
    </row>
    <row r="61" spans="1:11" ht="12.75">
      <c r="A61" s="20" t="s">
        <v>304</v>
      </c>
      <c r="B61" s="21">
        <v>4</v>
      </c>
      <c r="C61" s="21" t="s">
        <v>316</v>
      </c>
      <c r="D61" s="21" t="s">
        <v>317</v>
      </c>
      <c r="E61" s="21" t="s">
        <v>136</v>
      </c>
      <c r="F61" s="74" t="s">
        <v>318</v>
      </c>
      <c r="G61" s="77">
        <f t="shared" si="2"/>
        <v>7.038</v>
      </c>
      <c r="H61" s="45">
        <f t="shared" si="3"/>
        <v>59.07</v>
      </c>
      <c r="I61" s="45">
        <f t="shared" si="4"/>
        <v>3.19</v>
      </c>
      <c r="J61" s="45">
        <f t="shared" si="5"/>
        <v>0</v>
      </c>
      <c r="K61" s="45">
        <f t="shared" si="6"/>
        <v>59.76</v>
      </c>
    </row>
    <row r="62" spans="1:11" ht="12.75">
      <c r="A62" s="20" t="s">
        <v>304</v>
      </c>
      <c r="B62" s="21">
        <v>5</v>
      </c>
      <c r="C62" s="21" t="s">
        <v>319</v>
      </c>
      <c r="D62" s="21" t="s">
        <v>320</v>
      </c>
      <c r="E62" s="21" t="s">
        <v>136</v>
      </c>
      <c r="F62" s="74" t="s">
        <v>321</v>
      </c>
      <c r="G62" s="77">
        <f t="shared" si="2"/>
        <v>7.038</v>
      </c>
      <c r="H62" s="45">
        <f t="shared" si="3"/>
        <v>60.52</v>
      </c>
      <c r="I62" s="45">
        <f t="shared" si="4"/>
        <v>5.82</v>
      </c>
      <c r="J62" s="45">
        <f t="shared" si="5"/>
        <v>0</v>
      </c>
      <c r="K62" s="45">
        <f t="shared" si="6"/>
        <v>61.22</v>
      </c>
    </row>
    <row r="63" spans="1:11" ht="12.75">
      <c r="A63" s="20" t="s">
        <v>304</v>
      </c>
      <c r="B63" s="21">
        <v>6</v>
      </c>
      <c r="C63" s="21" t="s">
        <v>322</v>
      </c>
      <c r="D63" s="21" t="s">
        <v>323</v>
      </c>
      <c r="E63" s="21" t="s">
        <v>136</v>
      </c>
      <c r="F63" s="74" t="s">
        <v>324</v>
      </c>
      <c r="G63" s="77">
        <f t="shared" si="2"/>
        <v>7.038</v>
      </c>
      <c r="H63" s="45">
        <f t="shared" si="3"/>
        <v>61.87</v>
      </c>
      <c r="I63" s="45">
        <f t="shared" si="4"/>
        <v>6.28</v>
      </c>
      <c r="J63" s="45">
        <f t="shared" si="5"/>
        <v>0</v>
      </c>
      <c r="K63" s="45">
        <f t="shared" si="6"/>
        <v>62.56</v>
      </c>
    </row>
    <row r="64" spans="1:11" ht="12.75">
      <c r="A64" s="20" t="s">
        <v>304</v>
      </c>
      <c r="B64" s="21">
        <v>7</v>
      </c>
      <c r="C64" s="21" t="s">
        <v>325</v>
      </c>
      <c r="D64" s="21" t="s">
        <v>326</v>
      </c>
      <c r="E64" s="21" t="s">
        <v>136</v>
      </c>
      <c r="F64" s="74" t="s">
        <v>327</v>
      </c>
      <c r="G64" s="77">
        <f t="shared" si="2"/>
        <v>7.038</v>
      </c>
      <c r="H64" s="45">
        <f t="shared" si="3"/>
        <v>66.97</v>
      </c>
      <c r="I64" s="45">
        <f t="shared" si="4"/>
        <v>4.89</v>
      </c>
      <c r="J64" s="45">
        <f t="shared" si="5"/>
        <v>0</v>
      </c>
      <c r="K64" s="45">
        <f t="shared" si="6"/>
        <v>67.66</v>
      </c>
    </row>
    <row r="65" spans="1:11" ht="12.75">
      <c r="A65" s="20" t="s">
        <v>304</v>
      </c>
      <c r="B65" s="21">
        <v>8</v>
      </c>
      <c r="C65" s="21" t="s">
        <v>328</v>
      </c>
      <c r="D65" s="21" t="s">
        <v>329</v>
      </c>
      <c r="E65" s="21" t="s">
        <v>136</v>
      </c>
      <c r="F65" s="74" t="s">
        <v>330</v>
      </c>
      <c r="G65" s="77">
        <f t="shared" si="2"/>
        <v>7.038</v>
      </c>
      <c r="H65" s="45">
        <f t="shared" si="3"/>
        <v>74.93</v>
      </c>
      <c r="I65" s="45">
        <f t="shared" si="4"/>
        <v>3.92</v>
      </c>
      <c r="J65" s="45">
        <f t="shared" si="5"/>
        <v>0</v>
      </c>
      <c r="K65" s="45">
        <f t="shared" si="6"/>
        <v>75.62</v>
      </c>
    </row>
    <row r="66" spans="1:11" ht="12.75">
      <c r="A66" s="20" t="s">
        <v>304</v>
      </c>
      <c r="B66" s="21">
        <v>9</v>
      </c>
      <c r="C66" s="21" t="s">
        <v>331</v>
      </c>
      <c r="D66" s="21" t="s">
        <v>332</v>
      </c>
      <c r="E66" s="21" t="s">
        <v>136</v>
      </c>
      <c r="F66" s="74" t="s">
        <v>333</v>
      </c>
      <c r="G66" s="77">
        <f t="shared" si="2"/>
        <v>7.038</v>
      </c>
      <c r="H66" s="45">
        <f t="shared" si="3"/>
        <v>78.72</v>
      </c>
      <c r="I66" s="45">
        <f t="shared" si="4"/>
        <v>2.79</v>
      </c>
      <c r="J66" s="45">
        <f t="shared" si="5"/>
        <v>0</v>
      </c>
      <c r="K66" s="45">
        <f t="shared" si="6"/>
        <v>79.41</v>
      </c>
    </row>
    <row r="67" spans="1:11" ht="12.75">
      <c r="A67" s="20" t="s">
        <v>304</v>
      </c>
      <c r="B67" s="21">
        <v>10</v>
      </c>
      <c r="C67" s="21" t="s">
        <v>334</v>
      </c>
      <c r="D67" s="21" t="s">
        <v>335</v>
      </c>
      <c r="E67" s="21" t="s">
        <v>136</v>
      </c>
      <c r="F67" s="74" t="s">
        <v>336</v>
      </c>
      <c r="G67" s="77">
        <f t="shared" si="2"/>
        <v>7.038</v>
      </c>
      <c r="H67" s="45">
        <f t="shared" si="3"/>
        <v>80.35</v>
      </c>
      <c r="I67" s="45">
        <f t="shared" si="4"/>
        <v>3.55</v>
      </c>
      <c r="J67" s="45">
        <f t="shared" si="5"/>
        <v>0</v>
      </c>
      <c r="K67" s="45">
        <f t="shared" si="6"/>
        <v>81.05</v>
      </c>
    </row>
    <row r="68" spans="1:11" ht="12.75">
      <c r="A68" s="20" t="s">
        <v>304</v>
      </c>
      <c r="B68" s="21">
        <v>11</v>
      </c>
      <c r="C68" s="21" t="s">
        <v>337</v>
      </c>
      <c r="D68" s="21" t="s">
        <v>338</v>
      </c>
      <c r="E68" s="21" t="s">
        <v>136</v>
      </c>
      <c r="F68" s="74" t="s">
        <v>339</v>
      </c>
      <c r="G68" s="77">
        <f t="shared" si="2"/>
        <v>7.038</v>
      </c>
      <c r="H68" s="45">
        <f t="shared" si="3"/>
        <v>80.64</v>
      </c>
      <c r="I68" s="45">
        <f t="shared" si="4"/>
        <v>3.04</v>
      </c>
      <c r="J68" s="45">
        <f t="shared" si="5"/>
        <v>0</v>
      </c>
      <c r="K68" s="45">
        <f t="shared" si="6"/>
        <v>81.33</v>
      </c>
    </row>
    <row r="69" spans="1:11" ht="12.75">
      <c r="A69" s="20" t="s">
        <v>304</v>
      </c>
      <c r="B69" s="21">
        <v>12</v>
      </c>
      <c r="C69" s="21" t="s">
        <v>340</v>
      </c>
      <c r="D69" s="21" t="s">
        <v>341</v>
      </c>
      <c r="E69" s="21" t="s">
        <v>136</v>
      </c>
      <c r="F69" s="74" t="s">
        <v>342</v>
      </c>
      <c r="G69" s="77">
        <f t="shared" si="2"/>
        <v>7.038</v>
      </c>
      <c r="H69" s="45">
        <f t="shared" si="3"/>
        <v>80.36</v>
      </c>
      <c r="I69" s="45">
        <f t="shared" si="4"/>
        <v>3.48</v>
      </c>
      <c r="J69" s="45">
        <f t="shared" si="5"/>
        <v>0</v>
      </c>
      <c r="K69" s="45">
        <f t="shared" si="6"/>
        <v>81.05</v>
      </c>
    </row>
    <row r="70" spans="1:11" ht="12.75">
      <c r="A70" s="20" t="s">
        <v>304</v>
      </c>
      <c r="B70" s="21">
        <v>13</v>
      </c>
      <c r="C70" s="21" t="s">
        <v>343</v>
      </c>
      <c r="D70" s="21" t="s">
        <v>344</v>
      </c>
      <c r="E70" s="21" t="s">
        <v>136</v>
      </c>
      <c r="F70" s="74" t="s">
        <v>345</v>
      </c>
      <c r="G70" s="77">
        <f t="shared" si="2"/>
        <v>7.038</v>
      </c>
      <c r="H70" s="45">
        <f t="shared" si="3"/>
        <v>80.09</v>
      </c>
      <c r="I70" s="45">
        <f t="shared" si="4"/>
        <v>3.59</v>
      </c>
      <c r="J70" s="45">
        <f t="shared" si="5"/>
        <v>0</v>
      </c>
      <c r="K70" s="45">
        <f t="shared" si="6"/>
        <v>80.79</v>
      </c>
    </row>
    <row r="71" spans="1:11" ht="12.75">
      <c r="A71" s="20" t="s">
        <v>304</v>
      </c>
      <c r="B71" s="21">
        <v>14</v>
      </c>
      <c r="C71" s="21" t="s">
        <v>346</v>
      </c>
      <c r="D71" s="21" t="s">
        <v>347</v>
      </c>
      <c r="E71" s="21" t="s">
        <v>136</v>
      </c>
      <c r="F71" s="74" t="s">
        <v>348</v>
      </c>
      <c r="G71" s="77">
        <f t="shared" si="2"/>
        <v>7.038</v>
      </c>
      <c r="H71" s="45">
        <f t="shared" si="3"/>
        <v>79.99</v>
      </c>
      <c r="I71" s="45">
        <f t="shared" si="4"/>
        <v>3.7</v>
      </c>
      <c r="J71" s="45">
        <f t="shared" si="5"/>
        <v>0</v>
      </c>
      <c r="K71" s="45">
        <f t="shared" si="6"/>
        <v>80.69</v>
      </c>
    </row>
    <row r="72" spans="1:11" ht="12.75">
      <c r="A72" s="20" t="s">
        <v>304</v>
      </c>
      <c r="B72" s="21">
        <v>15</v>
      </c>
      <c r="C72" s="21" t="s">
        <v>346</v>
      </c>
      <c r="D72" s="21" t="s">
        <v>349</v>
      </c>
      <c r="E72" s="21" t="s">
        <v>136</v>
      </c>
      <c r="F72" s="74" t="s">
        <v>348</v>
      </c>
      <c r="G72" s="77">
        <f t="shared" si="2"/>
        <v>7.038</v>
      </c>
      <c r="H72" s="45">
        <f t="shared" si="3"/>
        <v>79.99</v>
      </c>
      <c r="I72" s="45">
        <f t="shared" si="4"/>
        <v>3.39</v>
      </c>
      <c r="J72" s="45">
        <f t="shared" si="5"/>
        <v>0</v>
      </c>
      <c r="K72" s="45">
        <f t="shared" si="6"/>
        <v>80.69</v>
      </c>
    </row>
    <row r="73" spans="1:11" ht="12.75">
      <c r="A73" s="20" t="s">
        <v>304</v>
      </c>
      <c r="B73" s="21">
        <v>16</v>
      </c>
      <c r="C73" s="21" t="s">
        <v>350</v>
      </c>
      <c r="D73" s="21" t="s">
        <v>351</v>
      </c>
      <c r="E73" s="21" t="s">
        <v>136</v>
      </c>
      <c r="F73" s="74" t="s">
        <v>352</v>
      </c>
      <c r="G73" s="77">
        <f t="shared" si="2"/>
        <v>7.038</v>
      </c>
      <c r="H73" s="45">
        <f t="shared" si="3"/>
        <v>79.68</v>
      </c>
      <c r="I73" s="45">
        <f t="shared" si="4"/>
        <v>3.7</v>
      </c>
      <c r="J73" s="45">
        <f t="shared" si="5"/>
        <v>0</v>
      </c>
      <c r="K73" s="45">
        <f t="shared" si="6"/>
        <v>80.37</v>
      </c>
    </row>
    <row r="74" spans="1:11" ht="12.75">
      <c r="A74" s="20" t="s">
        <v>304</v>
      </c>
      <c r="B74" s="21">
        <v>17</v>
      </c>
      <c r="C74" s="21" t="s">
        <v>353</v>
      </c>
      <c r="D74" s="21" t="s">
        <v>354</v>
      </c>
      <c r="E74" s="21" t="s">
        <v>136</v>
      </c>
      <c r="F74" s="74" t="s">
        <v>355</v>
      </c>
      <c r="G74" s="77">
        <f t="shared" si="2"/>
        <v>7.038</v>
      </c>
      <c r="H74" s="45">
        <f t="shared" si="3"/>
        <v>79.93</v>
      </c>
      <c r="I74" s="45">
        <f t="shared" si="4"/>
        <v>5.82</v>
      </c>
      <c r="J74" s="45">
        <f t="shared" si="5"/>
        <v>0</v>
      </c>
      <c r="K74" s="45">
        <f t="shared" si="6"/>
        <v>80.63</v>
      </c>
    </row>
    <row r="75" spans="1:11" ht="12.75">
      <c r="A75" s="20" t="s">
        <v>304</v>
      </c>
      <c r="B75" s="21">
        <v>18</v>
      </c>
      <c r="C75" s="21" t="s">
        <v>182</v>
      </c>
      <c r="D75" s="21" t="s">
        <v>356</v>
      </c>
      <c r="E75" s="21" t="s">
        <v>136</v>
      </c>
      <c r="F75" s="74" t="s">
        <v>357</v>
      </c>
      <c r="G75" s="77">
        <f t="shared" si="2"/>
        <v>7.038</v>
      </c>
      <c r="H75" s="45">
        <f t="shared" si="3"/>
        <v>85.35</v>
      </c>
      <c r="I75" s="45">
        <f t="shared" si="4"/>
        <v>5.95</v>
      </c>
      <c r="J75" s="45">
        <f t="shared" si="5"/>
        <v>0</v>
      </c>
      <c r="K75" s="45">
        <f t="shared" si="6"/>
        <v>86.04</v>
      </c>
    </row>
    <row r="76" spans="1:11" ht="12.75">
      <c r="A76" s="20" t="s">
        <v>304</v>
      </c>
      <c r="B76" s="21">
        <v>19</v>
      </c>
      <c r="C76" s="21" t="s">
        <v>358</v>
      </c>
      <c r="D76" s="21" t="s">
        <v>136</v>
      </c>
      <c r="E76" s="21" t="s">
        <v>359</v>
      </c>
      <c r="F76" s="74" t="s">
        <v>360</v>
      </c>
      <c r="G76" s="77">
        <f t="shared" si="2"/>
        <v>7.038</v>
      </c>
      <c r="H76" s="45">
        <f t="shared" si="3"/>
        <v>92.53</v>
      </c>
      <c r="I76" s="45">
        <f t="shared" si="4"/>
        <v>0</v>
      </c>
      <c r="J76" s="45">
        <f t="shared" si="5"/>
        <v>1.34</v>
      </c>
      <c r="K76" s="45">
        <f t="shared" si="6"/>
        <v>93.22</v>
      </c>
    </row>
    <row r="77" spans="1:11" ht="12.75">
      <c r="A77" s="20" t="s">
        <v>304</v>
      </c>
      <c r="B77" s="21">
        <v>20</v>
      </c>
      <c r="C77" s="21" t="s">
        <v>361</v>
      </c>
      <c r="D77" s="21" t="s">
        <v>136</v>
      </c>
      <c r="E77" s="21" t="s">
        <v>362</v>
      </c>
      <c r="F77" s="74" t="s">
        <v>363</v>
      </c>
      <c r="G77" s="77">
        <f t="shared" si="2"/>
        <v>7.038</v>
      </c>
      <c r="H77" s="45">
        <f t="shared" si="3"/>
        <v>90.4</v>
      </c>
      <c r="I77" s="45">
        <f t="shared" si="4"/>
        <v>0</v>
      </c>
      <c r="J77" s="45">
        <f t="shared" si="5"/>
        <v>7.36</v>
      </c>
      <c r="K77" s="45">
        <f t="shared" si="6"/>
        <v>91.1</v>
      </c>
    </row>
    <row r="78" spans="1:11" ht="12.75">
      <c r="A78" s="20" t="s">
        <v>304</v>
      </c>
      <c r="B78" s="21">
        <v>21</v>
      </c>
      <c r="C78" s="21" t="s">
        <v>364</v>
      </c>
      <c r="D78" s="21" t="s">
        <v>136</v>
      </c>
      <c r="E78" s="21" t="s">
        <v>365</v>
      </c>
      <c r="F78" s="74" t="s">
        <v>366</v>
      </c>
      <c r="G78" s="77">
        <f t="shared" si="2"/>
        <v>7.038</v>
      </c>
      <c r="H78" s="45">
        <f t="shared" si="3"/>
        <v>88.36</v>
      </c>
      <c r="I78" s="45">
        <f t="shared" si="4"/>
        <v>0</v>
      </c>
      <c r="J78" s="45">
        <f t="shared" si="5"/>
        <v>9.85</v>
      </c>
      <c r="K78" s="45">
        <f t="shared" si="6"/>
        <v>89.05</v>
      </c>
    </row>
    <row r="79" spans="1:11" ht="12.75">
      <c r="A79" s="20" t="s">
        <v>304</v>
      </c>
      <c r="B79" s="21">
        <v>22</v>
      </c>
      <c r="C79" s="21" t="s">
        <v>367</v>
      </c>
      <c r="D79" s="21" t="s">
        <v>136</v>
      </c>
      <c r="E79" s="21" t="s">
        <v>368</v>
      </c>
      <c r="F79" s="74" t="s">
        <v>369</v>
      </c>
      <c r="G79" s="77">
        <f t="shared" si="2"/>
        <v>7.038</v>
      </c>
      <c r="H79" s="45">
        <f t="shared" si="3"/>
        <v>80.52</v>
      </c>
      <c r="I79" s="45">
        <f t="shared" si="4"/>
        <v>0</v>
      </c>
      <c r="J79" s="45">
        <f t="shared" si="5"/>
        <v>10.88</v>
      </c>
      <c r="K79" s="45">
        <f t="shared" si="6"/>
        <v>81.21</v>
      </c>
    </row>
    <row r="80" spans="1:11" ht="12.75">
      <c r="A80" s="20" t="s">
        <v>304</v>
      </c>
      <c r="B80" s="21">
        <v>23</v>
      </c>
      <c r="C80" s="21" t="s">
        <v>370</v>
      </c>
      <c r="D80" s="21" t="s">
        <v>136</v>
      </c>
      <c r="E80" s="21" t="s">
        <v>371</v>
      </c>
      <c r="F80" s="74" t="s">
        <v>372</v>
      </c>
      <c r="G80" s="77">
        <f t="shared" si="2"/>
        <v>7.038</v>
      </c>
      <c r="H80" s="45">
        <f t="shared" si="3"/>
        <v>77.94</v>
      </c>
      <c r="I80" s="45">
        <f t="shared" si="4"/>
        <v>0</v>
      </c>
      <c r="J80" s="45">
        <f t="shared" si="5"/>
        <v>10.77</v>
      </c>
      <c r="K80" s="45">
        <f t="shared" si="6"/>
        <v>78.63</v>
      </c>
    </row>
    <row r="81" spans="1:11" ht="12.75">
      <c r="A81" s="20" t="s">
        <v>373</v>
      </c>
      <c r="B81" s="21">
        <v>0</v>
      </c>
      <c r="C81" s="21" t="s">
        <v>374</v>
      </c>
      <c r="D81" s="21" t="s">
        <v>136</v>
      </c>
      <c r="E81" s="21" t="s">
        <v>375</v>
      </c>
      <c r="F81" s="74" t="s">
        <v>376</v>
      </c>
      <c r="G81" s="77">
        <f t="shared" si="2"/>
        <v>7.038</v>
      </c>
      <c r="H81" s="45">
        <f t="shared" si="3"/>
        <v>71.7</v>
      </c>
      <c r="I81" s="45">
        <f t="shared" si="4"/>
        <v>0</v>
      </c>
      <c r="J81" s="45">
        <f t="shared" si="5"/>
        <v>3.49</v>
      </c>
      <c r="K81" s="45">
        <f t="shared" si="6"/>
        <v>72.4</v>
      </c>
    </row>
    <row r="82" spans="1:11" ht="12.75">
      <c r="A82" s="20" t="s">
        <v>373</v>
      </c>
      <c r="B82" s="21">
        <v>1</v>
      </c>
      <c r="C82" s="21" t="s">
        <v>377</v>
      </c>
      <c r="D82" s="21" t="s">
        <v>136</v>
      </c>
      <c r="E82" s="21" t="s">
        <v>378</v>
      </c>
      <c r="F82" s="74" t="s">
        <v>379</v>
      </c>
      <c r="G82" s="77">
        <f t="shared" si="2"/>
        <v>7.038</v>
      </c>
      <c r="H82" s="45">
        <f t="shared" si="3"/>
        <v>67.79</v>
      </c>
      <c r="I82" s="45">
        <f t="shared" si="4"/>
        <v>0</v>
      </c>
      <c r="J82" s="45">
        <f t="shared" si="5"/>
        <v>1.24</v>
      </c>
      <c r="K82" s="45">
        <f t="shared" si="6"/>
        <v>68.49</v>
      </c>
    </row>
    <row r="83" spans="1:11" ht="12.75">
      <c r="A83" s="20" t="s">
        <v>373</v>
      </c>
      <c r="B83" s="21">
        <v>2</v>
      </c>
      <c r="C83" s="21" t="s">
        <v>380</v>
      </c>
      <c r="D83" s="21" t="s">
        <v>136</v>
      </c>
      <c r="E83" s="21" t="s">
        <v>381</v>
      </c>
      <c r="F83" s="74" t="s">
        <v>382</v>
      </c>
      <c r="G83" s="77">
        <f t="shared" si="2"/>
        <v>7.038</v>
      </c>
      <c r="H83" s="45">
        <f t="shared" si="3"/>
        <v>62.6</v>
      </c>
      <c r="I83" s="45">
        <f t="shared" si="4"/>
        <v>0</v>
      </c>
      <c r="J83" s="45">
        <f t="shared" si="5"/>
        <v>1.15</v>
      </c>
      <c r="K83" s="45">
        <f t="shared" si="6"/>
        <v>63.29</v>
      </c>
    </row>
    <row r="84" spans="1:11" ht="12.75">
      <c r="A84" s="20" t="s">
        <v>373</v>
      </c>
      <c r="B84" s="21">
        <v>3</v>
      </c>
      <c r="C84" s="21" t="s">
        <v>383</v>
      </c>
      <c r="D84" s="21" t="s">
        <v>384</v>
      </c>
      <c r="E84" s="21" t="s">
        <v>385</v>
      </c>
      <c r="F84" s="74" t="s">
        <v>386</v>
      </c>
      <c r="G84" s="77">
        <f t="shared" si="2"/>
        <v>7.038</v>
      </c>
      <c r="H84" s="45">
        <f t="shared" si="3"/>
        <v>60.14</v>
      </c>
      <c r="I84" s="45">
        <f t="shared" si="4"/>
        <v>0.02</v>
      </c>
      <c r="J84" s="45">
        <f t="shared" si="5"/>
        <v>0.12</v>
      </c>
      <c r="K84" s="45">
        <f t="shared" si="6"/>
        <v>60.83</v>
      </c>
    </row>
    <row r="85" spans="1:11" ht="12.75">
      <c r="A85" s="20" t="s">
        <v>373</v>
      </c>
      <c r="B85" s="21">
        <v>4</v>
      </c>
      <c r="C85" s="21" t="s">
        <v>387</v>
      </c>
      <c r="D85" s="21" t="s">
        <v>388</v>
      </c>
      <c r="E85" s="21" t="s">
        <v>136</v>
      </c>
      <c r="F85" s="74" t="s">
        <v>389</v>
      </c>
      <c r="G85" s="77">
        <f t="shared" si="2"/>
        <v>7.038</v>
      </c>
      <c r="H85" s="45">
        <f t="shared" si="3"/>
        <v>63.65</v>
      </c>
      <c r="I85" s="45">
        <f t="shared" si="4"/>
        <v>1.05</v>
      </c>
      <c r="J85" s="45">
        <f t="shared" si="5"/>
        <v>0</v>
      </c>
      <c r="K85" s="45">
        <f t="shared" si="6"/>
        <v>64.35</v>
      </c>
    </row>
    <row r="86" spans="1:11" ht="12.75">
      <c r="A86" s="20" t="s">
        <v>373</v>
      </c>
      <c r="B86" s="21">
        <v>5</v>
      </c>
      <c r="C86" s="21" t="s">
        <v>390</v>
      </c>
      <c r="D86" s="21" t="s">
        <v>391</v>
      </c>
      <c r="E86" s="21" t="s">
        <v>136</v>
      </c>
      <c r="F86" s="74" t="s">
        <v>392</v>
      </c>
      <c r="G86" s="77">
        <f t="shared" si="2"/>
        <v>7.038</v>
      </c>
      <c r="H86" s="45">
        <f t="shared" si="3"/>
        <v>66.85</v>
      </c>
      <c r="I86" s="45">
        <f t="shared" si="4"/>
        <v>4.49</v>
      </c>
      <c r="J86" s="45">
        <f t="shared" si="5"/>
        <v>0</v>
      </c>
      <c r="K86" s="45">
        <f t="shared" si="6"/>
        <v>67.54</v>
      </c>
    </row>
    <row r="87" spans="1:11" ht="12.75">
      <c r="A87" s="20" t="s">
        <v>373</v>
      </c>
      <c r="B87" s="21">
        <v>6</v>
      </c>
      <c r="C87" s="21" t="s">
        <v>393</v>
      </c>
      <c r="D87" s="21" t="s">
        <v>394</v>
      </c>
      <c r="E87" s="21" t="s">
        <v>136</v>
      </c>
      <c r="F87" s="74" t="s">
        <v>395</v>
      </c>
      <c r="G87" s="77">
        <f t="shared" si="2"/>
        <v>7.038</v>
      </c>
      <c r="H87" s="45">
        <f t="shared" si="3"/>
        <v>73.29</v>
      </c>
      <c r="I87" s="45">
        <f t="shared" si="4"/>
        <v>6</v>
      </c>
      <c r="J87" s="45">
        <f t="shared" si="5"/>
        <v>0</v>
      </c>
      <c r="K87" s="45">
        <f t="shared" si="6"/>
        <v>73.98</v>
      </c>
    </row>
    <row r="88" spans="1:11" ht="12.75">
      <c r="A88" s="20" t="s">
        <v>373</v>
      </c>
      <c r="B88" s="21">
        <v>7</v>
      </c>
      <c r="C88" s="21" t="s">
        <v>396</v>
      </c>
      <c r="D88" s="21" t="s">
        <v>397</v>
      </c>
      <c r="E88" s="21" t="s">
        <v>136</v>
      </c>
      <c r="F88" s="74" t="s">
        <v>398</v>
      </c>
      <c r="G88" s="77">
        <f t="shared" si="2"/>
        <v>7.038</v>
      </c>
      <c r="H88" s="45">
        <f t="shared" si="3"/>
        <v>84.06</v>
      </c>
      <c r="I88" s="45">
        <f t="shared" si="4"/>
        <v>5.2</v>
      </c>
      <c r="J88" s="45">
        <f t="shared" si="5"/>
        <v>0</v>
      </c>
      <c r="K88" s="45">
        <f t="shared" si="6"/>
        <v>84.76</v>
      </c>
    </row>
    <row r="89" spans="1:11" ht="12.75">
      <c r="A89" s="20" t="s">
        <v>373</v>
      </c>
      <c r="B89" s="21">
        <v>8</v>
      </c>
      <c r="C89" s="21" t="s">
        <v>399</v>
      </c>
      <c r="D89" s="21" t="s">
        <v>400</v>
      </c>
      <c r="E89" s="21" t="s">
        <v>136</v>
      </c>
      <c r="F89" s="74" t="s">
        <v>401</v>
      </c>
      <c r="G89" s="77">
        <f t="shared" si="2"/>
        <v>7.038</v>
      </c>
      <c r="H89" s="45">
        <f t="shared" si="3"/>
        <v>93.71</v>
      </c>
      <c r="I89" s="45">
        <f t="shared" si="4"/>
        <v>0.56</v>
      </c>
      <c r="J89" s="45">
        <f t="shared" si="5"/>
        <v>0</v>
      </c>
      <c r="K89" s="45">
        <f t="shared" si="6"/>
        <v>94.41</v>
      </c>
    </row>
    <row r="90" spans="1:11" ht="12.75">
      <c r="A90" s="20" t="s">
        <v>373</v>
      </c>
      <c r="B90" s="21">
        <v>9</v>
      </c>
      <c r="C90" s="21" t="s">
        <v>402</v>
      </c>
      <c r="D90" s="21" t="s">
        <v>136</v>
      </c>
      <c r="E90" s="21" t="s">
        <v>403</v>
      </c>
      <c r="F90" s="74" t="s">
        <v>404</v>
      </c>
      <c r="G90" s="77">
        <f t="shared" si="2"/>
        <v>7.038</v>
      </c>
      <c r="H90" s="45">
        <f t="shared" si="3"/>
        <v>95.86</v>
      </c>
      <c r="I90" s="45">
        <f t="shared" si="4"/>
        <v>0</v>
      </c>
      <c r="J90" s="45">
        <f t="shared" si="5"/>
        <v>1.23</v>
      </c>
      <c r="K90" s="45">
        <f t="shared" si="6"/>
        <v>96.56</v>
      </c>
    </row>
    <row r="91" spans="1:11" ht="12.75">
      <c r="A91" s="20" t="s">
        <v>373</v>
      </c>
      <c r="B91" s="21">
        <v>10</v>
      </c>
      <c r="C91" s="21" t="s">
        <v>405</v>
      </c>
      <c r="D91" s="21" t="s">
        <v>136</v>
      </c>
      <c r="E91" s="21" t="s">
        <v>406</v>
      </c>
      <c r="F91" s="74" t="s">
        <v>407</v>
      </c>
      <c r="G91" s="77">
        <f t="shared" si="2"/>
        <v>7.038</v>
      </c>
      <c r="H91" s="45">
        <f t="shared" si="3"/>
        <v>96.06</v>
      </c>
      <c r="I91" s="45">
        <f t="shared" si="4"/>
        <v>0</v>
      </c>
      <c r="J91" s="45">
        <f t="shared" si="5"/>
        <v>3.91</v>
      </c>
      <c r="K91" s="45">
        <f t="shared" si="6"/>
        <v>96.75</v>
      </c>
    </row>
    <row r="92" spans="1:11" ht="12.75">
      <c r="A92" s="20" t="s">
        <v>373</v>
      </c>
      <c r="B92" s="21">
        <v>11</v>
      </c>
      <c r="C92" s="21" t="s">
        <v>408</v>
      </c>
      <c r="D92" s="21" t="s">
        <v>136</v>
      </c>
      <c r="E92" s="21" t="s">
        <v>409</v>
      </c>
      <c r="F92" s="74" t="s">
        <v>410</v>
      </c>
      <c r="G92" s="77">
        <f t="shared" si="2"/>
        <v>7.038</v>
      </c>
      <c r="H92" s="45">
        <f t="shared" si="3"/>
        <v>98.63</v>
      </c>
      <c r="I92" s="45">
        <f t="shared" si="4"/>
        <v>0</v>
      </c>
      <c r="J92" s="45">
        <f t="shared" si="5"/>
        <v>6.38</v>
      </c>
      <c r="K92" s="45">
        <f t="shared" si="6"/>
        <v>99.33</v>
      </c>
    </row>
    <row r="93" spans="1:11" ht="12.75">
      <c r="A93" s="20" t="s">
        <v>373</v>
      </c>
      <c r="B93" s="21">
        <v>12</v>
      </c>
      <c r="C93" s="21" t="s">
        <v>411</v>
      </c>
      <c r="D93" s="21" t="s">
        <v>136</v>
      </c>
      <c r="E93" s="21" t="s">
        <v>412</v>
      </c>
      <c r="F93" s="74" t="s">
        <v>413</v>
      </c>
      <c r="G93" s="77">
        <f t="shared" si="2"/>
        <v>7.038</v>
      </c>
      <c r="H93" s="45">
        <f t="shared" si="3"/>
        <v>95.28</v>
      </c>
      <c r="I93" s="45">
        <f t="shared" si="4"/>
        <v>0</v>
      </c>
      <c r="J93" s="45">
        <f t="shared" si="5"/>
        <v>7.18</v>
      </c>
      <c r="K93" s="45">
        <f t="shared" si="6"/>
        <v>95.97</v>
      </c>
    </row>
    <row r="94" spans="1:11" ht="12.75">
      <c r="A94" s="20" t="s">
        <v>373</v>
      </c>
      <c r="B94" s="21">
        <v>13</v>
      </c>
      <c r="C94" s="21" t="s">
        <v>414</v>
      </c>
      <c r="D94" s="21" t="s">
        <v>136</v>
      </c>
      <c r="E94" s="21" t="s">
        <v>415</v>
      </c>
      <c r="F94" s="74" t="s">
        <v>416</v>
      </c>
      <c r="G94" s="77">
        <f t="shared" si="2"/>
        <v>7.038</v>
      </c>
      <c r="H94" s="45">
        <f t="shared" si="3"/>
        <v>95.3</v>
      </c>
      <c r="I94" s="45">
        <f t="shared" si="4"/>
        <v>0</v>
      </c>
      <c r="J94" s="45">
        <f t="shared" si="5"/>
        <v>8.3</v>
      </c>
      <c r="K94" s="45">
        <f t="shared" si="6"/>
        <v>95.99</v>
      </c>
    </row>
    <row r="95" spans="1:11" ht="12.75">
      <c r="A95" s="20" t="s">
        <v>373</v>
      </c>
      <c r="B95" s="21">
        <v>14</v>
      </c>
      <c r="C95" s="21" t="s">
        <v>417</v>
      </c>
      <c r="D95" s="21" t="s">
        <v>136</v>
      </c>
      <c r="E95" s="21" t="s">
        <v>418</v>
      </c>
      <c r="F95" s="74" t="s">
        <v>419</v>
      </c>
      <c r="G95" s="77">
        <f t="shared" si="2"/>
        <v>7.038</v>
      </c>
      <c r="H95" s="45">
        <f t="shared" si="3"/>
        <v>95.72</v>
      </c>
      <c r="I95" s="45">
        <f t="shared" si="4"/>
        <v>0</v>
      </c>
      <c r="J95" s="45">
        <f t="shared" si="5"/>
        <v>8.49</v>
      </c>
      <c r="K95" s="45">
        <f t="shared" si="6"/>
        <v>96.41</v>
      </c>
    </row>
    <row r="96" spans="1:11" ht="12.75">
      <c r="A96" s="20" t="s">
        <v>373</v>
      </c>
      <c r="B96" s="21">
        <v>15</v>
      </c>
      <c r="C96" s="21" t="s">
        <v>420</v>
      </c>
      <c r="D96" s="21" t="s">
        <v>136</v>
      </c>
      <c r="E96" s="21" t="s">
        <v>421</v>
      </c>
      <c r="F96" s="74" t="s">
        <v>422</v>
      </c>
      <c r="G96" s="77">
        <f t="shared" si="2"/>
        <v>7.038</v>
      </c>
      <c r="H96" s="45">
        <f t="shared" si="3"/>
        <v>94.25</v>
      </c>
      <c r="I96" s="45">
        <f t="shared" si="4"/>
        <v>0</v>
      </c>
      <c r="J96" s="45">
        <f t="shared" si="5"/>
        <v>7.76</v>
      </c>
      <c r="K96" s="45">
        <f t="shared" si="6"/>
        <v>94.95</v>
      </c>
    </row>
    <row r="97" spans="1:11" ht="12.75">
      <c r="A97" s="20" t="s">
        <v>373</v>
      </c>
      <c r="B97" s="21">
        <v>16</v>
      </c>
      <c r="C97" s="21" t="s">
        <v>423</v>
      </c>
      <c r="D97" s="21" t="s">
        <v>136</v>
      </c>
      <c r="E97" s="21" t="s">
        <v>424</v>
      </c>
      <c r="F97" s="74" t="s">
        <v>425</v>
      </c>
      <c r="G97" s="77">
        <f t="shared" si="2"/>
        <v>7.038</v>
      </c>
      <c r="H97" s="45">
        <f t="shared" si="3"/>
        <v>93.51</v>
      </c>
      <c r="I97" s="45">
        <f t="shared" si="4"/>
        <v>0</v>
      </c>
      <c r="J97" s="45">
        <f t="shared" si="5"/>
        <v>5.85</v>
      </c>
      <c r="K97" s="45">
        <f t="shared" si="6"/>
        <v>94.2</v>
      </c>
    </row>
    <row r="98" spans="1:11" ht="12.75">
      <c r="A98" s="20" t="s">
        <v>373</v>
      </c>
      <c r="B98" s="21">
        <v>17</v>
      </c>
      <c r="C98" s="21" t="s">
        <v>426</v>
      </c>
      <c r="D98" s="21" t="s">
        <v>155</v>
      </c>
      <c r="E98" s="21" t="s">
        <v>427</v>
      </c>
      <c r="F98" s="74" t="s">
        <v>428</v>
      </c>
      <c r="G98" s="77">
        <f aca="true" t="shared" si="7" ref="G98:G161">$D$3</f>
        <v>7.038</v>
      </c>
      <c r="H98" s="45">
        <f aca="true" t="shared" si="8" ref="H98:H161">ROUND(C98*$G$33/100,2)</f>
        <v>92.97</v>
      </c>
      <c r="I98" s="45">
        <f aca="true" t="shared" si="9" ref="I98:I161">ROUND(D98*$G$33/100,2)</f>
        <v>0</v>
      </c>
      <c r="J98" s="45">
        <f aca="true" t="shared" si="10" ref="J98:J161">ROUND(E98*$G$33/100,2)</f>
        <v>0.59</v>
      </c>
      <c r="K98" s="45">
        <f aca="true" t="shared" si="11" ref="K98:K161">ROUND(F98*$G$33/100,2)</f>
        <v>93.66</v>
      </c>
    </row>
    <row r="99" spans="1:11" ht="12.75">
      <c r="A99" s="20" t="s">
        <v>373</v>
      </c>
      <c r="B99" s="21">
        <v>18</v>
      </c>
      <c r="C99" s="21" t="s">
        <v>429</v>
      </c>
      <c r="D99" s="21" t="s">
        <v>430</v>
      </c>
      <c r="E99" s="21" t="s">
        <v>136</v>
      </c>
      <c r="F99" s="74" t="s">
        <v>431</v>
      </c>
      <c r="G99" s="77">
        <f t="shared" si="7"/>
        <v>7.038</v>
      </c>
      <c r="H99" s="45">
        <f t="shared" si="8"/>
        <v>94.12</v>
      </c>
      <c r="I99" s="45">
        <f t="shared" si="9"/>
        <v>0.15</v>
      </c>
      <c r="J99" s="45">
        <f t="shared" si="10"/>
        <v>0</v>
      </c>
      <c r="K99" s="45">
        <f t="shared" si="11"/>
        <v>94.81</v>
      </c>
    </row>
    <row r="100" spans="1:11" ht="12.75">
      <c r="A100" s="20" t="s">
        <v>373</v>
      </c>
      <c r="B100" s="21">
        <v>19</v>
      </c>
      <c r="C100" s="21" t="s">
        <v>432</v>
      </c>
      <c r="D100" s="21" t="s">
        <v>136</v>
      </c>
      <c r="E100" s="21" t="s">
        <v>177</v>
      </c>
      <c r="F100" s="74" t="s">
        <v>433</v>
      </c>
      <c r="G100" s="77">
        <f t="shared" si="7"/>
        <v>7.038</v>
      </c>
      <c r="H100" s="45">
        <f t="shared" si="8"/>
        <v>95.1</v>
      </c>
      <c r="I100" s="45">
        <f t="shared" si="9"/>
        <v>0</v>
      </c>
      <c r="J100" s="45">
        <f t="shared" si="10"/>
        <v>6.46</v>
      </c>
      <c r="K100" s="45">
        <f t="shared" si="11"/>
        <v>95.8</v>
      </c>
    </row>
    <row r="101" spans="1:11" ht="12.75">
      <c r="A101" s="20" t="s">
        <v>373</v>
      </c>
      <c r="B101" s="21">
        <v>20</v>
      </c>
      <c r="C101" s="21" t="s">
        <v>434</v>
      </c>
      <c r="D101" s="21" t="s">
        <v>136</v>
      </c>
      <c r="E101" s="21" t="s">
        <v>435</v>
      </c>
      <c r="F101" s="74" t="s">
        <v>436</v>
      </c>
      <c r="G101" s="77">
        <f t="shared" si="7"/>
        <v>7.038</v>
      </c>
      <c r="H101" s="45">
        <f t="shared" si="8"/>
        <v>94.75</v>
      </c>
      <c r="I101" s="45">
        <f t="shared" si="9"/>
        <v>0</v>
      </c>
      <c r="J101" s="45">
        <f t="shared" si="10"/>
        <v>11.17</v>
      </c>
      <c r="K101" s="45">
        <f t="shared" si="11"/>
        <v>95.44</v>
      </c>
    </row>
    <row r="102" spans="1:11" ht="12.75">
      <c r="A102" s="20" t="s">
        <v>373</v>
      </c>
      <c r="B102" s="21">
        <v>21</v>
      </c>
      <c r="C102" s="21" t="s">
        <v>399</v>
      </c>
      <c r="D102" s="21" t="s">
        <v>136</v>
      </c>
      <c r="E102" s="21" t="s">
        <v>437</v>
      </c>
      <c r="F102" s="74" t="s">
        <v>401</v>
      </c>
      <c r="G102" s="77">
        <f t="shared" si="7"/>
        <v>7.038</v>
      </c>
      <c r="H102" s="45">
        <f t="shared" si="8"/>
        <v>93.71</v>
      </c>
      <c r="I102" s="45">
        <f t="shared" si="9"/>
        <v>0</v>
      </c>
      <c r="J102" s="45">
        <f t="shared" si="10"/>
        <v>13.19</v>
      </c>
      <c r="K102" s="45">
        <f t="shared" si="11"/>
        <v>94.41</v>
      </c>
    </row>
    <row r="103" spans="1:11" ht="12.75">
      <c r="A103" s="20" t="s">
        <v>373</v>
      </c>
      <c r="B103" s="21">
        <v>22</v>
      </c>
      <c r="C103" s="21" t="s">
        <v>438</v>
      </c>
      <c r="D103" s="21" t="s">
        <v>136</v>
      </c>
      <c r="E103" s="21" t="s">
        <v>439</v>
      </c>
      <c r="F103" s="74" t="s">
        <v>194</v>
      </c>
      <c r="G103" s="77">
        <f t="shared" si="7"/>
        <v>7.038</v>
      </c>
      <c r="H103" s="45">
        <f t="shared" si="8"/>
        <v>84.95</v>
      </c>
      <c r="I103" s="45">
        <f t="shared" si="9"/>
        <v>0</v>
      </c>
      <c r="J103" s="45">
        <f t="shared" si="10"/>
        <v>19.14</v>
      </c>
      <c r="K103" s="45">
        <f t="shared" si="11"/>
        <v>85.64</v>
      </c>
    </row>
    <row r="104" spans="1:11" ht="12.75">
      <c r="A104" s="20" t="s">
        <v>373</v>
      </c>
      <c r="B104" s="21">
        <v>23</v>
      </c>
      <c r="C104" s="21" t="s">
        <v>440</v>
      </c>
      <c r="D104" s="21" t="s">
        <v>136</v>
      </c>
      <c r="E104" s="21" t="s">
        <v>441</v>
      </c>
      <c r="F104" s="74" t="s">
        <v>442</v>
      </c>
      <c r="G104" s="77">
        <f t="shared" si="7"/>
        <v>7.038</v>
      </c>
      <c r="H104" s="45">
        <f t="shared" si="8"/>
        <v>76.78</v>
      </c>
      <c r="I104" s="45">
        <f t="shared" si="9"/>
        <v>0</v>
      </c>
      <c r="J104" s="45">
        <f t="shared" si="10"/>
        <v>15.02</v>
      </c>
      <c r="K104" s="45">
        <f t="shared" si="11"/>
        <v>77.47</v>
      </c>
    </row>
    <row r="105" spans="1:11" ht="12.75">
      <c r="A105" s="20" t="s">
        <v>443</v>
      </c>
      <c r="B105" s="21">
        <v>0</v>
      </c>
      <c r="C105" s="21" t="s">
        <v>444</v>
      </c>
      <c r="D105" s="21" t="s">
        <v>136</v>
      </c>
      <c r="E105" s="21" t="s">
        <v>445</v>
      </c>
      <c r="F105" s="74" t="s">
        <v>446</v>
      </c>
      <c r="G105" s="77">
        <f t="shared" si="7"/>
        <v>7.038</v>
      </c>
      <c r="H105" s="45">
        <f t="shared" si="8"/>
        <v>68</v>
      </c>
      <c r="I105" s="45">
        <f t="shared" si="9"/>
        <v>0</v>
      </c>
      <c r="J105" s="45">
        <f t="shared" si="10"/>
        <v>10.05</v>
      </c>
      <c r="K105" s="45">
        <f t="shared" si="11"/>
        <v>68.69</v>
      </c>
    </row>
    <row r="106" spans="1:11" ht="12.75">
      <c r="A106" s="20" t="s">
        <v>443</v>
      </c>
      <c r="B106" s="21">
        <v>1</v>
      </c>
      <c r="C106" s="21" t="s">
        <v>447</v>
      </c>
      <c r="D106" s="21" t="s">
        <v>136</v>
      </c>
      <c r="E106" s="21" t="s">
        <v>448</v>
      </c>
      <c r="F106" s="74" t="s">
        <v>449</v>
      </c>
      <c r="G106" s="77">
        <f t="shared" si="7"/>
        <v>7.038</v>
      </c>
      <c r="H106" s="45">
        <f t="shared" si="8"/>
        <v>60.12</v>
      </c>
      <c r="I106" s="45">
        <f t="shared" si="9"/>
        <v>0</v>
      </c>
      <c r="J106" s="45">
        <f t="shared" si="10"/>
        <v>3.9</v>
      </c>
      <c r="K106" s="45">
        <f t="shared" si="11"/>
        <v>60.82</v>
      </c>
    </row>
    <row r="107" spans="1:11" ht="12.75">
      <c r="A107" s="20" t="s">
        <v>443</v>
      </c>
      <c r="B107" s="21">
        <v>2</v>
      </c>
      <c r="C107" s="21" t="s">
        <v>450</v>
      </c>
      <c r="D107" s="21" t="s">
        <v>136</v>
      </c>
      <c r="E107" s="21" t="s">
        <v>451</v>
      </c>
      <c r="F107" s="74" t="s">
        <v>452</v>
      </c>
      <c r="G107" s="77">
        <f t="shared" si="7"/>
        <v>7.038</v>
      </c>
      <c r="H107" s="45">
        <f t="shared" si="8"/>
        <v>58.4</v>
      </c>
      <c r="I107" s="45">
        <f t="shared" si="9"/>
        <v>0</v>
      </c>
      <c r="J107" s="45">
        <f t="shared" si="10"/>
        <v>5.8</v>
      </c>
      <c r="K107" s="45">
        <f t="shared" si="11"/>
        <v>59.09</v>
      </c>
    </row>
    <row r="108" spans="1:11" ht="12.75">
      <c r="A108" s="20" t="s">
        <v>443</v>
      </c>
      <c r="B108" s="21">
        <v>3</v>
      </c>
      <c r="C108" s="21" t="s">
        <v>453</v>
      </c>
      <c r="D108" s="21" t="s">
        <v>136</v>
      </c>
      <c r="E108" s="21" t="s">
        <v>454</v>
      </c>
      <c r="F108" s="74" t="s">
        <v>455</v>
      </c>
      <c r="G108" s="77">
        <f t="shared" si="7"/>
        <v>7.038</v>
      </c>
      <c r="H108" s="45">
        <f t="shared" si="8"/>
        <v>57.69</v>
      </c>
      <c r="I108" s="45">
        <f t="shared" si="9"/>
        <v>0</v>
      </c>
      <c r="J108" s="45">
        <f t="shared" si="10"/>
        <v>4.84</v>
      </c>
      <c r="K108" s="45">
        <f t="shared" si="11"/>
        <v>58.38</v>
      </c>
    </row>
    <row r="109" spans="1:11" ht="12.75">
      <c r="A109" s="20" t="s">
        <v>443</v>
      </c>
      <c r="B109" s="21">
        <v>4</v>
      </c>
      <c r="C109" s="21" t="s">
        <v>456</v>
      </c>
      <c r="D109" s="21" t="s">
        <v>136</v>
      </c>
      <c r="E109" s="21" t="s">
        <v>457</v>
      </c>
      <c r="F109" s="74" t="s">
        <v>458</v>
      </c>
      <c r="G109" s="77">
        <f t="shared" si="7"/>
        <v>7.038</v>
      </c>
      <c r="H109" s="45">
        <f t="shared" si="8"/>
        <v>58.19</v>
      </c>
      <c r="I109" s="45">
        <f t="shared" si="9"/>
        <v>0</v>
      </c>
      <c r="J109" s="45">
        <f t="shared" si="10"/>
        <v>2.18</v>
      </c>
      <c r="K109" s="45">
        <f t="shared" si="11"/>
        <v>58.89</v>
      </c>
    </row>
    <row r="110" spans="1:11" ht="12.75">
      <c r="A110" s="20" t="s">
        <v>443</v>
      </c>
      <c r="B110" s="21">
        <v>5</v>
      </c>
      <c r="C110" s="21" t="s">
        <v>459</v>
      </c>
      <c r="D110" s="21" t="s">
        <v>460</v>
      </c>
      <c r="E110" s="21" t="s">
        <v>136</v>
      </c>
      <c r="F110" s="74" t="s">
        <v>461</v>
      </c>
      <c r="G110" s="77">
        <f t="shared" si="7"/>
        <v>7.038</v>
      </c>
      <c r="H110" s="45">
        <f t="shared" si="8"/>
        <v>62.87</v>
      </c>
      <c r="I110" s="45">
        <f t="shared" si="9"/>
        <v>5.74</v>
      </c>
      <c r="J110" s="45">
        <f t="shared" si="10"/>
        <v>0</v>
      </c>
      <c r="K110" s="45">
        <f t="shared" si="11"/>
        <v>63.57</v>
      </c>
    </row>
    <row r="111" spans="1:11" ht="12.75">
      <c r="A111" s="20" t="s">
        <v>443</v>
      </c>
      <c r="B111" s="21">
        <v>6</v>
      </c>
      <c r="C111" s="21" t="s">
        <v>462</v>
      </c>
      <c r="D111" s="21" t="s">
        <v>463</v>
      </c>
      <c r="E111" s="21" t="s">
        <v>136</v>
      </c>
      <c r="F111" s="74" t="s">
        <v>464</v>
      </c>
      <c r="G111" s="77">
        <f t="shared" si="7"/>
        <v>7.038</v>
      </c>
      <c r="H111" s="45">
        <f t="shared" si="8"/>
        <v>72.11</v>
      </c>
      <c r="I111" s="45">
        <f t="shared" si="9"/>
        <v>7.48</v>
      </c>
      <c r="J111" s="45">
        <f t="shared" si="10"/>
        <v>0</v>
      </c>
      <c r="K111" s="45">
        <f t="shared" si="11"/>
        <v>72.8</v>
      </c>
    </row>
    <row r="112" spans="1:11" ht="12.75">
      <c r="A112" s="20" t="s">
        <v>443</v>
      </c>
      <c r="B112" s="21">
        <v>7</v>
      </c>
      <c r="C112" s="21" t="s">
        <v>465</v>
      </c>
      <c r="D112" s="21" t="s">
        <v>466</v>
      </c>
      <c r="E112" s="21" t="s">
        <v>136</v>
      </c>
      <c r="F112" s="74" t="s">
        <v>467</v>
      </c>
      <c r="G112" s="77">
        <f t="shared" si="7"/>
        <v>7.038</v>
      </c>
      <c r="H112" s="45">
        <f t="shared" si="8"/>
        <v>79.29</v>
      </c>
      <c r="I112" s="45">
        <f t="shared" si="9"/>
        <v>8.99</v>
      </c>
      <c r="J112" s="45">
        <f t="shared" si="10"/>
        <v>0</v>
      </c>
      <c r="K112" s="45">
        <f t="shared" si="11"/>
        <v>79.98</v>
      </c>
    </row>
    <row r="113" spans="1:11" ht="12.75">
      <c r="A113" s="20" t="s">
        <v>443</v>
      </c>
      <c r="B113" s="21">
        <v>8</v>
      </c>
      <c r="C113" s="21" t="s">
        <v>468</v>
      </c>
      <c r="D113" s="21" t="s">
        <v>469</v>
      </c>
      <c r="E113" s="21" t="s">
        <v>136</v>
      </c>
      <c r="F113" s="74" t="s">
        <v>470</v>
      </c>
      <c r="G113" s="77">
        <f t="shared" si="7"/>
        <v>7.038</v>
      </c>
      <c r="H113" s="45">
        <f t="shared" si="8"/>
        <v>88.92</v>
      </c>
      <c r="I113" s="45">
        <f t="shared" si="9"/>
        <v>5.27</v>
      </c>
      <c r="J113" s="45">
        <f t="shared" si="10"/>
        <v>0</v>
      </c>
      <c r="K113" s="45">
        <f t="shared" si="11"/>
        <v>89.62</v>
      </c>
    </row>
    <row r="114" spans="1:11" ht="12.75">
      <c r="A114" s="20" t="s">
        <v>443</v>
      </c>
      <c r="B114" s="21">
        <v>9</v>
      </c>
      <c r="C114" s="21" t="s">
        <v>471</v>
      </c>
      <c r="D114" s="21" t="s">
        <v>472</v>
      </c>
      <c r="E114" s="21" t="s">
        <v>136</v>
      </c>
      <c r="F114" s="74" t="s">
        <v>473</v>
      </c>
      <c r="G114" s="77">
        <f t="shared" si="7"/>
        <v>7.038</v>
      </c>
      <c r="H114" s="45">
        <f t="shared" si="8"/>
        <v>93.43</v>
      </c>
      <c r="I114" s="45">
        <f t="shared" si="9"/>
        <v>9.51</v>
      </c>
      <c r="J114" s="45">
        <f t="shared" si="10"/>
        <v>0</v>
      </c>
      <c r="K114" s="45">
        <f t="shared" si="11"/>
        <v>94.12</v>
      </c>
    </row>
    <row r="115" spans="1:11" ht="12.75">
      <c r="A115" s="20" t="s">
        <v>443</v>
      </c>
      <c r="B115" s="21">
        <v>10</v>
      </c>
      <c r="C115" s="21" t="s">
        <v>474</v>
      </c>
      <c r="D115" s="21" t="s">
        <v>475</v>
      </c>
      <c r="E115" s="21" t="s">
        <v>136</v>
      </c>
      <c r="F115" s="74" t="s">
        <v>476</v>
      </c>
      <c r="G115" s="77">
        <f t="shared" si="7"/>
        <v>7.038</v>
      </c>
      <c r="H115" s="45">
        <f t="shared" si="8"/>
        <v>95.8</v>
      </c>
      <c r="I115" s="45">
        <f t="shared" si="9"/>
        <v>3.64</v>
      </c>
      <c r="J115" s="45">
        <f t="shared" si="10"/>
        <v>0</v>
      </c>
      <c r="K115" s="45">
        <f t="shared" si="11"/>
        <v>96.5</v>
      </c>
    </row>
    <row r="116" spans="1:11" ht="12.75">
      <c r="A116" s="20" t="s">
        <v>443</v>
      </c>
      <c r="B116" s="21">
        <v>11</v>
      </c>
      <c r="C116" s="21" t="s">
        <v>477</v>
      </c>
      <c r="D116" s="21" t="s">
        <v>136</v>
      </c>
      <c r="E116" s="21" t="s">
        <v>478</v>
      </c>
      <c r="F116" s="74" t="s">
        <v>479</v>
      </c>
      <c r="G116" s="77">
        <f t="shared" si="7"/>
        <v>7.038</v>
      </c>
      <c r="H116" s="45">
        <f t="shared" si="8"/>
        <v>94.17</v>
      </c>
      <c r="I116" s="45">
        <f t="shared" si="9"/>
        <v>0</v>
      </c>
      <c r="J116" s="45">
        <f t="shared" si="10"/>
        <v>0.56</v>
      </c>
      <c r="K116" s="45">
        <f t="shared" si="11"/>
        <v>94.87</v>
      </c>
    </row>
    <row r="117" spans="1:11" ht="12.75">
      <c r="A117" s="20" t="s">
        <v>443</v>
      </c>
      <c r="B117" s="21">
        <v>12</v>
      </c>
      <c r="C117" s="21" t="s">
        <v>480</v>
      </c>
      <c r="D117" s="21" t="s">
        <v>136</v>
      </c>
      <c r="E117" s="21" t="s">
        <v>210</v>
      </c>
      <c r="F117" s="74" t="s">
        <v>481</v>
      </c>
      <c r="G117" s="77">
        <f t="shared" si="7"/>
        <v>7.038</v>
      </c>
      <c r="H117" s="45">
        <f t="shared" si="8"/>
        <v>91.02</v>
      </c>
      <c r="I117" s="45">
        <f t="shared" si="9"/>
        <v>0</v>
      </c>
      <c r="J117" s="45">
        <f t="shared" si="10"/>
        <v>0.62</v>
      </c>
      <c r="K117" s="45">
        <f t="shared" si="11"/>
        <v>91.71</v>
      </c>
    </row>
    <row r="118" spans="1:11" ht="12.75">
      <c r="A118" s="20" t="s">
        <v>443</v>
      </c>
      <c r="B118" s="21">
        <v>13</v>
      </c>
      <c r="C118" s="21" t="s">
        <v>482</v>
      </c>
      <c r="D118" s="21" t="s">
        <v>136</v>
      </c>
      <c r="E118" s="21" t="s">
        <v>483</v>
      </c>
      <c r="F118" s="74" t="s">
        <v>484</v>
      </c>
      <c r="G118" s="77">
        <f t="shared" si="7"/>
        <v>7.038</v>
      </c>
      <c r="H118" s="45">
        <f t="shared" si="8"/>
        <v>90.64</v>
      </c>
      <c r="I118" s="45">
        <f t="shared" si="9"/>
        <v>0</v>
      </c>
      <c r="J118" s="45">
        <f t="shared" si="10"/>
        <v>1.52</v>
      </c>
      <c r="K118" s="45">
        <f t="shared" si="11"/>
        <v>91.33</v>
      </c>
    </row>
    <row r="119" spans="1:11" ht="12.75">
      <c r="A119" s="20" t="s">
        <v>443</v>
      </c>
      <c r="B119" s="21">
        <v>14</v>
      </c>
      <c r="C119" s="21" t="s">
        <v>485</v>
      </c>
      <c r="D119" s="21" t="s">
        <v>136</v>
      </c>
      <c r="E119" s="21" t="s">
        <v>158</v>
      </c>
      <c r="F119" s="74" t="s">
        <v>486</v>
      </c>
      <c r="G119" s="77">
        <f t="shared" si="7"/>
        <v>7.038</v>
      </c>
      <c r="H119" s="45">
        <f t="shared" si="8"/>
        <v>93.07</v>
      </c>
      <c r="I119" s="45">
        <f t="shared" si="9"/>
        <v>0</v>
      </c>
      <c r="J119" s="45">
        <f t="shared" si="10"/>
        <v>2.15</v>
      </c>
      <c r="K119" s="45">
        <f t="shared" si="11"/>
        <v>93.76</v>
      </c>
    </row>
    <row r="120" spans="1:11" ht="12.75">
      <c r="A120" s="20" t="s">
        <v>443</v>
      </c>
      <c r="B120" s="21">
        <v>15</v>
      </c>
      <c r="C120" s="21" t="s">
        <v>487</v>
      </c>
      <c r="D120" s="21" t="s">
        <v>136</v>
      </c>
      <c r="E120" s="21" t="s">
        <v>488</v>
      </c>
      <c r="F120" s="74" t="s">
        <v>489</v>
      </c>
      <c r="G120" s="77">
        <f t="shared" si="7"/>
        <v>7.038</v>
      </c>
      <c r="H120" s="45">
        <f t="shared" si="8"/>
        <v>90.38</v>
      </c>
      <c r="I120" s="45">
        <f t="shared" si="9"/>
        <v>0</v>
      </c>
      <c r="J120" s="45">
        <f t="shared" si="10"/>
        <v>0.25</v>
      </c>
      <c r="K120" s="45">
        <f t="shared" si="11"/>
        <v>91.07</v>
      </c>
    </row>
    <row r="121" spans="1:11" ht="12.75">
      <c r="A121" s="20" t="s">
        <v>443</v>
      </c>
      <c r="B121" s="21">
        <v>16</v>
      </c>
      <c r="C121" s="21" t="s">
        <v>490</v>
      </c>
      <c r="D121" s="21" t="s">
        <v>136</v>
      </c>
      <c r="E121" s="21" t="s">
        <v>491</v>
      </c>
      <c r="F121" s="74" t="s">
        <v>492</v>
      </c>
      <c r="G121" s="77">
        <f t="shared" si="7"/>
        <v>7.038</v>
      </c>
      <c r="H121" s="45">
        <f t="shared" si="8"/>
        <v>88.16</v>
      </c>
      <c r="I121" s="45">
        <f t="shared" si="9"/>
        <v>0</v>
      </c>
      <c r="J121" s="45">
        <f t="shared" si="10"/>
        <v>4.52</v>
      </c>
      <c r="K121" s="45">
        <f t="shared" si="11"/>
        <v>88.85</v>
      </c>
    </row>
    <row r="122" spans="1:11" ht="12.75">
      <c r="A122" s="20" t="s">
        <v>443</v>
      </c>
      <c r="B122" s="21">
        <v>17</v>
      </c>
      <c r="C122" s="21" t="s">
        <v>493</v>
      </c>
      <c r="D122" s="21" t="s">
        <v>136</v>
      </c>
      <c r="E122" s="21" t="s">
        <v>494</v>
      </c>
      <c r="F122" s="74" t="s">
        <v>157</v>
      </c>
      <c r="G122" s="77">
        <f t="shared" si="7"/>
        <v>7.038</v>
      </c>
      <c r="H122" s="45">
        <f t="shared" si="8"/>
        <v>89.1</v>
      </c>
      <c r="I122" s="45">
        <f t="shared" si="9"/>
        <v>0</v>
      </c>
      <c r="J122" s="45">
        <f t="shared" si="10"/>
        <v>3.61</v>
      </c>
      <c r="K122" s="45">
        <f t="shared" si="11"/>
        <v>89.79</v>
      </c>
    </row>
    <row r="123" spans="1:11" ht="12.75">
      <c r="A123" s="20" t="s">
        <v>443</v>
      </c>
      <c r="B123" s="21">
        <v>18</v>
      </c>
      <c r="C123" s="21" t="s">
        <v>495</v>
      </c>
      <c r="D123" s="21" t="s">
        <v>136</v>
      </c>
      <c r="E123" s="21" t="s">
        <v>197</v>
      </c>
      <c r="F123" s="74" t="s">
        <v>496</v>
      </c>
      <c r="G123" s="77">
        <f t="shared" si="7"/>
        <v>7.038</v>
      </c>
      <c r="H123" s="45">
        <f t="shared" si="8"/>
        <v>90.37</v>
      </c>
      <c r="I123" s="45">
        <f t="shared" si="9"/>
        <v>0</v>
      </c>
      <c r="J123" s="45">
        <f t="shared" si="10"/>
        <v>2.64</v>
      </c>
      <c r="K123" s="45">
        <f t="shared" si="11"/>
        <v>91.07</v>
      </c>
    </row>
    <row r="124" spans="1:11" ht="12.75">
      <c r="A124" s="20" t="s">
        <v>443</v>
      </c>
      <c r="B124" s="21">
        <v>19</v>
      </c>
      <c r="C124" s="21" t="s">
        <v>497</v>
      </c>
      <c r="D124" s="21" t="s">
        <v>136</v>
      </c>
      <c r="E124" s="21" t="s">
        <v>498</v>
      </c>
      <c r="F124" s="74" t="s">
        <v>499</v>
      </c>
      <c r="G124" s="77">
        <f t="shared" si="7"/>
        <v>7.038</v>
      </c>
      <c r="H124" s="45">
        <f t="shared" si="8"/>
        <v>92.43</v>
      </c>
      <c r="I124" s="45">
        <f t="shared" si="9"/>
        <v>0</v>
      </c>
      <c r="J124" s="45">
        <f t="shared" si="10"/>
        <v>6.58</v>
      </c>
      <c r="K124" s="45">
        <f t="shared" si="11"/>
        <v>93.13</v>
      </c>
    </row>
    <row r="125" spans="1:11" ht="12.75">
      <c r="A125" s="20" t="s">
        <v>443</v>
      </c>
      <c r="B125" s="21">
        <v>20</v>
      </c>
      <c r="C125" s="21" t="s">
        <v>500</v>
      </c>
      <c r="D125" s="21" t="s">
        <v>136</v>
      </c>
      <c r="E125" s="21" t="s">
        <v>501</v>
      </c>
      <c r="F125" s="74" t="s">
        <v>502</v>
      </c>
      <c r="G125" s="77">
        <f t="shared" si="7"/>
        <v>7.038</v>
      </c>
      <c r="H125" s="45">
        <f t="shared" si="8"/>
        <v>91.31</v>
      </c>
      <c r="I125" s="45">
        <f t="shared" si="9"/>
        <v>0</v>
      </c>
      <c r="J125" s="45">
        <f t="shared" si="10"/>
        <v>2.92</v>
      </c>
      <c r="K125" s="45">
        <f t="shared" si="11"/>
        <v>92</v>
      </c>
    </row>
    <row r="126" spans="1:11" ht="12.75">
      <c r="A126" s="20" t="s">
        <v>443</v>
      </c>
      <c r="B126" s="21">
        <v>21</v>
      </c>
      <c r="C126" s="21" t="s">
        <v>503</v>
      </c>
      <c r="D126" s="21" t="s">
        <v>136</v>
      </c>
      <c r="E126" s="21" t="s">
        <v>504</v>
      </c>
      <c r="F126" s="74" t="s">
        <v>192</v>
      </c>
      <c r="G126" s="77">
        <f t="shared" si="7"/>
        <v>7.038</v>
      </c>
      <c r="H126" s="45">
        <f t="shared" si="8"/>
        <v>90.85</v>
      </c>
      <c r="I126" s="45">
        <f t="shared" si="9"/>
        <v>0</v>
      </c>
      <c r="J126" s="45">
        <f t="shared" si="10"/>
        <v>6.15</v>
      </c>
      <c r="K126" s="45">
        <f t="shared" si="11"/>
        <v>91.54</v>
      </c>
    </row>
    <row r="127" spans="1:11" ht="12.75">
      <c r="A127" s="20" t="s">
        <v>443</v>
      </c>
      <c r="B127" s="21">
        <v>22</v>
      </c>
      <c r="C127" s="21" t="s">
        <v>505</v>
      </c>
      <c r="D127" s="21" t="s">
        <v>136</v>
      </c>
      <c r="E127" s="21" t="s">
        <v>506</v>
      </c>
      <c r="F127" s="74" t="s">
        <v>507</v>
      </c>
      <c r="G127" s="77">
        <f t="shared" si="7"/>
        <v>7.038</v>
      </c>
      <c r="H127" s="45">
        <f t="shared" si="8"/>
        <v>85.45</v>
      </c>
      <c r="I127" s="45">
        <f t="shared" si="9"/>
        <v>0</v>
      </c>
      <c r="J127" s="45">
        <f t="shared" si="10"/>
        <v>17.3</v>
      </c>
      <c r="K127" s="45">
        <f t="shared" si="11"/>
        <v>86.14</v>
      </c>
    </row>
    <row r="128" spans="1:11" ht="12.75">
      <c r="A128" s="20" t="s">
        <v>443</v>
      </c>
      <c r="B128" s="21">
        <v>23</v>
      </c>
      <c r="C128" s="21" t="s">
        <v>221</v>
      </c>
      <c r="D128" s="21" t="s">
        <v>136</v>
      </c>
      <c r="E128" s="21" t="s">
        <v>508</v>
      </c>
      <c r="F128" s="74" t="s">
        <v>509</v>
      </c>
      <c r="G128" s="77">
        <f t="shared" si="7"/>
        <v>7.038</v>
      </c>
      <c r="H128" s="45">
        <f t="shared" si="8"/>
        <v>74.71</v>
      </c>
      <c r="I128" s="45">
        <f t="shared" si="9"/>
        <v>0</v>
      </c>
      <c r="J128" s="45">
        <f t="shared" si="10"/>
        <v>20.48</v>
      </c>
      <c r="K128" s="45">
        <f t="shared" si="11"/>
        <v>75.4</v>
      </c>
    </row>
    <row r="129" spans="1:11" ht="12.75">
      <c r="A129" s="20" t="s">
        <v>510</v>
      </c>
      <c r="B129" s="21">
        <v>0</v>
      </c>
      <c r="C129" s="21" t="s">
        <v>511</v>
      </c>
      <c r="D129" s="21" t="s">
        <v>136</v>
      </c>
      <c r="E129" s="21" t="s">
        <v>512</v>
      </c>
      <c r="F129" s="74" t="s">
        <v>513</v>
      </c>
      <c r="G129" s="77">
        <f t="shared" si="7"/>
        <v>7.038</v>
      </c>
      <c r="H129" s="45">
        <f t="shared" si="8"/>
        <v>67.56</v>
      </c>
      <c r="I129" s="45">
        <f t="shared" si="9"/>
        <v>0</v>
      </c>
      <c r="J129" s="45">
        <f t="shared" si="10"/>
        <v>9.04</v>
      </c>
      <c r="K129" s="45">
        <f t="shared" si="11"/>
        <v>68.25</v>
      </c>
    </row>
    <row r="130" spans="1:11" ht="12.75">
      <c r="A130" s="20" t="s">
        <v>510</v>
      </c>
      <c r="B130" s="21">
        <v>1</v>
      </c>
      <c r="C130" s="21" t="s">
        <v>514</v>
      </c>
      <c r="D130" s="21" t="s">
        <v>136</v>
      </c>
      <c r="E130" s="21" t="s">
        <v>515</v>
      </c>
      <c r="F130" s="74" t="s">
        <v>516</v>
      </c>
      <c r="G130" s="77">
        <f t="shared" si="7"/>
        <v>7.038</v>
      </c>
      <c r="H130" s="45">
        <f t="shared" si="8"/>
        <v>58.78</v>
      </c>
      <c r="I130" s="45">
        <f t="shared" si="9"/>
        <v>0</v>
      </c>
      <c r="J130" s="45">
        <f t="shared" si="10"/>
        <v>3.47</v>
      </c>
      <c r="K130" s="45">
        <f t="shared" si="11"/>
        <v>59.48</v>
      </c>
    </row>
    <row r="131" spans="1:11" ht="12.75">
      <c r="A131" s="20" t="s">
        <v>510</v>
      </c>
      <c r="B131" s="21">
        <v>2</v>
      </c>
      <c r="C131" s="21" t="s">
        <v>517</v>
      </c>
      <c r="D131" s="21" t="s">
        <v>136</v>
      </c>
      <c r="E131" s="21" t="s">
        <v>518</v>
      </c>
      <c r="F131" s="74" t="s">
        <v>519</v>
      </c>
      <c r="G131" s="77">
        <f t="shared" si="7"/>
        <v>7.038</v>
      </c>
      <c r="H131" s="45">
        <f t="shared" si="8"/>
        <v>57.24</v>
      </c>
      <c r="I131" s="45">
        <f t="shared" si="9"/>
        <v>0</v>
      </c>
      <c r="J131" s="45">
        <f t="shared" si="10"/>
        <v>6.51</v>
      </c>
      <c r="K131" s="45">
        <f t="shared" si="11"/>
        <v>57.93</v>
      </c>
    </row>
    <row r="132" spans="1:11" ht="12.75">
      <c r="A132" s="20" t="s">
        <v>510</v>
      </c>
      <c r="B132" s="21">
        <v>3</v>
      </c>
      <c r="C132" s="21" t="s">
        <v>520</v>
      </c>
      <c r="D132" s="21" t="s">
        <v>136</v>
      </c>
      <c r="E132" s="21" t="s">
        <v>521</v>
      </c>
      <c r="F132" s="74" t="s">
        <v>522</v>
      </c>
      <c r="G132" s="77">
        <f t="shared" si="7"/>
        <v>7.038</v>
      </c>
      <c r="H132" s="45">
        <f t="shared" si="8"/>
        <v>56.58</v>
      </c>
      <c r="I132" s="45">
        <f t="shared" si="9"/>
        <v>0</v>
      </c>
      <c r="J132" s="45">
        <f t="shared" si="10"/>
        <v>6.03</v>
      </c>
      <c r="K132" s="45">
        <f t="shared" si="11"/>
        <v>57.27</v>
      </c>
    </row>
    <row r="133" spans="1:11" ht="12.75">
      <c r="A133" s="20" t="s">
        <v>510</v>
      </c>
      <c r="B133" s="21">
        <v>4</v>
      </c>
      <c r="C133" s="21" t="s">
        <v>523</v>
      </c>
      <c r="D133" s="21" t="s">
        <v>524</v>
      </c>
      <c r="E133" s="21" t="s">
        <v>136</v>
      </c>
      <c r="F133" s="74" t="s">
        <v>525</v>
      </c>
      <c r="G133" s="77">
        <f t="shared" si="7"/>
        <v>7.038</v>
      </c>
      <c r="H133" s="45">
        <f t="shared" si="8"/>
        <v>57.68</v>
      </c>
      <c r="I133" s="45">
        <f t="shared" si="9"/>
        <v>1.75</v>
      </c>
      <c r="J133" s="45">
        <f t="shared" si="10"/>
        <v>0</v>
      </c>
      <c r="K133" s="45">
        <f t="shared" si="11"/>
        <v>58.37</v>
      </c>
    </row>
    <row r="134" spans="1:11" ht="12.75">
      <c r="A134" s="20" t="s">
        <v>510</v>
      </c>
      <c r="B134" s="21">
        <v>5</v>
      </c>
      <c r="C134" s="21" t="s">
        <v>526</v>
      </c>
      <c r="D134" s="21" t="s">
        <v>527</v>
      </c>
      <c r="E134" s="21" t="s">
        <v>136</v>
      </c>
      <c r="F134" s="74" t="s">
        <v>528</v>
      </c>
      <c r="G134" s="77">
        <f t="shared" si="7"/>
        <v>7.038</v>
      </c>
      <c r="H134" s="45">
        <f t="shared" si="8"/>
        <v>66.04</v>
      </c>
      <c r="I134" s="45">
        <f t="shared" si="9"/>
        <v>5.83</v>
      </c>
      <c r="J134" s="45">
        <f t="shared" si="10"/>
        <v>0</v>
      </c>
      <c r="K134" s="45">
        <f t="shared" si="11"/>
        <v>66.74</v>
      </c>
    </row>
    <row r="135" spans="1:11" ht="12.75">
      <c r="A135" s="20" t="s">
        <v>510</v>
      </c>
      <c r="B135" s="21">
        <v>6</v>
      </c>
      <c r="C135" s="21" t="s">
        <v>529</v>
      </c>
      <c r="D135" s="21" t="s">
        <v>530</v>
      </c>
      <c r="E135" s="21" t="s">
        <v>136</v>
      </c>
      <c r="F135" s="74" t="s">
        <v>531</v>
      </c>
      <c r="G135" s="77">
        <f t="shared" si="7"/>
        <v>7.038</v>
      </c>
      <c r="H135" s="45">
        <f t="shared" si="8"/>
        <v>71.01</v>
      </c>
      <c r="I135" s="45">
        <f t="shared" si="9"/>
        <v>6.9</v>
      </c>
      <c r="J135" s="45">
        <f t="shared" si="10"/>
        <v>0</v>
      </c>
      <c r="K135" s="45">
        <f t="shared" si="11"/>
        <v>71.7</v>
      </c>
    </row>
    <row r="136" spans="1:11" ht="12.75">
      <c r="A136" s="20" t="s">
        <v>510</v>
      </c>
      <c r="B136" s="21">
        <v>7</v>
      </c>
      <c r="C136" s="21" t="s">
        <v>532</v>
      </c>
      <c r="D136" s="21" t="s">
        <v>533</v>
      </c>
      <c r="E136" s="21" t="s">
        <v>136</v>
      </c>
      <c r="F136" s="74" t="s">
        <v>534</v>
      </c>
      <c r="G136" s="77">
        <f t="shared" si="7"/>
        <v>7.038</v>
      </c>
      <c r="H136" s="45">
        <f t="shared" si="8"/>
        <v>81</v>
      </c>
      <c r="I136" s="45">
        <f t="shared" si="9"/>
        <v>8.68</v>
      </c>
      <c r="J136" s="45">
        <f t="shared" si="10"/>
        <v>0</v>
      </c>
      <c r="K136" s="45">
        <f t="shared" si="11"/>
        <v>81.7</v>
      </c>
    </row>
    <row r="137" spans="1:11" ht="12.75">
      <c r="A137" s="20" t="s">
        <v>510</v>
      </c>
      <c r="B137" s="21">
        <v>8</v>
      </c>
      <c r="C137" s="21" t="s">
        <v>535</v>
      </c>
      <c r="D137" s="21" t="s">
        <v>536</v>
      </c>
      <c r="E137" s="21" t="s">
        <v>136</v>
      </c>
      <c r="F137" s="74" t="s">
        <v>537</v>
      </c>
      <c r="G137" s="77">
        <f t="shared" si="7"/>
        <v>7.038</v>
      </c>
      <c r="H137" s="45">
        <f t="shared" si="8"/>
        <v>90.92</v>
      </c>
      <c r="I137" s="45">
        <f t="shared" si="9"/>
        <v>5.15</v>
      </c>
      <c r="J137" s="45">
        <f t="shared" si="10"/>
        <v>0</v>
      </c>
      <c r="K137" s="45">
        <f t="shared" si="11"/>
        <v>91.61</v>
      </c>
    </row>
    <row r="138" spans="1:11" ht="12.75">
      <c r="A138" s="20" t="s">
        <v>510</v>
      </c>
      <c r="B138" s="21">
        <v>9</v>
      </c>
      <c r="C138" s="21" t="s">
        <v>538</v>
      </c>
      <c r="D138" s="21" t="s">
        <v>539</v>
      </c>
      <c r="E138" s="21" t="s">
        <v>136</v>
      </c>
      <c r="F138" s="74" t="s">
        <v>540</v>
      </c>
      <c r="G138" s="77">
        <f t="shared" si="7"/>
        <v>7.038</v>
      </c>
      <c r="H138" s="45">
        <f t="shared" si="8"/>
        <v>94.75</v>
      </c>
      <c r="I138" s="45">
        <f t="shared" si="9"/>
        <v>1.32</v>
      </c>
      <c r="J138" s="45">
        <f t="shared" si="10"/>
        <v>0</v>
      </c>
      <c r="K138" s="45">
        <f t="shared" si="11"/>
        <v>95.44</v>
      </c>
    </row>
    <row r="139" spans="1:11" ht="12.75">
      <c r="A139" s="20" t="s">
        <v>510</v>
      </c>
      <c r="B139" s="21">
        <v>10</v>
      </c>
      <c r="C139" s="21" t="s">
        <v>541</v>
      </c>
      <c r="D139" s="21" t="s">
        <v>136</v>
      </c>
      <c r="E139" s="21" t="s">
        <v>542</v>
      </c>
      <c r="F139" s="74" t="s">
        <v>543</v>
      </c>
      <c r="G139" s="77">
        <f t="shared" si="7"/>
        <v>7.038</v>
      </c>
      <c r="H139" s="45">
        <f t="shared" si="8"/>
        <v>95.71</v>
      </c>
      <c r="I139" s="45">
        <f t="shared" si="9"/>
        <v>0</v>
      </c>
      <c r="J139" s="45">
        <f t="shared" si="10"/>
        <v>2.36</v>
      </c>
      <c r="K139" s="45">
        <f t="shared" si="11"/>
        <v>96.41</v>
      </c>
    </row>
    <row r="140" spans="1:11" ht="12.75">
      <c r="A140" s="20" t="s">
        <v>510</v>
      </c>
      <c r="B140" s="21">
        <v>11</v>
      </c>
      <c r="C140" s="21" t="s">
        <v>544</v>
      </c>
      <c r="D140" s="21" t="s">
        <v>136</v>
      </c>
      <c r="E140" s="21" t="s">
        <v>545</v>
      </c>
      <c r="F140" s="74" t="s">
        <v>546</v>
      </c>
      <c r="G140" s="77">
        <f t="shared" si="7"/>
        <v>7.038</v>
      </c>
      <c r="H140" s="45">
        <f t="shared" si="8"/>
        <v>95.83</v>
      </c>
      <c r="I140" s="45">
        <f t="shared" si="9"/>
        <v>0</v>
      </c>
      <c r="J140" s="45">
        <f t="shared" si="10"/>
        <v>2.82</v>
      </c>
      <c r="K140" s="45">
        <f t="shared" si="11"/>
        <v>96.53</v>
      </c>
    </row>
    <row r="141" spans="1:11" ht="12.75">
      <c r="A141" s="20" t="s">
        <v>510</v>
      </c>
      <c r="B141" s="21">
        <v>12</v>
      </c>
      <c r="C141" s="21" t="s">
        <v>547</v>
      </c>
      <c r="D141" s="21" t="s">
        <v>151</v>
      </c>
      <c r="E141" s="21" t="s">
        <v>548</v>
      </c>
      <c r="F141" s="74" t="s">
        <v>185</v>
      </c>
      <c r="G141" s="77">
        <f t="shared" si="7"/>
        <v>7.038</v>
      </c>
      <c r="H141" s="45">
        <f t="shared" si="8"/>
        <v>92.91</v>
      </c>
      <c r="I141" s="45">
        <f t="shared" si="9"/>
        <v>0</v>
      </c>
      <c r="J141" s="45">
        <f t="shared" si="10"/>
        <v>0.36</v>
      </c>
      <c r="K141" s="45">
        <f t="shared" si="11"/>
        <v>93.6</v>
      </c>
    </row>
    <row r="142" spans="1:11" ht="12.75">
      <c r="A142" s="20" t="s">
        <v>510</v>
      </c>
      <c r="B142" s="21">
        <v>13</v>
      </c>
      <c r="C142" s="21" t="s">
        <v>549</v>
      </c>
      <c r="D142" s="21" t="s">
        <v>155</v>
      </c>
      <c r="E142" s="21" t="s">
        <v>550</v>
      </c>
      <c r="F142" s="74" t="s">
        <v>551</v>
      </c>
      <c r="G142" s="77">
        <f t="shared" si="7"/>
        <v>7.038</v>
      </c>
      <c r="H142" s="45">
        <f t="shared" si="8"/>
        <v>92.53</v>
      </c>
      <c r="I142" s="45">
        <f t="shared" si="9"/>
        <v>0</v>
      </c>
      <c r="J142" s="45">
        <f t="shared" si="10"/>
        <v>0.32</v>
      </c>
      <c r="K142" s="45">
        <f t="shared" si="11"/>
        <v>93.22</v>
      </c>
    </row>
    <row r="143" spans="1:11" ht="12.75">
      <c r="A143" s="20" t="s">
        <v>510</v>
      </c>
      <c r="B143" s="21">
        <v>14</v>
      </c>
      <c r="C143" s="21" t="s">
        <v>552</v>
      </c>
      <c r="D143" s="21" t="s">
        <v>136</v>
      </c>
      <c r="E143" s="21" t="s">
        <v>553</v>
      </c>
      <c r="F143" s="74" t="s">
        <v>554</v>
      </c>
      <c r="G143" s="77">
        <f t="shared" si="7"/>
        <v>7.038</v>
      </c>
      <c r="H143" s="45">
        <f t="shared" si="8"/>
        <v>94.46</v>
      </c>
      <c r="I143" s="45">
        <f t="shared" si="9"/>
        <v>0</v>
      </c>
      <c r="J143" s="45">
        <f t="shared" si="10"/>
        <v>4.48</v>
      </c>
      <c r="K143" s="45">
        <f t="shared" si="11"/>
        <v>95.15</v>
      </c>
    </row>
    <row r="144" spans="1:11" ht="12.75">
      <c r="A144" s="20" t="s">
        <v>510</v>
      </c>
      <c r="B144" s="21">
        <v>15</v>
      </c>
      <c r="C144" s="21" t="s">
        <v>156</v>
      </c>
      <c r="D144" s="21" t="s">
        <v>136</v>
      </c>
      <c r="E144" s="21" t="s">
        <v>555</v>
      </c>
      <c r="F144" s="74" t="s">
        <v>556</v>
      </c>
      <c r="G144" s="77">
        <f t="shared" si="7"/>
        <v>7.038</v>
      </c>
      <c r="H144" s="45">
        <f t="shared" si="8"/>
        <v>92.15</v>
      </c>
      <c r="I144" s="45">
        <f t="shared" si="9"/>
        <v>0</v>
      </c>
      <c r="J144" s="45">
        <f t="shared" si="10"/>
        <v>3.43</v>
      </c>
      <c r="K144" s="45">
        <f t="shared" si="11"/>
        <v>92.84</v>
      </c>
    </row>
    <row r="145" spans="1:11" ht="12.75">
      <c r="A145" s="20" t="s">
        <v>510</v>
      </c>
      <c r="B145" s="21">
        <v>16</v>
      </c>
      <c r="C145" s="21" t="s">
        <v>557</v>
      </c>
      <c r="D145" s="21" t="s">
        <v>136</v>
      </c>
      <c r="E145" s="21" t="s">
        <v>558</v>
      </c>
      <c r="F145" s="74" t="s">
        <v>559</v>
      </c>
      <c r="G145" s="77">
        <f t="shared" si="7"/>
        <v>7.038</v>
      </c>
      <c r="H145" s="45">
        <f t="shared" si="8"/>
        <v>90.92</v>
      </c>
      <c r="I145" s="45">
        <f t="shared" si="9"/>
        <v>0</v>
      </c>
      <c r="J145" s="45">
        <f t="shared" si="10"/>
        <v>5.48</v>
      </c>
      <c r="K145" s="45">
        <f t="shared" si="11"/>
        <v>91.62</v>
      </c>
    </row>
    <row r="146" spans="1:11" ht="12.75">
      <c r="A146" s="20" t="s">
        <v>510</v>
      </c>
      <c r="B146" s="21">
        <v>17</v>
      </c>
      <c r="C146" s="21" t="s">
        <v>560</v>
      </c>
      <c r="D146" s="21" t="s">
        <v>136</v>
      </c>
      <c r="E146" s="21" t="s">
        <v>561</v>
      </c>
      <c r="F146" s="74" t="s">
        <v>562</v>
      </c>
      <c r="G146" s="77">
        <f t="shared" si="7"/>
        <v>7.038</v>
      </c>
      <c r="H146" s="45">
        <f t="shared" si="8"/>
        <v>90.18</v>
      </c>
      <c r="I146" s="45">
        <f t="shared" si="9"/>
        <v>0</v>
      </c>
      <c r="J146" s="45">
        <f t="shared" si="10"/>
        <v>1.79</v>
      </c>
      <c r="K146" s="45">
        <f t="shared" si="11"/>
        <v>90.87</v>
      </c>
    </row>
    <row r="147" spans="1:11" ht="12.75">
      <c r="A147" s="20" t="s">
        <v>510</v>
      </c>
      <c r="B147" s="21">
        <v>18</v>
      </c>
      <c r="C147" s="21" t="s">
        <v>563</v>
      </c>
      <c r="D147" s="21" t="s">
        <v>136</v>
      </c>
      <c r="E147" s="21" t="s">
        <v>564</v>
      </c>
      <c r="F147" s="74" t="s">
        <v>565</v>
      </c>
      <c r="G147" s="77">
        <f t="shared" si="7"/>
        <v>7.038</v>
      </c>
      <c r="H147" s="45">
        <f t="shared" si="8"/>
        <v>91.37</v>
      </c>
      <c r="I147" s="45">
        <f t="shared" si="9"/>
        <v>0</v>
      </c>
      <c r="J147" s="45">
        <f t="shared" si="10"/>
        <v>1.65</v>
      </c>
      <c r="K147" s="45">
        <f t="shared" si="11"/>
        <v>92.06</v>
      </c>
    </row>
    <row r="148" spans="1:11" ht="12.75">
      <c r="A148" s="20" t="s">
        <v>510</v>
      </c>
      <c r="B148" s="21">
        <v>19</v>
      </c>
      <c r="C148" s="21" t="s">
        <v>566</v>
      </c>
      <c r="D148" s="21" t="s">
        <v>136</v>
      </c>
      <c r="E148" s="21" t="s">
        <v>567</v>
      </c>
      <c r="F148" s="74" t="s">
        <v>568</v>
      </c>
      <c r="G148" s="77">
        <f t="shared" si="7"/>
        <v>7.038</v>
      </c>
      <c r="H148" s="45">
        <f t="shared" si="8"/>
        <v>93.16</v>
      </c>
      <c r="I148" s="45">
        <f t="shared" si="9"/>
        <v>0</v>
      </c>
      <c r="J148" s="45">
        <f t="shared" si="10"/>
        <v>5.86</v>
      </c>
      <c r="K148" s="45">
        <f t="shared" si="11"/>
        <v>93.85</v>
      </c>
    </row>
    <row r="149" spans="1:11" ht="12.75">
      <c r="A149" s="20" t="s">
        <v>510</v>
      </c>
      <c r="B149" s="21">
        <v>20</v>
      </c>
      <c r="C149" s="21" t="s">
        <v>569</v>
      </c>
      <c r="D149" s="21" t="s">
        <v>136</v>
      </c>
      <c r="E149" s="21" t="s">
        <v>570</v>
      </c>
      <c r="F149" s="74" t="s">
        <v>571</v>
      </c>
      <c r="G149" s="77">
        <f t="shared" si="7"/>
        <v>7.038</v>
      </c>
      <c r="H149" s="45">
        <f t="shared" si="8"/>
        <v>91.87</v>
      </c>
      <c r="I149" s="45">
        <f t="shared" si="9"/>
        <v>0</v>
      </c>
      <c r="J149" s="45">
        <f t="shared" si="10"/>
        <v>13.35</v>
      </c>
      <c r="K149" s="45">
        <f t="shared" si="11"/>
        <v>92.57</v>
      </c>
    </row>
    <row r="150" spans="1:11" ht="12.75">
      <c r="A150" s="20" t="s">
        <v>510</v>
      </c>
      <c r="B150" s="21">
        <v>21</v>
      </c>
      <c r="C150" s="21" t="s">
        <v>572</v>
      </c>
      <c r="D150" s="21" t="s">
        <v>136</v>
      </c>
      <c r="E150" s="21" t="s">
        <v>573</v>
      </c>
      <c r="F150" s="74" t="s">
        <v>574</v>
      </c>
      <c r="G150" s="77">
        <f t="shared" si="7"/>
        <v>7.038</v>
      </c>
      <c r="H150" s="45">
        <f t="shared" si="8"/>
        <v>91.18</v>
      </c>
      <c r="I150" s="45">
        <f t="shared" si="9"/>
        <v>0</v>
      </c>
      <c r="J150" s="45">
        <f t="shared" si="10"/>
        <v>18.32</v>
      </c>
      <c r="K150" s="45">
        <f t="shared" si="11"/>
        <v>91.88</v>
      </c>
    </row>
    <row r="151" spans="1:11" ht="12.75">
      <c r="A151" s="20" t="s">
        <v>510</v>
      </c>
      <c r="B151" s="21">
        <v>22</v>
      </c>
      <c r="C151" s="21" t="s">
        <v>575</v>
      </c>
      <c r="D151" s="21" t="s">
        <v>136</v>
      </c>
      <c r="E151" s="21" t="s">
        <v>576</v>
      </c>
      <c r="F151" s="74" t="s">
        <v>577</v>
      </c>
      <c r="G151" s="77">
        <f t="shared" si="7"/>
        <v>7.038</v>
      </c>
      <c r="H151" s="45">
        <f t="shared" si="8"/>
        <v>83.14</v>
      </c>
      <c r="I151" s="45">
        <f t="shared" si="9"/>
        <v>0</v>
      </c>
      <c r="J151" s="45">
        <f t="shared" si="10"/>
        <v>14.84</v>
      </c>
      <c r="K151" s="45">
        <f t="shared" si="11"/>
        <v>83.84</v>
      </c>
    </row>
    <row r="152" spans="1:11" ht="12.75">
      <c r="A152" s="20" t="s">
        <v>510</v>
      </c>
      <c r="B152" s="21">
        <v>23</v>
      </c>
      <c r="C152" s="21" t="s">
        <v>578</v>
      </c>
      <c r="D152" s="21" t="s">
        <v>136</v>
      </c>
      <c r="E152" s="21" t="s">
        <v>579</v>
      </c>
      <c r="F152" s="74" t="s">
        <v>580</v>
      </c>
      <c r="G152" s="77">
        <f t="shared" si="7"/>
        <v>7.038</v>
      </c>
      <c r="H152" s="45">
        <f t="shared" si="8"/>
        <v>72.19</v>
      </c>
      <c r="I152" s="45">
        <f t="shared" si="9"/>
        <v>0</v>
      </c>
      <c r="J152" s="45">
        <f t="shared" si="10"/>
        <v>7.25</v>
      </c>
      <c r="K152" s="45">
        <f t="shared" si="11"/>
        <v>72.88</v>
      </c>
    </row>
    <row r="153" spans="1:11" ht="12.75">
      <c r="A153" s="20" t="s">
        <v>581</v>
      </c>
      <c r="B153" s="21">
        <v>0</v>
      </c>
      <c r="C153" s="21" t="s">
        <v>582</v>
      </c>
      <c r="D153" s="21" t="s">
        <v>136</v>
      </c>
      <c r="E153" s="21" t="s">
        <v>583</v>
      </c>
      <c r="F153" s="74" t="s">
        <v>584</v>
      </c>
      <c r="G153" s="77">
        <f t="shared" si="7"/>
        <v>7.038</v>
      </c>
      <c r="H153" s="45">
        <f t="shared" si="8"/>
        <v>68.74</v>
      </c>
      <c r="I153" s="45">
        <f t="shared" si="9"/>
        <v>0</v>
      </c>
      <c r="J153" s="45">
        <f t="shared" si="10"/>
        <v>9.59</v>
      </c>
      <c r="K153" s="45">
        <f t="shared" si="11"/>
        <v>69.43</v>
      </c>
    </row>
    <row r="154" spans="1:11" ht="12.75">
      <c r="A154" s="20" t="s">
        <v>581</v>
      </c>
      <c r="B154" s="21">
        <v>1</v>
      </c>
      <c r="C154" s="21" t="s">
        <v>585</v>
      </c>
      <c r="D154" s="21" t="s">
        <v>136</v>
      </c>
      <c r="E154" s="21" t="s">
        <v>586</v>
      </c>
      <c r="F154" s="74" t="s">
        <v>587</v>
      </c>
      <c r="G154" s="77">
        <f t="shared" si="7"/>
        <v>7.038</v>
      </c>
      <c r="H154" s="45">
        <f t="shared" si="8"/>
        <v>65.37</v>
      </c>
      <c r="I154" s="45">
        <f t="shared" si="9"/>
        <v>0</v>
      </c>
      <c r="J154" s="45">
        <f t="shared" si="10"/>
        <v>7.81</v>
      </c>
      <c r="K154" s="45">
        <f t="shared" si="11"/>
        <v>66.07</v>
      </c>
    </row>
    <row r="155" spans="1:11" ht="12.75">
      <c r="A155" s="20" t="s">
        <v>581</v>
      </c>
      <c r="B155" s="21">
        <v>2</v>
      </c>
      <c r="C155" s="21" t="s">
        <v>588</v>
      </c>
      <c r="D155" s="21" t="s">
        <v>136</v>
      </c>
      <c r="E155" s="21" t="s">
        <v>589</v>
      </c>
      <c r="F155" s="74" t="s">
        <v>590</v>
      </c>
      <c r="G155" s="77">
        <f t="shared" si="7"/>
        <v>7.038</v>
      </c>
      <c r="H155" s="45">
        <f t="shared" si="8"/>
        <v>63.52</v>
      </c>
      <c r="I155" s="45">
        <f t="shared" si="9"/>
        <v>0</v>
      </c>
      <c r="J155" s="45">
        <f t="shared" si="10"/>
        <v>7.97</v>
      </c>
      <c r="K155" s="45">
        <f t="shared" si="11"/>
        <v>64.21</v>
      </c>
    </row>
    <row r="156" spans="1:11" ht="12.75">
      <c r="A156" s="20" t="s">
        <v>581</v>
      </c>
      <c r="B156" s="21">
        <v>3</v>
      </c>
      <c r="C156" s="21" t="s">
        <v>591</v>
      </c>
      <c r="D156" s="21" t="s">
        <v>136</v>
      </c>
      <c r="E156" s="21" t="s">
        <v>592</v>
      </c>
      <c r="F156" s="74" t="s">
        <v>593</v>
      </c>
      <c r="G156" s="77">
        <f t="shared" si="7"/>
        <v>7.038</v>
      </c>
      <c r="H156" s="45">
        <f t="shared" si="8"/>
        <v>62.7</v>
      </c>
      <c r="I156" s="45">
        <f t="shared" si="9"/>
        <v>0</v>
      </c>
      <c r="J156" s="45">
        <f t="shared" si="10"/>
        <v>7.35</v>
      </c>
      <c r="K156" s="45">
        <f t="shared" si="11"/>
        <v>63.39</v>
      </c>
    </row>
    <row r="157" spans="1:11" ht="12.75">
      <c r="A157" s="20" t="s">
        <v>581</v>
      </c>
      <c r="B157" s="21">
        <v>4</v>
      </c>
      <c r="C157" s="21" t="s">
        <v>594</v>
      </c>
      <c r="D157" s="21" t="s">
        <v>136</v>
      </c>
      <c r="E157" s="21" t="s">
        <v>595</v>
      </c>
      <c r="F157" s="74" t="s">
        <v>596</v>
      </c>
      <c r="G157" s="77">
        <f t="shared" si="7"/>
        <v>7.038</v>
      </c>
      <c r="H157" s="45">
        <f t="shared" si="8"/>
        <v>63.69</v>
      </c>
      <c r="I157" s="45">
        <f t="shared" si="9"/>
        <v>0</v>
      </c>
      <c r="J157" s="45">
        <f t="shared" si="10"/>
        <v>6.44</v>
      </c>
      <c r="K157" s="45">
        <f t="shared" si="11"/>
        <v>64.38</v>
      </c>
    </row>
    <row r="158" spans="1:11" ht="12.75">
      <c r="A158" s="20" t="s">
        <v>581</v>
      </c>
      <c r="B158" s="21">
        <v>5</v>
      </c>
      <c r="C158" s="21" t="s">
        <v>597</v>
      </c>
      <c r="D158" s="21" t="s">
        <v>212</v>
      </c>
      <c r="E158" s="21" t="s">
        <v>136</v>
      </c>
      <c r="F158" s="74" t="s">
        <v>598</v>
      </c>
      <c r="G158" s="77">
        <f t="shared" si="7"/>
        <v>7.038</v>
      </c>
      <c r="H158" s="45">
        <f t="shared" si="8"/>
        <v>66.43</v>
      </c>
      <c r="I158" s="45">
        <f t="shared" si="9"/>
        <v>0.83</v>
      </c>
      <c r="J158" s="45">
        <f t="shared" si="10"/>
        <v>0</v>
      </c>
      <c r="K158" s="45">
        <f t="shared" si="11"/>
        <v>67.12</v>
      </c>
    </row>
    <row r="159" spans="1:11" ht="12.75">
      <c r="A159" s="20" t="s">
        <v>581</v>
      </c>
      <c r="B159" s="21">
        <v>6</v>
      </c>
      <c r="C159" s="21" t="s">
        <v>599</v>
      </c>
      <c r="D159" s="21" t="s">
        <v>600</v>
      </c>
      <c r="E159" s="21" t="s">
        <v>136</v>
      </c>
      <c r="F159" s="74" t="s">
        <v>601</v>
      </c>
      <c r="G159" s="77">
        <f t="shared" si="7"/>
        <v>7.038</v>
      </c>
      <c r="H159" s="45">
        <f t="shared" si="8"/>
        <v>72.04</v>
      </c>
      <c r="I159" s="45">
        <f t="shared" si="9"/>
        <v>1.8</v>
      </c>
      <c r="J159" s="45">
        <f t="shared" si="10"/>
        <v>0</v>
      </c>
      <c r="K159" s="45">
        <f t="shared" si="11"/>
        <v>72.73</v>
      </c>
    </row>
    <row r="160" spans="1:11" ht="12.75">
      <c r="A160" s="20" t="s">
        <v>581</v>
      </c>
      <c r="B160" s="21">
        <v>7</v>
      </c>
      <c r="C160" s="21" t="s">
        <v>602</v>
      </c>
      <c r="D160" s="21" t="s">
        <v>603</v>
      </c>
      <c r="E160" s="21" t="s">
        <v>136</v>
      </c>
      <c r="F160" s="74" t="s">
        <v>604</v>
      </c>
      <c r="G160" s="77">
        <f t="shared" si="7"/>
        <v>7.038</v>
      </c>
      <c r="H160" s="45">
        <f t="shared" si="8"/>
        <v>83.42</v>
      </c>
      <c r="I160" s="45">
        <f t="shared" si="9"/>
        <v>3.99</v>
      </c>
      <c r="J160" s="45">
        <f t="shared" si="10"/>
        <v>0</v>
      </c>
      <c r="K160" s="45">
        <f t="shared" si="11"/>
        <v>84.11</v>
      </c>
    </row>
    <row r="161" spans="1:11" ht="12.75">
      <c r="A161" s="20" t="s">
        <v>581</v>
      </c>
      <c r="B161" s="21">
        <v>8</v>
      </c>
      <c r="C161" s="21" t="s">
        <v>605</v>
      </c>
      <c r="D161" s="21" t="s">
        <v>606</v>
      </c>
      <c r="E161" s="21" t="s">
        <v>136</v>
      </c>
      <c r="F161" s="74" t="s">
        <v>607</v>
      </c>
      <c r="G161" s="77">
        <f t="shared" si="7"/>
        <v>7.038</v>
      </c>
      <c r="H161" s="45">
        <f t="shared" si="8"/>
        <v>90.3</v>
      </c>
      <c r="I161" s="45">
        <f t="shared" si="9"/>
        <v>4.76</v>
      </c>
      <c r="J161" s="45">
        <f t="shared" si="10"/>
        <v>0</v>
      </c>
      <c r="K161" s="45">
        <f t="shared" si="11"/>
        <v>90.99</v>
      </c>
    </row>
    <row r="162" spans="1:11" ht="12.75">
      <c r="A162" s="20" t="s">
        <v>581</v>
      </c>
      <c r="B162" s="21">
        <v>9</v>
      </c>
      <c r="C162" s="21" t="s">
        <v>608</v>
      </c>
      <c r="D162" s="21" t="s">
        <v>136</v>
      </c>
      <c r="E162" s="21" t="s">
        <v>609</v>
      </c>
      <c r="F162" s="74" t="s">
        <v>610</v>
      </c>
      <c r="G162" s="77">
        <f aca="true" t="shared" si="12" ref="G162:G225">$D$3</f>
        <v>7.038</v>
      </c>
      <c r="H162" s="45">
        <f aca="true" t="shared" si="13" ref="H162:H225">ROUND(C162*$G$33/100,2)</f>
        <v>95.52</v>
      </c>
      <c r="I162" s="45">
        <f aca="true" t="shared" si="14" ref="I162:I225">ROUND(D162*$G$33/100,2)</f>
        <v>0</v>
      </c>
      <c r="J162" s="45">
        <f aca="true" t="shared" si="15" ref="J162:J225">ROUND(E162*$G$33/100,2)</f>
        <v>0.67</v>
      </c>
      <c r="K162" s="45">
        <f aca="true" t="shared" si="16" ref="K162:K225">ROUND(F162*$G$33/100,2)</f>
        <v>96.22</v>
      </c>
    </row>
    <row r="163" spans="1:11" ht="12.75">
      <c r="A163" s="20" t="s">
        <v>581</v>
      </c>
      <c r="B163" s="21">
        <v>10</v>
      </c>
      <c r="C163" s="21" t="s">
        <v>611</v>
      </c>
      <c r="D163" s="21" t="s">
        <v>136</v>
      </c>
      <c r="E163" s="21" t="s">
        <v>612</v>
      </c>
      <c r="F163" s="74" t="s">
        <v>613</v>
      </c>
      <c r="G163" s="77">
        <f t="shared" si="12"/>
        <v>7.038</v>
      </c>
      <c r="H163" s="45">
        <f t="shared" si="13"/>
        <v>95.49</v>
      </c>
      <c r="I163" s="45">
        <f t="shared" si="14"/>
        <v>0</v>
      </c>
      <c r="J163" s="45">
        <f t="shared" si="15"/>
        <v>3.64</v>
      </c>
      <c r="K163" s="45">
        <f t="shared" si="16"/>
        <v>96.18</v>
      </c>
    </row>
    <row r="164" spans="1:11" ht="12.75">
      <c r="A164" s="20" t="s">
        <v>581</v>
      </c>
      <c r="B164" s="21">
        <v>11</v>
      </c>
      <c r="C164" s="21" t="s">
        <v>614</v>
      </c>
      <c r="D164" s="21" t="s">
        <v>136</v>
      </c>
      <c r="E164" s="21" t="s">
        <v>615</v>
      </c>
      <c r="F164" s="74" t="s">
        <v>616</v>
      </c>
      <c r="G164" s="77">
        <f t="shared" si="12"/>
        <v>7.038</v>
      </c>
      <c r="H164" s="45">
        <f t="shared" si="13"/>
        <v>97.12</v>
      </c>
      <c r="I164" s="45">
        <f t="shared" si="14"/>
        <v>0</v>
      </c>
      <c r="J164" s="45">
        <f t="shared" si="15"/>
        <v>6.29</v>
      </c>
      <c r="K164" s="45">
        <f t="shared" si="16"/>
        <v>97.81</v>
      </c>
    </row>
    <row r="165" spans="1:11" ht="12.75">
      <c r="A165" s="20" t="s">
        <v>581</v>
      </c>
      <c r="B165" s="21">
        <v>12</v>
      </c>
      <c r="C165" s="21" t="s">
        <v>617</v>
      </c>
      <c r="D165" s="21" t="s">
        <v>618</v>
      </c>
      <c r="E165" s="21" t="s">
        <v>136</v>
      </c>
      <c r="F165" s="74" t="s">
        <v>619</v>
      </c>
      <c r="G165" s="77">
        <f t="shared" si="12"/>
        <v>7.038</v>
      </c>
      <c r="H165" s="45">
        <f t="shared" si="13"/>
        <v>90.74</v>
      </c>
      <c r="I165" s="45">
        <f t="shared" si="14"/>
        <v>6.81</v>
      </c>
      <c r="J165" s="45">
        <f t="shared" si="15"/>
        <v>0</v>
      </c>
      <c r="K165" s="45">
        <f t="shared" si="16"/>
        <v>91.43</v>
      </c>
    </row>
    <row r="166" spans="1:11" ht="12.75">
      <c r="A166" s="20" t="s">
        <v>581</v>
      </c>
      <c r="B166" s="21">
        <v>13</v>
      </c>
      <c r="C166" s="21" t="s">
        <v>620</v>
      </c>
      <c r="D166" s="21" t="s">
        <v>621</v>
      </c>
      <c r="E166" s="21" t="s">
        <v>136</v>
      </c>
      <c r="F166" s="74" t="s">
        <v>622</v>
      </c>
      <c r="G166" s="77">
        <f t="shared" si="12"/>
        <v>7.038</v>
      </c>
      <c r="H166" s="45">
        <f t="shared" si="13"/>
        <v>89.47</v>
      </c>
      <c r="I166" s="45">
        <f t="shared" si="14"/>
        <v>7.23</v>
      </c>
      <c r="J166" s="45">
        <f t="shared" si="15"/>
        <v>0</v>
      </c>
      <c r="K166" s="45">
        <f t="shared" si="16"/>
        <v>90.17</v>
      </c>
    </row>
    <row r="167" spans="1:11" ht="12.75">
      <c r="A167" s="20" t="s">
        <v>581</v>
      </c>
      <c r="B167" s="21">
        <v>14</v>
      </c>
      <c r="C167" s="21" t="s">
        <v>623</v>
      </c>
      <c r="D167" s="21" t="s">
        <v>199</v>
      </c>
      <c r="E167" s="21" t="s">
        <v>136</v>
      </c>
      <c r="F167" s="74" t="s">
        <v>624</v>
      </c>
      <c r="G167" s="77">
        <f t="shared" si="12"/>
        <v>7.038</v>
      </c>
      <c r="H167" s="45">
        <f t="shared" si="13"/>
        <v>90.5</v>
      </c>
      <c r="I167" s="45">
        <f t="shared" si="14"/>
        <v>6.35</v>
      </c>
      <c r="J167" s="45">
        <f t="shared" si="15"/>
        <v>0</v>
      </c>
      <c r="K167" s="45">
        <f t="shared" si="16"/>
        <v>91.19</v>
      </c>
    </row>
    <row r="168" spans="1:11" ht="12.75">
      <c r="A168" s="20" t="s">
        <v>581</v>
      </c>
      <c r="B168" s="21">
        <v>15</v>
      </c>
      <c r="C168" s="21" t="s">
        <v>625</v>
      </c>
      <c r="D168" s="21" t="s">
        <v>626</v>
      </c>
      <c r="E168" s="21" t="s">
        <v>136</v>
      </c>
      <c r="F168" s="74" t="s">
        <v>627</v>
      </c>
      <c r="G168" s="77">
        <f t="shared" si="12"/>
        <v>7.038</v>
      </c>
      <c r="H168" s="45">
        <f t="shared" si="13"/>
        <v>88.72</v>
      </c>
      <c r="I168" s="45">
        <f t="shared" si="14"/>
        <v>6.21</v>
      </c>
      <c r="J168" s="45">
        <f t="shared" si="15"/>
        <v>0</v>
      </c>
      <c r="K168" s="45">
        <f t="shared" si="16"/>
        <v>89.41</v>
      </c>
    </row>
    <row r="169" spans="1:11" ht="12.75">
      <c r="A169" s="20" t="s">
        <v>581</v>
      </c>
      <c r="B169" s="21">
        <v>16</v>
      </c>
      <c r="C169" s="21" t="s">
        <v>628</v>
      </c>
      <c r="D169" s="21" t="s">
        <v>629</v>
      </c>
      <c r="E169" s="21" t="s">
        <v>136</v>
      </c>
      <c r="F169" s="74" t="s">
        <v>630</v>
      </c>
      <c r="G169" s="77">
        <f t="shared" si="12"/>
        <v>7.038</v>
      </c>
      <c r="H169" s="45">
        <f t="shared" si="13"/>
        <v>87.81</v>
      </c>
      <c r="I169" s="45">
        <f t="shared" si="14"/>
        <v>2.92</v>
      </c>
      <c r="J169" s="45">
        <f t="shared" si="15"/>
        <v>0</v>
      </c>
      <c r="K169" s="45">
        <f t="shared" si="16"/>
        <v>88.5</v>
      </c>
    </row>
    <row r="170" spans="1:11" ht="12.75">
      <c r="A170" s="20" t="s">
        <v>581</v>
      </c>
      <c r="B170" s="21">
        <v>17</v>
      </c>
      <c r="C170" s="21" t="s">
        <v>631</v>
      </c>
      <c r="D170" s="21" t="s">
        <v>632</v>
      </c>
      <c r="E170" s="21" t="s">
        <v>136</v>
      </c>
      <c r="F170" s="74" t="s">
        <v>633</v>
      </c>
      <c r="G170" s="77">
        <f t="shared" si="12"/>
        <v>7.038</v>
      </c>
      <c r="H170" s="45">
        <f t="shared" si="13"/>
        <v>87.4</v>
      </c>
      <c r="I170" s="45">
        <f t="shared" si="14"/>
        <v>6.45</v>
      </c>
      <c r="J170" s="45">
        <f t="shared" si="15"/>
        <v>0</v>
      </c>
      <c r="K170" s="45">
        <f t="shared" si="16"/>
        <v>88.09</v>
      </c>
    </row>
    <row r="171" spans="1:11" ht="12.75">
      <c r="A171" s="20" t="s">
        <v>581</v>
      </c>
      <c r="B171" s="21">
        <v>18</v>
      </c>
      <c r="C171" s="21" t="s">
        <v>634</v>
      </c>
      <c r="D171" s="21" t="s">
        <v>635</v>
      </c>
      <c r="E171" s="21" t="s">
        <v>136</v>
      </c>
      <c r="F171" s="74" t="s">
        <v>636</v>
      </c>
      <c r="G171" s="77">
        <f t="shared" si="12"/>
        <v>7.038</v>
      </c>
      <c r="H171" s="45">
        <f t="shared" si="13"/>
        <v>88.18</v>
      </c>
      <c r="I171" s="45">
        <f t="shared" si="14"/>
        <v>6.77</v>
      </c>
      <c r="J171" s="45">
        <f t="shared" si="15"/>
        <v>0</v>
      </c>
      <c r="K171" s="45">
        <f t="shared" si="16"/>
        <v>88.88</v>
      </c>
    </row>
    <row r="172" spans="1:11" ht="12.75">
      <c r="A172" s="20" t="s">
        <v>581</v>
      </c>
      <c r="B172" s="21">
        <v>19</v>
      </c>
      <c r="C172" s="21" t="s">
        <v>637</v>
      </c>
      <c r="D172" s="21" t="s">
        <v>638</v>
      </c>
      <c r="E172" s="21" t="s">
        <v>136</v>
      </c>
      <c r="F172" s="74" t="s">
        <v>639</v>
      </c>
      <c r="G172" s="77">
        <f t="shared" si="12"/>
        <v>7.038</v>
      </c>
      <c r="H172" s="45">
        <f t="shared" si="13"/>
        <v>90.09</v>
      </c>
      <c r="I172" s="45">
        <f t="shared" si="14"/>
        <v>3.79</v>
      </c>
      <c r="J172" s="45">
        <f t="shared" si="15"/>
        <v>0</v>
      </c>
      <c r="K172" s="45">
        <f t="shared" si="16"/>
        <v>90.78</v>
      </c>
    </row>
    <row r="173" spans="1:11" ht="12.75">
      <c r="A173" s="20" t="s">
        <v>581</v>
      </c>
      <c r="B173" s="21">
        <v>20</v>
      </c>
      <c r="C173" s="21" t="s">
        <v>640</v>
      </c>
      <c r="D173" s="21" t="s">
        <v>136</v>
      </c>
      <c r="E173" s="21" t="s">
        <v>641</v>
      </c>
      <c r="F173" s="74" t="s">
        <v>642</v>
      </c>
      <c r="G173" s="77">
        <f t="shared" si="12"/>
        <v>7.038</v>
      </c>
      <c r="H173" s="45">
        <f t="shared" si="13"/>
        <v>89.58</v>
      </c>
      <c r="I173" s="45">
        <f t="shared" si="14"/>
        <v>0</v>
      </c>
      <c r="J173" s="45">
        <f t="shared" si="15"/>
        <v>6.3</v>
      </c>
      <c r="K173" s="45">
        <f t="shared" si="16"/>
        <v>90.27</v>
      </c>
    </row>
    <row r="174" spans="1:11" ht="12.75">
      <c r="A174" s="20" t="s">
        <v>581</v>
      </c>
      <c r="B174" s="21">
        <v>21</v>
      </c>
      <c r="C174" s="21" t="s">
        <v>643</v>
      </c>
      <c r="D174" s="21" t="s">
        <v>136</v>
      </c>
      <c r="E174" s="21" t="s">
        <v>644</v>
      </c>
      <c r="F174" s="74" t="s">
        <v>645</v>
      </c>
      <c r="G174" s="77">
        <f t="shared" si="12"/>
        <v>7.038</v>
      </c>
      <c r="H174" s="45">
        <f t="shared" si="13"/>
        <v>88.41</v>
      </c>
      <c r="I174" s="45">
        <f t="shared" si="14"/>
        <v>0</v>
      </c>
      <c r="J174" s="45">
        <f t="shared" si="15"/>
        <v>9.75</v>
      </c>
      <c r="K174" s="45">
        <f t="shared" si="16"/>
        <v>89.11</v>
      </c>
    </row>
    <row r="175" spans="1:11" ht="12.75">
      <c r="A175" s="20" t="s">
        <v>581</v>
      </c>
      <c r="B175" s="21">
        <v>22</v>
      </c>
      <c r="C175" s="21" t="s">
        <v>646</v>
      </c>
      <c r="D175" s="21" t="s">
        <v>136</v>
      </c>
      <c r="E175" s="21" t="s">
        <v>647</v>
      </c>
      <c r="F175" s="74" t="s">
        <v>648</v>
      </c>
      <c r="G175" s="77">
        <f t="shared" si="12"/>
        <v>7.038</v>
      </c>
      <c r="H175" s="45">
        <f t="shared" si="13"/>
        <v>79</v>
      </c>
      <c r="I175" s="45">
        <f t="shared" si="14"/>
        <v>0</v>
      </c>
      <c r="J175" s="45">
        <f t="shared" si="15"/>
        <v>10.53</v>
      </c>
      <c r="K175" s="45">
        <f t="shared" si="16"/>
        <v>79.69</v>
      </c>
    </row>
    <row r="176" spans="1:11" ht="12.75">
      <c r="A176" s="20" t="s">
        <v>581</v>
      </c>
      <c r="B176" s="21">
        <v>23</v>
      </c>
      <c r="C176" s="21" t="s">
        <v>649</v>
      </c>
      <c r="D176" s="21" t="s">
        <v>136</v>
      </c>
      <c r="E176" s="21" t="s">
        <v>650</v>
      </c>
      <c r="F176" s="74" t="s">
        <v>651</v>
      </c>
      <c r="G176" s="77">
        <f t="shared" si="12"/>
        <v>7.038</v>
      </c>
      <c r="H176" s="45">
        <f t="shared" si="13"/>
        <v>73.15</v>
      </c>
      <c r="I176" s="45">
        <f t="shared" si="14"/>
        <v>0</v>
      </c>
      <c r="J176" s="45">
        <f t="shared" si="15"/>
        <v>6.39</v>
      </c>
      <c r="K176" s="45">
        <f t="shared" si="16"/>
        <v>73.84</v>
      </c>
    </row>
    <row r="177" spans="1:11" ht="12.75">
      <c r="A177" s="20" t="s">
        <v>652</v>
      </c>
      <c r="B177" s="21">
        <v>0</v>
      </c>
      <c r="C177" s="21" t="s">
        <v>653</v>
      </c>
      <c r="D177" s="21" t="s">
        <v>136</v>
      </c>
      <c r="E177" s="21" t="s">
        <v>654</v>
      </c>
      <c r="F177" s="74" t="s">
        <v>655</v>
      </c>
      <c r="G177" s="77">
        <f t="shared" si="12"/>
        <v>7.038</v>
      </c>
      <c r="H177" s="45">
        <f t="shared" si="13"/>
        <v>69.96</v>
      </c>
      <c r="I177" s="45">
        <f t="shared" si="14"/>
        <v>0</v>
      </c>
      <c r="J177" s="45">
        <f t="shared" si="15"/>
        <v>7.73</v>
      </c>
      <c r="K177" s="45">
        <f t="shared" si="16"/>
        <v>70.65</v>
      </c>
    </row>
    <row r="178" spans="1:11" ht="12.75">
      <c r="A178" s="20" t="s">
        <v>652</v>
      </c>
      <c r="B178" s="21">
        <v>1</v>
      </c>
      <c r="C178" s="21" t="s">
        <v>656</v>
      </c>
      <c r="D178" s="21" t="s">
        <v>136</v>
      </c>
      <c r="E178" s="21" t="s">
        <v>657</v>
      </c>
      <c r="F178" s="74" t="s">
        <v>658</v>
      </c>
      <c r="G178" s="77">
        <f t="shared" si="12"/>
        <v>7.038</v>
      </c>
      <c r="H178" s="45">
        <f t="shared" si="13"/>
        <v>64.43</v>
      </c>
      <c r="I178" s="45">
        <f t="shared" si="14"/>
        <v>0</v>
      </c>
      <c r="J178" s="45">
        <f t="shared" si="15"/>
        <v>5.81</v>
      </c>
      <c r="K178" s="45">
        <f t="shared" si="16"/>
        <v>65.12</v>
      </c>
    </row>
    <row r="179" spans="1:11" ht="12.75">
      <c r="A179" s="20" t="s">
        <v>652</v>
      </c>
      <c r="B179" s="21">
        <v>2</v>
      </c>
      <c r="C179" s="21" t="s">
        <v>168</v>
      </c>
      <c r="D179" s="21" t="s">
        <v>136</v>
      </c>
      <c r="E179" s="21" t="s">
        <v>659</v>
      </c>
      <c r="F179" s="74" t="s">
        <v>660</v>
      </c>
      <c r="G179" s="77">
        <f t="shared" si="12"/>
        <v>7.038</v>
      </c>
      <c r="H179" s="45">
        <f t="shared" si="13"/>
        <v>62.69</v>
      </c>
      <c r="I179" s="45">
        <f t="shared" si="14"/>
        <v>0</v>
      </c>
      <c r="J179" s="45">
        <f t="shared" si="15"/>
        <v>6.15</v>
      </c>
      <c r="K179" s="45">
        <f t="shared" si="16"/>
        <v>63.38</v>
      </c>
    </row>
    <row r="180" spans="1:11" ht="12.75">
      <c r="A180" s="20" t="s">
        <v>652</v>
      </c>
      <c r="B180" s="21">
        <v>3</v>
      </c>
      <c r="C180" s="21" t="s">
        <v>661</v>
      </c>
      <c r="D180" s="21" t="s">
        <v>136</v>
      </c>
      <c r="E180" s="21" t="s">
        <v>662</v>
      </c>
      <c r="F180" s="74" t="s">
        <v>663</v>
      </c>
      <c r="G180" s="77">
        <f t="shared" si="12"/>
        <v>7.038</v>
      </c>
      <c r="H180" s="45">
        <f t="shared" si="13"/>
        <v>62.12</v>
      </c>
      <c r="I180" s="45">
        <f t="shared" si="14"/>
        <v>0</v>
      </c>
      <c r="J180" s="45">
        <f t="shared" si="15"/>
        <v>5.84</v>
      </c>
      <c r="K180" s="45">
        <f t="shared" si="16"/>
        <v>62.81</v>
      </c>
    </row>
    <row r="181" spans="1:11" ht="12.75">
      <c r="A181" s="20" t="s">
        <v>652</v>
      </c>
      <c r="B181" s="21">
        <v>4</v>
      </c>
      <c r="C181" s="21" t="s">
        <v>664</v>
      </c>
      <c r="D181" s="21" t="s">
        <v>136</v>
      </c>
      <c r="E181" s="21" t="s">
        <v>665</v>
      </c>
      <c r="F181" s="74" t="s">
        <v>666</v>
      </c>
      <c r="G181" s="77">
        <f t="shared" si="12"/>
        <v>7.038</v>
      </c>
      <c r="H181" s="45">
        <f t="shared" si="13"/>
        <v>62.66</v>
      </c>
      <c r="I181" s="45">
        <f t="shared" si="14"/>
        <v>0</v>
      </c>
      <c r="J181" s="45">
        <f t="shared" si="15"/>
        <v>1.04</v>
      </c>
      <c r="K181" s="45">
        <f t="shared" si="16"/>
        <v>63.35</v>
      </c>
    </row>
    <row r="182" spans="1:11" ht="12.75">
      <c r="A182" s="20" t="s">
        <v>652</v>
      </c>
      <c r="B182" s="21">
        <v>5</v>
      </c>
      <c r="C182" s="21" t="s">
        <v>667</v>
      </c>
      <c r="D182" s="21" t="s">
        <v>668</v>
      </c>
      <c r="E182" s="21" t="s">
        <v>136</v>
      </c>
      <c r="F182" s="74" t="s">
        <v>669</v>
      </c>
      <c r="G182" s="77">
        <f t="shared" si="12"/>
        <v>7.038</v>
      </c>
      <c r="H182" s="45">
        <f t="shared" si="13"/>
        <v>66.18</v>
      </c>
      <c r="I182" s="45">
        <f t="shared" si="14"/>
        <v>4.92</v>
      </c>
      <c r="J182" s="45">
        <f t="shared" si="15"/>
        <v>0</v>
      </c>
      <c r="K182" s="45">
        <f t="shared" si="16"/>
        <v>66.88</v>
      </c>
    </row>
    <row r="183" spans="1:11" ht="12.75">
      <c r="A183" s="20" t="s">
        <v>652</v>
      </c>
      <c r="B183" s="21">
        <v>6</v>
      </c>
      <c r="C183" s="21" t="s">
        <v>670</v>
      </c>
      <c r="D183" s="21" t="s">
        <v>671</v>
      </c>
      <c r="E183" s="21" t="s">
        <v>136</v>
      </c>
      <c r="F183" s="74" t="s">
        <v>672</v>
      </c>
      <c r="G183" s="77">
        <f t="shared" si="12"/>
        <v>7.038</v>
      </c>
      <c r="H183" s="45">
        <f t="shared" si="13"/>
        <v>74.29</v>
      </c>
      <c r="I183" s="45">
        <f t="shared" si="14"/>
        <v>8.92</v>
      </c>
      <c r="J183" s="45">
        <f t="shared" si="15"/>
        <v>0</v>
      </c>
      <c r="K183" s="45">
        <f t="shared" si="16"/>
        <v>74.98</v>
      </c>
    </row>
    <row r="184" spans="1:11" ht="12.75">
      <c r="A184" s="20" t="s">
        <v>652</v>
      </c>
      <c r="B184" s="21">
        <v>7</v>
      </c>
      <c r="C184" s="21" t="s">
        <v>673</v>
      </c>
      <c r="D184" s="21" t="s">
        <v>674</v>
      </c>
      <c r="E184" s="21" t="s">
        <v>136</v>
      </c>
      <c r="F184" s="74" t="s">
        <v>675</v>
      </c>
      <c r="G184" s="77">
        <f t="shared" si="12"/>
        <v>7.038</v>
      </c>
      <c r="H184" s="45">
        <f t="shared" si="13"/>
        <v>83.49</v>
      </c>
      <c r="I184" s="45">
        <f t="shared" si="14"/>
        <v>11.32</v>
      </c>
      <c r="J184" s="45">
        <f t="shared" si="15"/>
        <v>0</v>
      </c>
      <c r="K184" s="45">
        <f t="shared" si="16"/>
        <v>84.19</v>
      </c>
    </row>
    <row r="185" spans="1:11" ht="12.75">
      <c r="A185" s="20" t="s">
        <v>652</v>
      </c>
      <c r="B185" s="21">
        <v>8</v>
      </c>
      <c r="C185" s="21" t="s">
        <v>225</v>
      </c>
      <c r="D185" s="21" t="s">
        <v>676</v>
      </c>
      <c r="E185" s="21" t="s">
        <v>136</v>
      </c>
      <c r="F185" s="74" t="s">
        <v>677</v>
      </c>
      <c r="G185" s="77">
        <f t="shared" si="12"/>
        <v>7.038</v>
      </c>
      <c r="H185" s="45">
        <f t="shared" si="13"/>
        <v>92.12</v>
      </c>
      <c r="I185" s="45">
        <f t="shared" si="14"/>
        <v>7.27</v>
      </c>
      <c r="J185" s="45">
        <f t="shared" si="15"/>
        <v>0</v>
      </c>
      <c r="K185" s="45">
        <f t="shared" si="16"/>
        <v>92.82</v>
      </c>
    </row>
    <row r="186" spans="1:11" ht="12.75">
      <c r="A186" s="20" t="s">
        <v>652</v>
      </c>
      <c r="B186" s="21">
        <v>9</v>
      </c>
      <c r="C186" s="21" t="s">
        <v>678</v>
      </c>
      <c r="D186" s="21" t="s">
        <v>679</v>
      </c>
      <c r="E186" s="21" t="s">
        <v>136</v>
      </c>
      <c r="F186" s="74" t="s">
        <v>680</v>
      </c>
      <c r="G186" s="77">
        <f t="shared" si="12"/>
        <v>7.038</v>
      </c>
      <c r="H186" s="45">
        <f t="shared" si="13"/>
        <v>94.6</v>
      </c>
      <c r="I186" s="45">
        <f t="shared" si="14"/>
        <v>5</v>
      </c>
      <c r="J186" s="45">
        <f t="shared" si="15"/>
        <v>0</v>
      </c>
      <c r="K186" s="45">
        <f t="shared" si="16"/>
        <v>95.29</v>
      </c>
    </row>
    <row r="187" spans="1:11" ht="12.75">
      <c r="A187" s="20" t="s">
        <v>652</v>
      </c>
      <c r="B187" s="21">
        <v>10</v>
      </c>
      <c r="C187" s="21" t="s">
        <v>681</v>
      </c>
      <c r="D187" s="21" t="s">
        <v>682</v>
      </c>
      <c r="E187" s="21" t="s">
        <v>136</v>
      </c>
      <c r="F187" s="74" t="s">
        <v>683</v>
      </c>
      <c r="G187" s="77">
        <f t="shared" si="12"/>
        <v>7.038</v>
      </c>
      <c r="H187" s="45">
        <f t="shared" si="13"/>
        <v>94.4</v>
      </c>
      <c r="I187" s="45">
        <f t="shared" si="14"/>
        <v>7.36</v>
      </c>
      <c r="J187" s="45">
        <f t="shared" si="15"/>
        <v>0</v>
      </c>
      <c r="K187" s="45">
        <f t="shared" si="16"/>
        <v>95.09</v>
      </c>
    </row>
    <row r="188" spans="1:11" ht="12.75">
      <c r="A188" s="20" t="s">
        <v>652</v>
      </c>
      <c r="B188" s="21">
        <v>11</v>
      </c>
      <c r="C188" s="21" t="s">
        <v>684</v>
      </c>
      <c r="D188" s="21" t="s">
        <v>685</v>
      </c>
      <c r="E188" s="21" t="s">
        <v>136</v>
      </c>
      <c r="F188" s="74" t="s">
        <v>686</v>
      </c>
      <c r="G188" s="77">
        <f t="shared" si="12"/>
        <v>7.038</v>
      </c>
      <c r="H188" s="45">
        <f t="shared" si="13"/>
        <v>97.01</v>
      </c>
      <c r="I188" s="45">
        <f t="shared" si="14"/>
        <v>4.6</v>
      </c>
      <c r="J188" s="45">
        <f t="shared" si="15"/>
        <v>0</v>
      </c>
      <c r="K188" s="45">
        <f t="shared" si="16"/>
        <v>97.7</v>
      </c>
    </row>
    <row r="189" spans="1:11" ht="12.75">
      <c r="A189" s="20" t="s">
        <v>652</v>
      </c>
      <c r="B189" s="21">
        <v>12</v>
      </c>
      <c r="C189" s="21" t="s">
        <v>687</v>
      </c>
      <c r="D189" s="21" t="s">
        <v>688</v>
      </c>
      <c r="E189" s="21" t="s">
        <v>136</v>
      </c>
      <c r="F189" s="74" t="s">
        <v>689</v>
      </c>
      <c r="G189" s="77">
        <f t="shared" si="12"/>
        <v>7.038</v>
      </c>
      <c r="H189" s="45">
        <f t="shared" si="13"/>
        <v>93.68</v>
      </c>
      <c r="I189" s="45">
        <f t="shared" si="14"/>
        <v>8.51</v>
      </c>
      <c r="J189" s="45">
        <f t="shared" si="15"/>
        <v>0</v>
      </c>
      <c r="K189" s="45">
        <f t="shared" si="16"/>
        <v>94.37</v>
      </c>
    </row>
    <row r="190" spans="1:11" ht="12.75">
      <c r="A190" s="20" t="s">
        <v>652</v>
      </c>
      <c r="B190" s="21">
        <v>13</v>
      </c>
      <c r="C190" s="21" t="s">
        <v>690</v>
      </c>
      <c r="D190" s="21" t="s">
        <v>691</v>
      </c>
      <c r="E190" s="21" t="s">
        <v>136</v>
      </c>
      <c r="F190" s="74" t="s">
        <v>692</v>
      </c>
      <c r="G190" s="77">
        <f t="shared" si="12"/>
        <v>7.038</v>
      </c>
      <c r="H190" s="45">
        <f t="shared" si="13"/>
        <v>93.46</v>
      </c>
      <c r="I190" s="45">
        <f t="shared" si="14"/>
        <v>7.23</v>
      </c>
      <c r="J190" s="45">
        <f t="shared" si="15"/>
        <v>0</v>
      </c>
      <c r="K190" s="45">
        <f t="shared" si="16"/>
        <v>94.15</v>
      </c>
    </row>
    <row r="191" spans="1:11" ht="12.75">
      <c r="A191" s="20" t="s">
        <v>652</v>
      </c>
      <c r="B191" s="21">
        <v>14</v>
      </c>
      <c r="C191" s="21" t="s">
        <v>693</v>
      </c>
      <c r="D191" s="21" t="s">
        <v>691</v>
      </c>
      <c r="E191" s="21" t="s">
        <v>136</v>
      </c>
      <c r="F191" s="74" t="s">
        <v>694</v>
      </c>
      <c r="G191" s="77">
        <f t="shared" si="12"/>
        <v>7.038</v>
      </c>
      <c r="H191" s="45">
        <f t="shared" si="13"/>
        <v>94.29</v>
      </c>
      <c r="I191" s="45">
        <f t="shared" si="14"/>
        <v>7.23</v>
      </c>
      <c r="J191" s="45">
        <f t="shared" si="15"/>
        <v>0</v>
      </c>
      <c r="K191" s="45">
        <f t="shared" si="16"/>
        <v>94.98</v>
      </c>
    </row>
    <row r="192" spans="1:11" ht="12.75">
      <c r="A192" s="20" t="s">
        <v>652</v>
      </c>
      <c r="B192" s="21">
        <v>15</v>
      </c>
      <c r="C192" s="21" t="s">
        <v>695</v>
      </c>
      <c r="D192" s="21" t="s">
        <v>696</v>
      </c>
      <c r="E192" s="21" t="s">
        <v>136</v>
      </c>
      <c r="F192" s="74" t="s">
        <v>697</v>
      </c>
      <c r="G192" s="77">
        <f t="shared" si="12"/>
        <v>7.038</v>
      </c>
      <c r="H192" s="45">
        <f t="shared" si="13"/>
        <v>92.14</v>
      </c>
      <c r="I192" s="45">
        <f t="shared" si="14"/>
        <v>5.97</v>
      </c>
      <c r="J192" s="45">
        <f t="shared" si="15"/>
        <v>0</v>
      </c>
      <c r="K192" s="45">
        <f t="shared" si="16"/>
        <v>92.83</v>
      </c>
    </row>
    <row r="193" spans="1:11" ht="12.75">
      <c r="A193" s="20" t="s">
        <v>652</v>
      </c>
      <c r="B193" s="21">
        <v>16</v>
      </c>
      <c r="C193" s="21" t="s">
        <v>698</v>
      </c>
      <c r="D193" s="21" t="s">
        <v>699</v>
      </c>
      <c r="E193" s="21" t="s">
        <v>136</v>
      </c>
      <c r="F193" s="74" t="s">
        <v>700</v>
      </c>
      <c r="G193" s="77">
        <f t="shared" si="12"/>
        <v>7.038</v>
      </c>
      <c r="H193" s="45">
        <f t="shared" si="13"/>
        <v>90.74</v>
      </c>
      <c r="I193" s="45">
        <f t="shared" si="14"/>
        <v>3.1</v>
      </c>
      <c r="J193" s="45">
        <f t="shared" si="15"/>
        <v>0</v>
      </c>
      <c r="K193" s="45">
        <f t="shared" si="16"/>
        <v>91.44</v>
      </c>
    </row>
    <row r="194" spans="1:11" ht="12.75">
      <c r="A194" s="20" t="s">
        <v>652</v>
      </c>
      <c r="B194" s="21">
        <v>17</v>
      </c>
      <c r="C194" s="21" t="s">
        <v>701</v>
      </c>
      <c r="D194" s="21" t="s">
        <v>219</v>
      </c>
      <c r="E194" s="21" t="s">
        <v>136</v>
      </c>
      <c r="F194" s="74" t="s">
        <v>702</v>
      </c>
      <c r="G194" s="77">
        <f t="shared" si="12"/>
        <v>7.038</v>
      </c>
      <c r="H194" s="45">
        <f t="shared" si="13"/>
        <v>89.61</v>
      </c>
      <c r="I194" s="45">
        <f t="shared" si="14"/>
        <v>6.65</v>
      </c>
      <c r="J194" s="45">
        <f t="shared" si="15"/>
        <v>0</v>
      </c>
      <c r="K194" s="45">
        <f t="shared" si="16"/>
        <v>90.3</v>
      </c>
    </row>
    <row r="195" spans="1:11" ht="12.75">
      <c r="A195" s="20" t="s">
        <v>652</v>
      </c>
      <c r="B195" s="21">
        <v>18</v>
      </c>
      <c r="C195" s="21" t="s">
        <v>703</v>
      </c>
      <c r="D195" s="21" t="s">
        <v>704</v>
      </c>
      <c r="E195" s="21" t="s">
        <v>136</v>
      </c>
      <c r="F195" s="74" t="s">
        <v>705</v>
      </c>
      <c r="G195" s="77">
        <f t="shared" si="12"/>
        <v>7.038</v>
      </c>
      <c r="H195" s="45">
        <f t="shared" si="13"/>
        <v>91.69</v>
      </c>
      <c r="I195" s="45">
        <f t="shared" si="14"/>
        <v>8.34</v>
      </c>
      <c r="J195" s="45">
        <f t="shared" si="15"/>
        <v>0</v>
      </c>
      <c r="K195" s="45">
        <f t="shared" si="16"/>
        <v>92.38</v>
      </c>
    </row>
    <row r="196" spans="1:11" ht="12.75">
      <c r="A196" s="20" t="s">
        <v>652</v>
      </c>
      <c r="B196" s="21">
        <v>19</v>
      </c>
      <c r="C196" s="21" t="s">
        <v>706</v>
      </c>
      <c r="D196" s="21" t="s">
        <v>707</v>
      </c>
      <c r="E196" s="21" t="s">
        <v>136</v>
      </c>
      <c r="F196" s="74" t="s">
        <v>215</v>
      </c>
      <c r="G196" s="77">
        <f t="shared" si="12"/>
        <v>7.038</v>
      </c>
      <c r="H196" s="45">
        <f t="shared" si="13"/>
        <v>93.48</v>
      </c>
      <c r="I196" s="45">
        <f t="shared" si="14"/>
        <v>6.43</v>
      </c>
      <c r="J196" s="45">
        <f t="shared" si="15"/>
        <v>0</v>
      </c>
      <c r="K196" s="45">
        <f t="shared" si="16"/>
        <v>94.17</v>
      </c>
    </row>
    <row r="197" spans="1:11" ht="12.75">
      <c r="A197" s="20" t="s">
        <v>652</v>
      </c>
      <c r="B197" s="21">
        <v>20</v>
      </c>
      <c r="C197" s="21" t="s">
        <v>211</v>
      </c>
      <c r="D197" s="21" t="s">
        <v>136</v>
      </c>
      <c r="E197" s="21" t="s">
        <v>708</v>
      </c>
      <c r="F197" s="74" t="s">
        <v>709</v>
      </c>
      <c r="G197" s="77">
        <f t="shared" si="12"/>
        <v>7.038</v>
      </c>
      <c r="H197" s="45">
        <f t="shared" si="13"/>
        <v>92.24</v>
      </c>
      <c r="I197" s="45">
        <f t="shared" si="14"/>
        <v>0</v>
      </c>
      <c r="J197" s="45">
        <f t="shared" si="15"/>
        <v>6.7</v>
      </c>
      <c r="K197" s="45">
        <f t="shared" si="16"/>
        <v>92.93</v>
      </c>
    </row>
    <row r="198" spans="1:11" ht="12.75">
      <c r="A198" s="20" t="s">
        <v>652</v>
      </c>
      <c r="B198" s="21">
        <v>21</v>
      </c>
      <c r="C198" s="21" t="s">
        <v>710</v>
      </c>
      <c r="D198" s="21" t="s">
        <v>136</v>
      </c>
      <c r="E198" s="21" t="s">
        <v>711</v>
      </c>
      <c r="F198" s="74" t="s">
        <v>712</v>
      </c>
      <c r="G198" s="77">
        <f t="shared" si="12"/>
        <v>7.038</v>
      </c>
      <c r="H198" s="45">
        <f t="shared" si="13"/>
        <v>91.77</v>
      </c>
      <c r="I198" s="45">
        <f t="shared" si="14"/>
        <v>0</v>
      </c>
      <c r="J198" s="45">
        <f t="shared" si="15"/>
        <v>8.23</v>
      </c>
      <c r="K198" s="45">
        <f t="shared" si="16"/>
        <v>92.46</v>
      </c>
    </row>
    <row r="199" spans="1:11" ht="12.75">
      <c r="A199" s="20" t="s">
        <v>652</v>
      </c>
      <c r="B199" s="21">
        <v>22</v>
      </c>
      <c r="C199" s="21" t="s">
        <v>713</v>
      </c>
      <c r="D199" s="21" t="s">
        <v>136</v>
      </c>
      <c r="E199" s="21" t="s">
        <v>714</v>
      </c>
      <c r="F199" s="74" t="s">
        <v>181</v>
      </c>
      <c r="G199" s="77">
        <f t="shared" si="12"/>
        <v>7.038</v>
      </c>
      <c r="H199" s="45">
        <f t="shared" si="13"/>
        <v>84.29</v>
      </c>
      <c r="I199" s="45">
        <f t="shared" si="14"/>
        <v>0</v>
      </c>
      <c r="J199" s="45">
        <f t="shared" si="15"/>
        <v>15.59</v>
      </c>
      <c r="K199" s="45">
        <f t="shared" si="16"/>
        <v>84.98</v>
      </c>
    </row>
    <row r="200" spans="1:11" ht="12.75">
      <c r="A200" s="20" t="s">
        <v>652</v>
      </c>
      <c r="B200" s="21">
        <v>23</v>
      </c>
      <c r="C200" s="21" t="s">
        <v>715</v>
      </c>
      <c r="D200" s="21" t="s">
        <v>136</v>
      </c>
      <c r="E200" s="21" t="s">
        <v>716</v>
      </c>
      <c r="F200" s="74" t="s">
        <v>717</v>
      </c>
      <c r="G200" s="77">
        <f t="shared" si="12"/>
        <v>7.038</v>
      </c>
      <c r="H200" s="45">
        <f t="shared" si="13"/>
        <v>71.96</v>
      </c>
      <c r="I200" s="45">
        <f t="shared" si="14"/>
        <v>0</v>
      </c>
      <c r="J200" s="45">
        <f t="shared" si="15"/>
        <v>3.94</v>
      </c>
      <c r="K200" s="45">
        <f t="shared" si="16"/>
        <v>72.66</v>
      </c>
    </row>
    <row r="201" spans="1:11" ht="12.75">
      <c r="A201" s="20" t="s">
        <v>718</v>
      </c>
      <c r="B201" s="21">
        <v>0</v>
      </c>
      <c r="C201" s="21" t="s">
        <v>719</v>
      </c>
      <c r="D201" s="21" t="s">
        <v>136</v>
      </c>
      <c r="E201" s="21" t="s">
        <v>720</v>
      </c>
      <c r="F201" s="74" t="s">
        <v>721</v>
      </c>
      <c r="G201" s="77">
        <f t="shared" si="12"/>
        <v>7.038</v>
      </c>
      <c r="H201" s="45">
        <f t="shared" si="13"/>
        <v>77.78</v>
      </c>
      <c r="I201" s="45">
        <f t="shared" si="14"/>
        <v>0</v>
      </c>
      <c r="J201" s="45">
        <f t="shared" si="15"/>
        <v>11.59</v>
      </c>
      <c r="K201" s="45">
        <f t="shared" si="16"/>
        <v>78.47</v>
      </c>
    </row>
    <row r="202" spans="1:11" ht="12.75">
      <c r="A202" s="20" t="s">
        <v>718</v>
      </c>
      <c r="B202" s="21">
        <v>1</v>
      </c>
      <c r="C202" s="21" t="s">
        <v>722</v>
      </c>
      <c r="D202" s="21" t="s">
        <v>136</v>
      </c>
      <c r="E202" s="21" t="s">
        <v>723</v>
      </c>
      <c r="F202" s="74" t="s">
        <v>724</v>
      </c>
      <c r="G202" s="77">
        <f t="shared" si="12"/>
        <v>7.038</v>
      </c>
      <c r="H202" s="45">
        <f t="shared" si="13"/>
        <v>72.73</v>
      </c>
      <c r="I202" s="45">
        <f t="shared" si="14"/>
        <v>0</v>
      </c>
      <c r="J202" s="45">
        <f t="shared" si="15"/>
        <v>6.64</v>
      </c>
      <c r="K202" s="45">
        <f t="shared" si="16"/>
        <v>73.42</v>
      </c>
    </row>
    <row r="203" spans="1:11" ht="12.75">
      <c r="A203" s="20" t="s">
        <v>718</v>
      </c>
      <c r="B203" s="21">
        <v>2</v>
      </c>
      <c r="C203" s="21" t="s">
        <v>725</v>
      </c>
      <c r="D203" s="21" t="s">
        <v>136</v>
      </c>
      <c r="E203" s="21" t="s">
        <v>726</v>
      </c>
      <c r="F203" s="74" t="s">
        <v>727</v>
      </c>
      <c r="G203" s="77">
        <f t="shared" si="12"/>
        <v>7.038</v>
      </c>
      <c r="H203" s="45">
        <f t="shared" si="13"/>
        <v>66.85</v>
      </c>
      <c r="I203" s="45">
        <f t="shared" si="14"/>
        <v>0</v>
      </c>
      <c r="J203" s="45">
        <f t="shared" si="15"/>
        <v>1.5</v>
      </c>
      <c r="K203" s="45">
        <f t="shared" si="16"/>
        <v>67.54</v>
      </c>
    </row>
    <row r="204" spans="1:11" ht="12.75">
      <c r="A204" s="20" t="s">
        <v>718</v>
      </c>
      <c r="B204" s="21">
        <v>3</v>
      </c>
      <c r="C204" s="21" t="s">
        <v>203</v>
      </c>
      <c r="D204" s="21" t="s">
        <v>136</v>
      </c>
      <c r="E204" s="21" t="s">
        <v>728</v>
      </c>
      <c r="F204" s="74" t="s">
        <v>729</v>
      </c>
      <c r="G204" s="77">
        <f t="shared" si="12"/>
        <v>7.038</v>
      </c>
      <c r="H204" s="45">
        <f t="shared" si="13"/>
        <v>65.53</v>
      </c>
      <c r="I204" s="45">
        <f t="shared" si="14"/>
        <v>0</v>
      </c>
      <c r="J204" s="45">
        <f t="shared" si="15"/>
        <v>1.84</v>
      </c>
      <c r="K204" s="45">
        <f t="shared" si="16"/>
        <v>66.22</v>
      </c>
    </row>
    <row r="205" spans="1:11" ht="12.75">
      <c r="A205" s="20" t="s">
        <v>718</v>
      </c>
      <c r="B205" s="21">
        <v>4</v>
      </c>
      <c r="C205" s="21" t="s">
        <v>730</v>
      </c>
      <c r="D205" s="21" t="s">
        <v>202</v>
      </c>
      <c r="E205" s="21" t="s">
        <v>731</v>
      </c>
      <c r="F205" s="74" t="s">
        <v>732</v>
      </c>
      <c r="G205" s="77">
        <f t="shared" si="12"/>
        <v>7.038</v>
      </c>
      <c r="H205" s="45">
        <f t="shared" si="13"/>
        <v>65.63</v>
      </c>
      <c r="I205" s="45">
        <f t="shared" si="14"/>
        <v>0</v>
      </c>
      <c r="J205" s="45">
        <f t="shared" si="15"/>
        <v>0.03</v>
      </c>
      <c r="K205" s="45">
        <f t="shared" si="16"/>
        <v>66.33</v>
      </c>
    </row>
    <row r="206" spans="1:11" ht="12.75">
      <c r="A206" s="20" t="s">
        <v>718</v>
      </c>
      <c r="B206" s="21">
        <v>5</v>
      </c>
      <c r="C206" s="21" t="s">
        <v>733</v>
      </c>
      <c r="D206" s="21" t="s">
        <v>403</v>
      </c>
      <c r="E206" s="21" t="s">
        <v>136</v>
      </c>
      <c r="F206" s="74" t="s">
        <v>734</v>
      </c>
      <c r="G206" s="77">
        <f t="shared" si="12"/>
        <v>7.038</v>
      </c>
      <c r="H206" s="45">
        <f t="shared" si="13"/>
        <v>66.76</v>
      </c>
      <c r="I206" s="45">
        <f t="shared" si="14"/>
        <v>1.23</v>
      </c>
      <c r="J206" s="45">
        <f t="shared" si="15"/>
        <v>0</v>
      </c>
      <c r="K206" s="45">
        <f t="shared" si="16"/>
        <v>67.45</v>
      </c>
    </row>
    <row r="207" spans="1:11" ht="12.75">
      <c r="A207" s="20" t="s">
        <v>718</v>
      </c>
      <c r="B207" s="21">
        <v>6</v>
      </c>
      <c r="C207" s="21" t="s">
        <v>735</v>
      </c>
      <c r="D207" s="21" t="s">
        <v>736</v>
      </c>
      <c r="E207" s="21" t="s">
        <v>136</v>
      </c>
      <c r="F207" s="74" t="s">
        <v>737</v>
      </c>
      <c r="G207" s="77">
        <f t="shared" si="12"/>
        <v>7.038</v>
      </c>
      <c r="H207" s="45">
        <f t="shared" si="13"/>
        <v>68.99</v>
      </c>
      <c r="I207" s="45">
        <f t="shared" si="14"/>
        <v>5.47</v>
      </c>
      <c r="J207" s="45">
        <f t="shared" si="15"/>
        <v>0</v>
      </c>
      <c r="K207" s="45">
        <f t="shared" si="16"/>
        <v>69.68</v>
      </c>
    </row>
    <row r="208" spans="1:11" ht="12.75">
      <c r="A208" s="20" t="s">
        <v>718</v>
      </c>
      <c r="B208" s="21">
        <v>7</v>
      </c>
      <c r="C208" s="21" t="s">
        <v>738</v>
      </c>
      <c r="D208" s="21" t="s">
        <v>739</v>
      </c>
      <c r="E208" s="21" t="s">
        <v>136</v>
      </c>
      <c r="F208" s="74" t="s">
        <v>740</v>
      </c>
      <c r="G208" s="77">
        <f t="shared" si="12"/>
        <v>7.038</v>
      </c>
      <c r="H208" s="45">
        <f t="shared" si="13"/>
        <v>76.45</v>
      </c>
      <c r="I208" s="45">
        <f t="shared" si="14"/>
        <v>6.47</v>
      </c>
      <c r="J208" s="45">
        <f t="shared" si="15"/>
        <v>0</v>
      </c>
      <c r="K208" s="45">
        <f t="shared" si="16"/>
        <v>77.14</v>
      </c>
    </row>
    <row r="209" spans="1:11" ht="12.75">
      <c r="A209" s="20" t="s">
        <v>718</v>
      </c>
      <c r="B209" s="21">
        <v>8</v>
      </c>
      <c r="C209" s="21" t="s">
        <v>741</v>
      </c>
      <c r="D209" s="21" t="s">
        <v>742</v>
      </c>
      <c r="E209" s="21" t="s">
        <v>136</v>
      </c>
      <c r="F209" s="74" t="s">
        <v>743</v>
      </c>
      <c r="G209" s="77">
        <f t="shared" si="12"/>
        <v>7.038</v>
      </c>
      <c r="H209" s="45">
        <f t="shared" si="13"/>
        <v>80.06</v>
      </c>
      <c r="I209" s="45">
        <f t="shared" si="14"/>
        <v>11.81</v>
      </c>
      <c r="J209" s="45">
        <f t="shared" si="15"/>
        <v>0</v>
      </c>
      <c r="K209" s="45">
        <f t="shared" si="16"/>
        <v>80.75</v>
      </c>
    </row>
    <row r="210" spans="1:11" ht="12.75">
      <c r="A210" s="20" t="s">
        <v>718</v>
      </c>
      <c r="B210" s="21">
        <v>9</v>
      </c>
      <c r="C210" s="21" t="s">
        <v>744</v>
      </c>
      <c r="D210" s="21" t="s">
        <v>745</v>
      </c>
      <c r="E210" s="21" t="s">
        <v>136</v>
      </c>
      <c r="F210" s="74" t="s">
        <v>746</v>
      </c>
      <c r="G210" s="77">
        <f t="shared" si="12"/>
        <v>7.038</v>
      </c>
      <c r="H210" s="45">
        <f t="shared" si="13"/>
        <v>86.85</v>
      </c>
      <c r="I210" s="45">
        <f t="shared" si="14"/>
        <v>11.96</v>
      </c>
      <c r="J210" s="45">
        <f t="shared" si="15"/>
        <v>0</v>
      </c>
      <c r="K210" s="45">
        <f t="shared" si="16"/>
        <v>87.54</v>
      </c>
    </row>
    <row r="211" spans="1:11" ht="12.75">
      <c r="A211" s="20" t="s">
        <v>718</v>
      </c>
      <c r="B211" s="21">
        <v>10</v>
      </c>
      <c r="C211" s="21" t="s">
        <v>747</v>
      </c>
      <c r="D211" s="21" t="s">
        <v>748</v>
      </c>
      <c r="E211" s="21" t="s">
        <v>136</v>
      </c>
      <c r="F211" s="74" t="s">
        <v>209</v>
      </c>
      <c r="G211" s="77">
        <f t="shared" si="12"/>
        <v>7.038</v>
      </c>
      <c r="H211" s="45">
        <f t="shared" si="13"/>
        <v>88.47</v>
      </c>
      <c r="I211" s="45">
        <f t="shared" si="14"/>
        <v>11.27</v>
      </c>
      <c r="J211" s="45">
        <f t="shared" si="15"/>
        <v>0</v>
      </c>
      <c r="K211" s="45">
        <f t="shared" si="16"/>
        <v>89.16</v>
      </c>
    </row>
    <row r="212" spans="1:11" ht="12.75">
      <c r="A212" s="20" t="s">
        <v>718</v>
      </c>
      <c r="B212" s="21">
        <v>11</v>
      </c>
      <c r="C212" s="21" t="s">
        <v>749</v>
      </c>
      <c r="D212" s="21" t="s">
        <v>750</v>
      </c>
      <c r="E212" s="21" t="s">
        <v>136</v>
      </c>
      <c r="F212" s="74" t="s">
        <v>751</v>
      </c>
      <c r="G212" s="77">
        <f t="shared" si="12"/>
        <v>7.038</v>
      </c>
      <c r="H212" s="45">
        <f t="shared" si="13"/>
        <v>88.31</v>
      </c>
      <c r="I212" s="45">
        <f t="shared" si="14"/>
        <v>10.42</v>
      </c>
      <c r="J212" s="45">
        <f t="shared" si="15"/>
        <v>0</v>
      </c>
      <c r="K212" s="45">
        <f t="shared" si="16"/>
        <v>89.01</v>
      </c>
    </row>
    <row r="213" spans="1:11" ht="12.75">
      <c r="A213" s="20" t="s">
        <v>718</v>
      </c>
      <c r="B213" s="21">
        <v>12</v>
      </c>
      <c r="C213" s="21" t="s">
        <v>752</v>
      </c>
      <c r="D213" s="21" t="s">
        <v>753</v>
      </c>
      <c r="E213" s="21" t="s">
        <v>136</v>
      </c>
      <c r="F213" s="74" t="s">
        <v>754</v>
      </c>
      <c r="G213" s="77">
        <f t="shared" si="12"/>
        <v>7.038</v>
      </c>
      <c r="H213" s="45">
        <f t="shared" si="13"/>
        <v>87.63</v>
      </c>
      <c r="I213" s="45">
        <f t="shared" si="14"/>
        <v>7.13</v>
      </c>
      <c r="J213" s="45">
        <f t="shared" si="15"/>
        <v>0</v>
      </c>
      <c r="K213" s="45">
        <f t="shared" si="16"/>
        <v>88.32</v>
      </c>
    </row>
    <row r="214" spans="1:11" ht="12.75">
      <c r="A214" s="20" t="s">
        <v>718</v>
      </c>
      <c r="B214" s="21">
        <v>13</v>
      </c>
      <c r="C214" s="21" t="s">
        <v>755</v>
      </c>
      <c r="D214" s="21" t="s">
        <v>756</v>
      </c>
      <c r="E214" s="21" t="s">
        <v>136</v>
      </c>
      <c r="F214" s="74" t="s">
        <v>757</v>
      </c>
      <c r="G214" s="77">
        <f t="shared" si="12"/>
        <v>7.038</v>
      </c>
      <c r="H214" s="45">
        <f t="shared" si="13"/>
        <v>86.22</v>
      </c>
      <c r="I214" s="45">
        <f t="shared" si="14"/>
        <v>3.1</v>
      </c>
      <c r="J214" s="45">
        <f t="shared" si="15"/>
        <v>0</v>
      </c>
      <c r="K214" s="45">
        <f t="shared" si="16"/>
        <v>86.92</v>
      </c>
    </row>
    <row r="215" spans="1:11" ht="12.75">
      <c r="A215" s="20" t="s">
        <v>718</v>
      </c>
      <c r="B215" s="21">
        <v>14</v>
      </c>
      <c r="C215" s="21" t="s">
        <v>758</v>
      </c>
      <c r="D215" s="21" t="s">
        <v>136</v>
      </c>
      <c r="E215" s="21" t="s">
        <v>759</v>
      </c>
      <c r="F215" s="74" t="s">
        <v>760</v>
      </c>
      <c r="G215" s="77">
        <f t="shared" si="12"/>
        <v>7.038</v>
      </c>
      <c r="H215" s="45">
        <f t="shared" si="13"/>
        <v>85.76</v>
      </c>
      <c r="I215" s="45">
        <f t="shared" si="14"/>
        <v>0</v>
      </c>
      <c r="J215" s="45">
        <f t="shared" si="15"/>
        <v>7.35</v>
      </c>
      <c r="K215" s="45">
        <f t="shared" si="16"/>
        <v>86.45</v>
      </c>
    </row>
    <row r="216" spans="1:11" ht="12.75">
      <c r="A216" s="20" t="s">
        <v>718</v>
      </c>
      <c r="B216" s="21">
        <v>15</v>
      </c>
      <c r="C216" s="21" t="s">
        <v>761</v>
      </c>
      <c r="D216" s="21" t="s">
        <v>136</v>
      </c>
      <c r="E216" s="21" t="s">
        <v>762</v>
      </c>
      <c r="F216" s="74" t="s">
        <v>763</v>
      </c>
      <c r="G216" s="77">
        <f t="shared" si="12"/>
        <v>7.038</v>
      </c>
      <c r="H216" s="45">
        <f t="shared" si="13"/>
        <v>81.85</v>
      </c>
      <c r="I216" s="45">
        <f t="shared" si="14"/>
        <v>0</v>
      </c>
      <c r="J216" s="45">
        <f t="shared" si="15"/>
        <v>4.34</v>
      </c>
      <c r="K216" s="45">
        <f t="shared" si="16"/>
        <v>82.55</v>
      </c>
    </row>
    <row r="217" spans="1:11" ht="12.75">
      <c r="A217" s="20" t="s">
        <v>718</v>
      </c>
      <c r="B217" s="21">
        <v>16</v>
      </c>
      <c r="C217" s="21" t="s">
        <v>764</v>
      </c>
      <c r="D217" s="21" t="s">
        <v>136</v>
      </c>
      <c r="E217" s="21" t="s">
        <v>765</v>
      </c>
      <c r="F217" s="74" t="s">
        <v>766</v>
      </c>
      <c r="G217" s="77">
        <f t="shared" si="12"/>
        <v>7.038</v>
      </c>
      <c r="H217" s="45">
        <f t="shared" si="13"/>
        <v>80.77</v>
      </c>
      <c r="I217" s="45">
        <f t="shared" si="14"/>
        <v>0</v>
      </c>
      <c r="J217" s="45">
        <f t="shared" si="15"/>
        <v>1.77</v>
      </c>
      <c r="K217" s="45">
        <f t="shared" si="16"/>
        <v>81.47</v>
      </c>
    </row>
    <row r="218" spans="1:11" ht="12.75">
      <c r="A218" s="20" t="s">
        <v>718</v>
      </c>
      <c r="B218" s="21">
        <v>17</v>
      </c>
      <c r="C218" s="21" t="s">
        <v>767</v>
      </c>
      <c r="D218" s="21" t="s">
        <v>768</v>
      </c>
      <c r="E218" s="21" t="s">
        <v>136</v>
      </c>
      <c r="F218" s="74" t="s">
        <v>769</v>
      </c>
      <c r="G218" s="77">
        <f t="shared" si="12"/>
        <v>7.038</v>
      </c>
      <c r="H218" s="45">
        <f t="shared" si="13"/>
        <v>81.41</v>
      </c>
      <c r="I218" s="45">
        <f t="shared" si="14"/>
        <v>8.33</v>
      </c>
      <c r="J218" s="45">
        <f t="shared" si="15"/>
        <v>0</v>
      </c>
      <c r="K218" s="45">
        <f t="shared" si="16"/>
        <v>82.1</v>
      </c>
    </row>
    <row r="219" spans="1:11" ht="12.75">
      <c r="A219" s="20" t="s">
        <v>718</v>
      </c>
      <c r="B219" s="21">
        <v>18</v>
      </c>
      <c r="C219" s="21" t="s">
        <v>770</v>
      </c>
      <c r="D219" s="21" t="s">
        <v>771</v>
      </c>
      <c r="E219" s="21" t="s">
        <v>136</v>
      </c>
      <c r="F219" s="74" t="s">
        <v>772</v>
      </c>
      <c r="G219" s="77">
        <f t="shared" si="12"/>
        <v>7.038</v>
      </c>
      <c r="H219" s="45">
        <f t="shared" si="13"/>
        <v>87.82</v>
      </c>
      <c r="I219" s="45">
        <f t="shared" si="14"/>
        <v>8.91</v>
      </c>
      <c r="J219" s="45">
        <f t="shared" si="15"/>
        <v>0</v>
      </c>
      <c r="K219" s="45">
        <f t="shared" si="16"/>
        <v>88.51</v>
      </c>
    </row>
    <row r="220" spans="1:11" ht="12.75">
      <c r="A220" s="20" t="s">
        <v>718</v>
      </c>
      <c r="B220" s="21">
        <v>19</v>
      </c>
      <c r="C220" s="21" t="s">
        <v>773</v>
      </c>
      <c r="D220" s="21" t="s">
        <v>774</v>
      </c>
      <c r="E220" s="21" t="s">
        <v>136</v>
      </c>
      <c r="F220" s="74" t="s">
        <v>775</v>
      </c>
      <c r="G220" s="77">
        <f t="shared" si="12"/>
        <v>7.038</v>
      </c>
      <c r="H220" s="45">
        <f t="shared" si="13"/>
        <v>91.82</v>
      </c>
      <c r="I220" s="45">
        <f t="shared" si="14"/>
        <v>5.6</v>
      </c>
      <c r="J220" s="45">
        <f t="shared" si="15"/>
        <v>0</v>
      </c>
      <c r="K220" s="45">
        <f t="shared" si="16"/>
        <v>92.51</v>
      </c>
    </row>
    <row r="221" spans="1:11" ht="12.75">
      <c r="A221" s="20" t="s">
        <v>718</v>
      </c>
      <c r="B221" s="21">
        <v>20</v>
      </c>
      <c r="C221" s="21" t="s">
        <v>776</v>
      </c>
      <c r="D221" s="21" t="s">
        <v>777</v>
      </c>
      <c r="E221" s="21" t="s">
        <v>136</v>
      </c>
      <c r="F221" s="74" t="s">
        <v>778</v>
      </c>
      <c r="G221" s="77">
        <f t="shared" si="12"/>
        <v>7.038</v>
      </c>
      <c r="H221" s="45">
        <f t="shared" si="13"/>
        <v>89.61</v>
      </c>
      <c r="I221" s="45">
        <f t="shared" si="14"/>
        <v>5.78</v>
      </c>
      <c r="J221" s="45">
        <f t="shared" si="15"/>
        <v>0</v>
      </c>
      <c r="K221" s="45">
        <f t="shared" si="16"/>
        <v>90.3</v>
      </c>
    </row>
    <row r="222" spans="1:11" ht="12.75">
      <c r="A222" s="20" t="s">
        <v>718</v>
      </c>
      <c r="B222" s="21">
        <v>21</v>
      </c>
      <c r="C222" s="21" t="s">
        <v>779</v>
      </c>
      <c r="D222" s="21" t="s">
        <v>136</v>
      </c>
      <c r="E222" s="21" t="s">
        <v>780</v>
      </c>
      <c r="F222" s="74" t="s">
        <v>781</v>
      </c>
      <c r="G222" s="77">
        <f t="shared" si="12"/>
        <v>7.038</v>
      </c>
      <c r="H222" s="45">
        <f t="shared" si="13"/>
        <v>88.73</v>
      </c>
      <c r="I222" s="45">
        <f t="shared" si="14"/>
        <v>0</v>
      </c>
      <c r="J222" s="45">
        <f t="shared" si="15"/>
        <v>7.87</v>
      </c>
      <c r="K222" s="45">
        <f t="shared" si="16"/>
        <v>89.43</v>
      </c>
    </row>
    <row r="223" spans="1:11" ht="12.75">
      <c r="A223" s="20" t="s">
        <v>718</v>
      </c>
      <c r="B223" s="21">
        <v>22</v>
      </c>
      <c r="C223" s="21" t="s">
        <v>782</v>
      </c>
      <c r="D223" s="21" t="s">
        <v>136</v>
      </c>
      <c r="E223" s="21" t="s">
        <v>783</v>
      </c>
      <c r="F223" s="74" t="s">
        <v>784</v>
      </c>
      <c r="G223" s="77">
        <f t="shared" si="12"/>
        <v>7.038</v>
      </c>
      <c r="H223" s="45">
        <f t="shared" si="13"/>
        <v>83.67</v>
      </c>
      <c r="I223" s="45">
        <f t="shared" si="14"/>
        <v>0</v>
      </c>
      <c r="J223" s="45">
        <f t="shared" si="15"/>
        <v>12.84</v>
      </c>
      <c r="K223" s="45">
        <f t="shared" si="16"/>
        <v>84.37</v>
      </c>
    </row>
    <row r="224" spans="1:11" ht="12.75">
      <c r="A224" s="20" t="s">
        <v>718</v>
      </c>
      <c r="B224" s="21">
        <v>23</v>
      </c>
      <c r="C224" s="21" t="s">
        <v>785</v>
      </c>
      <c r="D224" s="21" t="s">
        <v>136</v>
      </c>
      <c r="E224" s="21" t="s">
        <v>786</v>
      </c>
      <c r="F224" s="74" t="s">
        <v>787</v>
      </c>
      <c r="G224" s="77">
        <f t="shared" si="12"/>
        <v>7.038</v>
      </c>
      <c r="H224" s="45">
        <f t="shared" si="13"/>
        <v>78.42</v>
      </c>
      <c r="I224" s="45">
        <f t="shared" si="14"/>
        <v>0</v>
      </c>
      <c r="J224" s="45">
        <f t="shared" si="15"/>
        <v>13.26</v>
      </c>
      <c r="K224" s="45">
        <f t="shared" si="16"/>
        <v>79.11</v>
      </c>
    </row>
    <row r="225" spans="1:11" ht="12.75">
      <c r="A225" s="20" t="s">
        <v>788</v>
      </c>
      <c r="B225" s="21">
        <v>0</v>
      </c>
      <c r="C225" s="21" t="s">
        <v>789</v>
      </c>
      <c r="D225" s="21" t="s">
        <v>136</v>
      </c>
      <c r="E225" s="21" t="s">
        <v>790</v>
      </c>
      <c r="F225" s="74" t="s">
        <v>791</v>
      </c>
      <c r="G225" s="77">
        <f t="shared" si="12"/>
        <v>7.038</v>
      </c>
      <c r="H225" s="45">
        <f t="shared" si="13"/>
        <v>73.9</v>
      </c>
      <c r="I225" s="45">
        <f t="shared" si="14"/>
        <v>0</v>
      </c>
      <c r="J225" s="45">
        <f t="shared" si="15"/>
        <v>7.86</v>
      </c>
      <c r="K225" s="45">
        <f t="shared" si="16"/>
        <v>74.59</v>
      </c>
    </row>
    <row r="226" spans="1:11" ht="12.75">
      <c r="A226" s="20" t="s">
        <v>788</v>
      </c>
      <c r="B226" s="21">
        <v>1</v>
      </c>
      <c r="C226" s="21" t="s">
        <v>792</v>
      </c>
      <c r="D226" s="21" t="s">
        <v>136</v>
      </c>
      <c r="E226" s="21" t="s">
        <v>793</v>
      </c>
      <c r="F226" s="74" t="s">
        <v>794</v>
      </c>
      <c r="G226" s="77">
        <f aca="true" t="shared" si="17" ref="G226:G289">$D$3</f>
        <v>7.038</v>
      </c>
      <c r="H226" s="45">
        <f aca="true" t="shared" si="18" ref="H226:H289">ROUND(C226*$G$33/100,2)</f>
        <v>67.59</v>
      </c>
      <c r="I226" s="45">
        <f aca="true" t="shared" si="19" ref="I226:I289">ROUND(D226*$G$33/100,2)</f>
        <v>0</v>
      </c>
      <c r="J226" s="45">
        <f aca="true" t="shared" si="20" ref="J226:J289">ROUND(E226*$G$33/100,2)</f>
        <v>2.91</v>
      </c>
      <c r="K226" s="45">
        <f aca="true" t="shared" si="21" ref="K226:K289">ROUND(F226*$G$33/100,2)</f>
        <v>68.29</v>
      </c>
    </row>
    <row r="227" spans="1:11" ht="12.75">
      <c r="A227" s="20" t="s">
        <v>788</v>
      </c>
      <c r="B227" s="21">
        <v>2</v>
      </c>
      <c r="C227" s="21" t="s">
        <v>228</v>
      </c>
      <c r="D227" s="21" t="s">
        <v>136</v>
      </c>
      <c r="E227" s="21" t="s">
        <v>230</v>
      </c>
      <c r="F227" s="74" t="s">
        <v>795</v>
      </c>
      <c r="G227" s="77">
        <f t="shared" si="17"/>
        <v>7.038</v>
      </c>
      <c r="H227" s="45">
        <f t="shared" si="18"/>
        <v>65.73</v>
      </c>
      <c r="I227" s="45">
        <f t="shared" si="19"/>
        <v>0</v>
      </c>
      <c r="J227" s="45">
        <f t="shared" si="20"/>
        <v>6.75</v>
      </c>
      <c r="K227" s="45">
        <f t="shared" si="21"/>
        <v>66.43</v>
      </c>
    </row>
    <row r="228" spans="1:11" ht="12.75">
      <c r="A228" s="20" t="s">
        <v>788</v>
      </c>
      <c r="B228" s="21">
        <v>3</v>
      </c>
      <c r="C228" s="21" t="s">
        <v>796</v>
      </c>
      <c r="D228" s="21" t="s">
        <v>136</v>
      </c>
      <c r="E228" s="21" t="s">
        <v>797</v>
      </c>
      <c r="F228" s="74" t="s">
        <v>798</v>
      </c>
      <c r="G228" s="77">
        <f t="shared" si="17"/>
        <v>7.038</v>
      </c>
      <c r="H228" s="45">
        <f t="shared" si="18"/>
        <v>59.91</v>
      </c>
      <c r="I228" s="45">
        <f t="shared" si="19"/>
        <v>0</v>
      </c>
      <c r="J228" s="45">
        <f t="shared" si="20"/>
        <v>5.58</v>
      </c>
      <c r="K228" s="45">
        <f t="shared" si="21"/>
        <v>60.6</v>
      </c>
    </row>
    <row r="229" spans="1:11" ht="12.75">
      <c r="A229" s="20" t="s">
        <v>788</v>
      </c>
      <c r="B229" s="21">
        <v>4</v>
      </c>
      <c r="C229" s="21" t="s">
        <v>799</v>
      </c>
      <c r="D229" s="21" t="s">
        <v>136</v>
      </c>
      <c r="E229" s="21" t="s">
        <v>800</v>
      </c>
      <c r="F229" s="74" t="s">
        <v>801</v>
      </c>
      <c r="G229" s="77">
        <f t="shared" si="17"/>
        <v>7.038</v>
      </c>
      <c r="H229" s="45">
        <f t="shared" si="18"/>
        <v>59.4</v>
      </c>
      <c r="I229" s="45">
        <f t="shared" si="19"/>
        <v>0</v>
      </c>
      <c r="J229" s="45">
        <f t="shared" si="20"/>
        <v>4.68</v>
      </c>
      <c r="K229" s="45">
        <f t="shared" si="21"/>
        <v>60.09</v>
      </c>
    </row>
    <row r="230" spans="1:11" ht="12.75">
      <c r="A230" s="20" t="s">
        <v>788</v>
      </c>
      <c r="B230" s="21">
        <v>5</v>
      </c>
      <c r="C230" s="21" t="s">
        <v>802</v>
      </c>
      <c r="D230" s="21" t="s">
        <v>136</v>
      </c>
      <c r="E230" s="21" t="s">
        <v>803</v>
      </c>
      <c r="F230" s="74" t="s">
        <v>804</v>
      </c>
      <c r="G230" s="77">
        <f t="shared" si="17"/>
        <v>7.038</v>
      </c>
      <c r="H230" s="45">
        <f t="shared" si="18"/>
        <v>60.94</v>
      </c>
      <c r="I230" s="45">
        <f t="shared" si="19"/>
        <v>0</v>
      </c>
      <c r="J230" s="45">
        <f t="shared" si="20"/>
        <v>5.91</v>
      </c>
      <c r="K230" s="45">
        <f t="shared" si="21"/>
        <v>61.63</v>
      </c>
    </row>
    <row r="231" spans="1:11" ht="12.75">
      <c r="A231" s="20" t="s">
        <v>788</v>
      </c>
      <c r="B231" s="21">
        <v>6</v>
      </c>
      <c r="C231" s="21" t="s">
        <v>805</v>
      </c>
      <c r="D231" s="21" t="s">
        <v>136</v>
      </c>
      <c r="E231" s="21" t="s">
        <v>806</v>
      </c>
      <c r="F231" s="74" t="s">
        <v>807</v>
      </c>
      <c r="G231" s="77">
        <f t="shared" si="17"/>
        <v>7.038</v>
      </c>
      <c r="H231" s="45">
        <f t="shared" si="18"/>
        <v>64.51</v>
      </c>
      <c r="I231" s="45">
        <f t="shared" si="19"/>
        <v>0</v>
      </c>
      <c r="J231" s="45">
        <f t="shared" si="20"/>
        <v>0.89</v>
      </c>
      <c r="K231" s="45">
        <f t="shared" si="21"/>
        <v>65.2</v>
      </c>
    </row>
    <row r="232" spans="1:11" ht="12.75">
      <c r="A232" s="20" t="s">
        <v>788</v>
      </c>
      <c r="B232" s="21">
        <v>7</v>
      </c>
      <c r="C232" s="21" t="s">
        <v>732</v>
      </c>
      <c r="D232" s="21" t="s">
        <v>808</v>
      </c>
      <c r="E232" s="21" t="s">
        <v>136</v>
      </c>
      <c r="F232" s="74" t="s">
        <v>809</v>
      </c>
      <c r="G232" s="77">
        <f t="shared" si="17"/>
        <v>7.038</v>
      </c>
      <c r="H232" s="45">
        <f t="shared" si="18"/>
        <v>66.33</v>
      </c>
      <c r="I232" s="45">
        <f t="shared" si="19"/>
        <v>1.01</v>
      </c>
      <c r="J232" s="45">
        <f t="shared" si="20"/>
        <v>0</v>
      </c>
      <c r="K232" s="45">
        <f t="shared" si="21"/>
        <v>67.02</v>
      </c>
    </row>
    <row r="233" spans="1:11" ht="12.75">
      <c r="A233" s="20" t="s">
        <v>788</v>
      </c>
      <c r="B233" s="21">
        <v>8</v>
      </c>
      <c r="C233" s="21" t="s">
        <v>810</v>
      </c>
      <c r="D233" s="21" t="s">
        <v>811</v>
      </c>
      <c r="E233" s="21" t="s">
        <v>136</v>
      </c>
      <c r="F233" s="74" t="s">
        <v>812</v>
      </c>
      <c r="G233" s="77">
        <f t="shared" si="17"/>
        <v>7.038</v>
      </c>
      <c r="H233" s="45">
        <f t="shared" si="18"/>
        <v>72.52</v>
      </c>
      <c r="I233" s="45">
        <f t="shared" si="19"/>
        <v>2.03</v>
      </c>
      <c r="J233" s="45">
        <f t="shared" si="20"/>
        <v>0</v>
      </c>
      <c r="K233" s="45">
        <f t="shared" si="21"/>
        <v>73.21</v>
      </c>
    </row>
    <row r="234" spans="1:11" ht="12.75">
      <c r="A234" s="20" t="s">
        <v>788</v>
      </c>
      <c r="B234" s="21">
        <v>9</v>
      </c>
      <c r="C234" s="21" t="s">
        <v>813</v>
      </c>
      <c r="D234" s="21" t="s">
        <v>136</v>
      </c>
      <c r="E234" s="21" t="s">
        <v>814</v>
      </c>
      <c r="F234" s="74" t="s">
        <v>175</v>
      </c>
      <c r="G234" s="77">
        <f t="shared" si="17"/>
        <v>7.038</v>
      </c>
      <c r="H234" s="45">
        <f t="shared" si="18"/>
        <v>78.38</v>
      </c>
      <c r="I234" s="45">
        <f t="shared" si="19"/>
        <v>0</v>
      </c>
      <c r="J234" s="45">
        <f t="shared" si="20"/>
        <v>1.57</v>
      </c>
      <c r="K234" s="45">
        <f t="shared" si="21"/>
        <v>79.07</v>
      </c>
    </row>
    <row r="235" spans="1:11" ht="12.75">
      <c r="A235" s="20" t="s">
        <v>788</v>
      </c>
      <c r="B235" s="21">
        <v>10</v>
      </c>
      <c r="C235" s="21" t="s">
        <v>815</v>
      </c>
      <c r="D235" s="21" t="s">
        <v>136</v>
      </c>
      <c r="E235" s="21" t="s">
        <v>816</v>
      </c>
      <c r="F235" s="74" t="s">
        <v>195</v>
      </c>
      <c r="G235" s="77">
        <f t="shared" si="17"/>
        <v>7.038</v>
      </c>
      <c r="H235" s="45">
        <f t="shared" si="18"/>
        <v>80.06</v>
      </c>
      <c r="I235" s="45">
        <f t="shared" si="19"/>
        <v>0</v>
      </c>
      <c r="J235" s="45">
        <f t="shared" si="20"/>
        <v>2.83</v>
      </c>
      <c r="K235" s="45">
        <f t="shared" si="21"/>
        <v>80.76</v>
      </c>
    </row>
    <row r="236" spans="1:11" ht="12.75">
      <c r="A236" s="20" t="s">
        <v>788</v>
      </c>
      <c r="B236" s="21">
        <v>11</v>
      </c>
      <c r="C236" s="21" t="s">
        <v>817</v>
      </c>
      <c r="D236" s="21" t="s">
        <v>136</v>
      </c>
      <c r="E236" s="21" t="s">
        <v>818</v>
      </c>
      <c r="F236" s="74" t="s">
        <v>819</v>
      </c>
      <c r="G236" s="77">
        <f t="shared" si="17"/>
        <v>7.038</v>
      </c>
      <c r="H236" s="45">
        <f t="shared" si="18"/>
        <v>80.78</v>
      </c>
      <c r="I236" s="45">
        <f t="shared" si="19"/>
        <v>0</v>
      </c>
      <c r="J236" s="45">
        <f t="shared" si="20"/>
        <v>4.29</v>
      </c>
      <c r="K236" s="45">
        <f t="shared" si="21"/>
        <v>81.47</v>
      </c>
    </row>
    <row r="237" spans="1:11" ht="12.75">
      <c r="A237" s="20" t="s">
        <v>788</v>
      </c>
      <c r="B237" s="21">
        <v>12</v>
      </c>
      <c r="C237" s="21" t="s">
        <v>820</v>
      </c>
      <c r="D237" s="21" t="s">
        <v>136</v>
      </c>
      <c r="E237" s="21" t="s">
        <v>821</v>
      </c>
      <c r="F237" s="74" t="s">
        <v>822</v>
      </c>
      <c r="G237" s="77">
        <f t="shared" si="17"/>
        <v>7.038</v>
      </c>
      <c r="H237" s="45">
        <f t="shared" si="18"/>
        <v>80.24</v>
      </c>
      <c r="I237" s="45">
        <f t="shared" si="19"/>
        <v>0</v>
      </c>
      <c r="J237" s="45">
        <f t="shared" si="20"/>
        <v>6.16</v>
      </c>
      <c r="K237" s="45">
        <f t="shared" si="21"/>
        <v>80.93</v>
      </c>
    </row>
    <row r="238" spans="1:11" ht="12.75">
      <c r="A238" s="20" t="s">
        <v>788</v>
      </c>
      <c r="B238" s="21">
        <v>13</v>
      </c>
      <c r="C238" s="21" t="s">
        <v>823</v>
      </c>
      <c r="D238" s="21" t="s">
        <v>136</v>
      </c>
      <c r="E238" s="21" t="s">
        <v>824</v>
      </c>
      <c r="F238" s="74" t="s">
        <v>825</v>
      </c>
      <c r="G238" s="77">
        <f t="shared" si="17"/>
        <v>7.038</v>
      </c>
      <c r="H238" s="45">
        <f t="shared" si="18"/>
        <v>79.77</v>
      </c>
      <c r="I238" s="45">
        <f t="shared" si="19"/>
        <v>0</v>
      </c>
      <c r="J238" s="45">
        <f t="shared" si="20"/>
        <v>6.71</v>
      </c>
      <c r="K238" s="45">
        <f t="shared" si="21"/>
        <v>80.46</v>
      </c>
    </row>
    <row r="239" spans="1:11" ht="12.75">
      <c r="A239" s="20" t="s">
        <v>788</v>
      </c>
      <c r="B239" s="21">
        <v>14</v>
      </c>
      <c r="C239" s="21" t="s">
        <v>826</v>
      </c>
      <c r="D239" s="21" t="s">
        <v>136</v>
      </c>
      <c r="E239" s="21" t="s">
        <v>827</v>
      </c>
      <c r="F239" s="74" t="s">
        <v>828</v>
      </c>
      <c r="G239" s="77">
        <f t="shared" si="17"/>
        <v>7.038</v>
      </c>
      <c r="H239" s="45">
        <f t="shared" si="18"/>
        <v>79.52</v>
      </c>
      <c r="I239" s="45">
        <f t="shared" si="19"/>
        <v>0</v>
      </c>
      <c r="J239" s="45">
        <f t="shared" si="20"/>
        <v>11.64</v>
      </c>
      <c r="K239" s="45">
        <f t="shared" si="21"/>
        <v>80.21</v>
      </c>
    </row>
    <row r="240" spans="1:11" ht="12.75">
      <c r="A240" s="20" t="s">
        <v>788</v>
      </c>
      <c r="B240" s="21">
        <v>15</v>
      </c>
      <c r="C240" s="21" t="s">
        <v>829</v>
      </c>
      <c r="D240" s="21" t="s">
        <v>136</v>
      </c>
      <c r="E240" s="21" t="s">
        <v>830</v>
      </c>
      <c r="F240" s="74" t="s">
        <v>831</v>
      </c>
      <c r="G240" s="77">
        <f t="shared" si="17"/>
        <v>7.038</v>
      </c>
      <c r="H240" s="45">
        <f t="shared" si="18"/>
        <v>79.04</v>
      </c>
      <c r="I240" s="45">
        <f t="shared" si="19"/>
        <v>0</v>
      </c>
      <c r="J240" s="45">
        <f t="shared" si="20"/>
        <v>9.21</v>
      </c>
      <c r="K240" s="45">
        <f t="shared" si="21"/>
        <v>79.73</v>
      </c>
    </row>
    <row r="241" spans="1:11" ht="12.75">
      <c r="A241" s="20" t="s">
        <v>788</v>
      </c>
      <c r="B241" s="21">
        <v>16</v>
      </c>
      <c r="C241" s="21" t="s">
        <v>832</v>
      </c>
      <c r="D241" s="21" t="s">
        <v>136</v>
      </c>
      <c r="E241" s="21" t="s">
        <v>833</v>
      </c>
      <c r="F241" s="74" t="s">
        <v>834</v>
      </c>
      <c r="G241" s="77">
        <f t="shared" si="17"/>
        <v>7.038</v>
      </c>
      <c r="H241" s="45">
        <f t="shared" si="18"/>
        <v>79.11</v>
      </c>
      <c r="I241" s="45">
        <f t="shared" si="19"/>
        <v>0</v>
      </c>
      <c r="J241" s="45">
        <f t="shared" si="20"/>
        <v>4.66</v>
      </c>
      <c r="K241" s="45">
        <f t="shared" si="21"/>
        <v>79.8</v>
      </c>
    </row>
    <row r="242" spans="1:11" ht="12.75">
      <c r="A242" s="20" t="s">
        <v>788</v>
      </c>
      <c r="B242" s="21">
        <v>17</v>
      </c>
      <c r="C242" s="21" t="s">
        <v>835</v>
      </c>
      <c r="D242" s="21" t="s">
        <v>836</v>
      </c>
      <c r="E242" s="21" t="s">
        <v>136</v>
      </c>
      <c r="F242" s="74" t="s">
        <v>837</v>
      </c>
      <c r="G242" s="77">
        <f t="shared" si="17"/>
        <v>7.038</v>
      </c>
      <c r="H242" s="45">
        <f t="shared" si="18"/>
        <v>80.16</v>
      </c>
      <c r="I242" s="45">
        <f t="shared" si="19"/>
        <v>0.55</v>
      </c>
      <c r="J242" s="45">
        <f t="shared" si="20"/>
        <v>0</v>
      </c>
      <c r="K242" s="45">
        <f t="shared" si="21"/>
        <v>80.85</v>
      </c>
    </row>
    <row r="243" spans="1:11" ht="12.75">
      <c r="A243" s="20" t="s">
        <v>788</v>
      </c>
      <c r="B243" s="21">
        <v>18</v>
      </c>
      <c r="C243" s="21" t="s">
        <v>838</v>
      </c>
      <c r="D243" s="21" t="s">
        <v>839</v>
      </c>
      <c r="E243" s="21" t="s">
        <v>136</v>
      </c>
      <c r="F243" s="74" t="s">
        <v>840</v>
      </c>
      <c r="G243" s="77">
        <f t="shared" si="17"/>
        <v>7.038</v>
      </c>
      <c r="H243" s="45">
        <f t="shared" si="18"/>
        <v>83.64</v>
      </c>
      <c r="I243" s="45">
        <f t="shared" si="19"/>
        <v>5.4</v>
      </c>
      <c r="J243" s="45">
        <f t="shared" si="20"/>
        <v>0</v>
      </c>
      <c r="K243" s="45">
        <f t="shared" si="21"/>
        <v>84.33</v>
      </c>
    </row>
    <row r="244" spans="1:11" ht="12.75">
      <c r="A244" s="20" t="s">
        <v>788</v>
      </c>
      <c r="B244" s="21">
        <v>19</v>
      </c>
      <c r="C244" s="21" t="s">
        <v>841</v>
      </c>
      <c r="D244" s="21" t="s">
        <v>136</v>
      </c>
      <c r="E244" s="21" t="s">
        <v>222</v>
      </c>
      <c r="F244" s="74" t="s">
        <v>842</v>
      </c>
      <c r="G244" s="77">
        <f t="shared" si="17"/>
        <v>7.038</v>
      </c>
      <c r="H244" s="45">
        <f t="shared" si="18"/>
        <v>92.16</v>
      </c>
      <c r="I244" s="45">
        <f t="shared" si="19"/>
        <v>0</v>
      </c>
      <c r="J244" s="45">
        <f t="shared" si="20"/>
        <v>2.67</v>
      </c>
      <c r="K244" s="45">
        <f t="shared" si="21"/>
        <v>92.86</v>
      </c>
    </row>
    <row r="245" spans="1:11" ht="12.75">
      <c r="A245" s="20" t="s">
        <v>788</v>
      </c>
      <c r="B245" s="21">
        <v>20</v>
      </c>
      <c r="C245" s="21" t="s">
        <v>843</v>
      </c>
      <c r="D245" s="21" t="s">
        <v>136</v>
      </c>
      <c r="E245" s="21" t="s">
        <v>844</v>
      </c>
      <c r="F245" s="74" t="s">
        <v>845</v>
      </c>
      <c r="G245" s="77">
        <f t="shared" si="17"/>
        <v>7.038</v>
      </c>
      <c r="H245" s="45">
        <f t="shared" si="18"/>
        <v>89.59</v>
      </c>
      <c r="I245" s="45">
        <f t="shared" si="19"/>
        <v>0</v>
      </c>
      <c r="J245" s="45">
        <f t="shared" si="20"/>
        <v>2.05</v>
      </c>
      <c r="K245" s="45">
        <f t="shared" si="21"/>
        <v>90.28</v>
      </c>
    </row>
    <row r="246" spans="1:11" ht="12.75">
      <c r="A246" s="20" t="s">
        <v>788</v>
      </c>
      <c r="B246" s="21">
        <v>21</v>
      </c>
      <c r="C246" s="21" t="s">
        <v>846</v>
      </c>
      <c r="D246" s="21" t="s">
        <v>136</v>
      </c>
      <c r="E246" s="21" t="s">
        <v>847</v>
      </c>
      <c r="F246" s="74" t="s">
        <v>848</v>
      </c>
      <c r="G246" s="77">
        <f t="shared" si="17"/>
        <v>7.038</v>
      </c>
      <c r="H246" s="45">
        <f t="shared" si="18"/>
        <v>87.86</v>
      </c>
      <c r="I246" s="45">
        <f t="shared" si="19"/>
        <v>0</v>
      </c>
      <c r="J246" s="45">
        <f t="shared" si="20"/>
        <v>8.36</v>
      </c>
      <c r="K246" s="45">
        <f t="shared" si="21"/>
        <v>88.56</v>
      </c>
    </row>
    <row r="247" spans="1:11" ht="12.75">
      <c r="A247" s="20" t="s">
        <v>788</v>
      </c>
      <c r="B247" s="21">
        <v>22</v>
      </c>
      <c r="C247" s="21" t="s">
        <v>849</v>
      </c>
      <c r="D247" s="21" t="s">
        <v>136</v>
      </c>
      <c r="E247" s="21" t="s">
        <v>850</v>
      </c>
      <c r="F247" s="74" t="s">
        <v>851</v>
      </c>
      <c r="G247" s="77">
        <f t="shared" si="17"/>
        <v>7.038</v>
      </c>
      <c r="H247" s="45">
        <f t="shared" si="18"/>
        <v>81.11</v>
      </c>
      <c r="I247" s="45">
        <f t="shared" si="19"/>
        <v>0</v>
      </c>
      <c r="J247" s="45">
        <f t="shared" si="20"/>
        <v>13.3</v>
      </c>
      <c r="K247" s="45">
        <f t="shared" si="21"/>
        <v>81.8</v>
      </c>
    </row>
    <row r="248" spans="1:11" ht="12.75">
      <c r="A248" s="20" t="s">
        <v>788</v>
      </c>
      <c r="B248" s="21">
        <v>23</v>
      </c>
      <c r="C248" s="21" t="s">
        <v>852</v>
      </c>
      <c r="D248" s="21" t="s">
        <v>136</v>
      </c>
      <c r="E248" s="21" t="s">
        <v>853</v>
      </c>
      <c r="F248" s="74" t="s">
        <v>854</v>
      </c>
      <c r="G248" s="77">
        <f t="shared" si="17"/>
        <v>7.038</v>
      </c>
      <c r="H248" s="45">
        <f t="shared" si="18"/>
        <v>76.6</v>
      </c>
      <c r="I248" s="45">
        <f t="shared" si="19"/>
        <v>0</v>
      </c>
      <c r="J248" s="45">
        <f t="shared" si="20"/>
        <v>12.03</v>
      </c>
      <c r="K248" s="45">
        <f t="shared" si="21"/>
        <v>77.29</v>
      </c>
    </row>
    <row r="249" spans="1:11" ht="12.75">
      <c r="A249" s="20" t="s">
        <v>855</v>
      </c>
      <c r="B249" s="21">
        <v>0</v>
      </c>
      <c r="C249" s="21" t="s">
        <v>856</v>
      </c>
      <c r="D249" s="21" t="s">
        <v>136</v>
      </c>
      <c r="E249" s="21" t="s">
        <v>857</v>
      </c>
      <c r="F249" s="74" t="s">
        <v>858</v>
      </c>
      <c r="G249" s="77">
        <f t="shared" si="17"/>
        <v>7.038</v>
      </c>
      <c r="H249" s="45">
        <f t="shared" si="18"/>
        <v>67.61</v>
      </c>
      <c r="I249" s="45">
        <f t="shared" si="19"/>
        <v>0</v>
      </c>
      <c r="J249" s="45">
        <f t="shared" si="20"/>
        <v>11.73</v>
      </c>
      <c r="K249" s="45">
        <f t="shared" si="21"/>
        <v>68.3</v>
      </c>
    </row>
    <row r="250" spans="1:11" ht="12.75">
      <c r="A250" s="20" t="s">
        <v>855</v>
      </c>
      <c r="B250" s="21">
        <v>1</v>
      </c>
      <c r="C250" s="21" t="s">
        <v>859</v>
      </c>
      <c r="D250" s="21" t="s">
        <v>136</v>
      </c>
      <c r="E250" s="21" t="s">
        <v>567</v>
      </c>
      <c r="F250" s="74" t="s">
        <v>860</v>
      </c>
      <c r="G250" s="77">
        <f t="shared" si="17"/>
        <v>7.038</v>
      </c>
      <c r="H250" s="45">
        <f t="shared" si="18"/>
        <v>59.71</v>
      </c>
      <c r="I250" s="45">
        <f t="shared" si="19"/>
        <v>0</v>
      </c>
      <c r="J250" s="45">
        <f t="shared" si="20"/>
        <v>5.86</v>
      </c>
      <c r="K250" s="45">
        <f t="shared" si="21"/>
        <v>60.41</v>
      </c>
    </row>
    <row r="251" spans="1:11" ht="12.75">
      <c r="A251" s="20" t="s">
        <v>855</v>
      </c>
      <c r="B251" s="21">
        <v>2</v>
      </c>
      <c r="C251" s="21" t="s">
        <v>861</v>
      </c>
      <c r="D251" s="21" t="s">
        <v>136</v>
      </c>
      <c r="E251" s="21" t="s">
        <v>862</v>
      </c>
      <c r="F251" s="74" t="s">
        <v>863</v>
      </c>
      <c r="G251" s="77">
        <f t="shared" si="17"/>
        <v>7.038</v>
      </c>
      <c r="H251" s="45">
        <f t="shared" si="18"/>
        <v>56.9</v>
      </c>
      <c r="I251" s="45">
        <f t="shared" si="19"/>
        <v>0</v>
      </c>
      <c r="J251" s="45">
        <f t="shared" si="20"/>
        <v>23.94</v>
      </c>
      <c r="K251" s="45">
        <f t="shared" si="21"/>
        <v>57.59</v>
      </c>
    </row>
    <row r="252" spans="1:11" ht="12.75">
      <c r="A252" s="20" t="s">
        <v>855</v>
      </c>
      <c r="B252" s="21">
        <v>3</v>
      </c>
      <c r="C252" s="21" t="s">
        <v>864</v>
      </c>
      <c r="D252" s="21" t="s">
        <v>136</v>
      </c>
      <c r="E252" s="21" t="s">
        <v>865</v>
      </c>
      <c r="F252" s="74" t="s">
        <v>866</v>
      </c>
      <c r="G252" s="77">
        <f t="shared" si="17"/>
        <v>7.038</v>
      </c>
      <c r="H252" s="45">
        <f t="shared" si="18"/>
        <v>55.44</v>
      </c>
      <c r="I252" s="45">
        <f t="shared" si="19"/>
        <v>0</v>
      </c>
      <c r="J252" s="45">
        <f t="shared" si="20"/>
        <v>24.12</v>
      </c>
      <c r="K252" s="45">
        <f t="shared" si="21"/>
        <v>56.13</v>
      </c>
    </row>
    <row r="253" spans="1:11" ht="12.75">
      <c r="A253" s="20" t="s">
        <v>855</v>
      </c>
      <c r="B253" s="21">
        <v>4</v>
      </c>
      <c r="C253" s="21" t="s">
        <v>179</v>
      </c>
      <c r="D253" s="21" t="s">
        <v>136</v>
      </c>
      <c r="E253" s="21" t="s">
        <v>867</v>
      </c>
      <c r="F253" s="74" t="s">
        <v>868</v>
      </c>
      <c r="G253" s="77">
        <f t="shared" si="17"/>
        <v>7.038</v>
      </c>
      <c r="H253" s="45">
        <f t="shared" si="18"/>
        <v>55.51</v>
      </c>
      <c r="I253" s="45">
        <f t="shared" si="19"/>
        <v>0</v>
      </c>
      <c r="J253" s="45">
        <f t="shared" si="20"/>
        <v>57.07</v>
      </c>
      <c r="K253" s="45">
        <f t="shared" si="21"/>
        <v>56.21</v>
      </c>
    </row>
    <row r="254" spans="1:11" ht="12.75">
      <c r="A254" s="20" t="s">
        <v>855</v>
      </c>
      <c r="B254" s="21">
        <v>5</v>
      </c>
      <c r="C254" s="21" t="s">
        <v>869</v>
      </c>
      <c r="D254" s="21" t="s">
        <v>870</v>
      </c>
      <c r="E254" s="21" t="s">
        <v>136</v>
      </c>
      <c r="F254" s="74" t="s">
        <v>871</v>
      </c>
      <c r="G254" s="77">
        <f t="shared" si="17"/>
        <v>7.038</v>
      </c>
      <c r="H254" s="45">
        <f t="shared" si="18"/>
        <v>60.15</v>
      </c>
      <c r="I254" s="45">
        <f t="shared" si="19"/>
        <v>2.97</v>
      </c>
      <c r="J254" s="45">
        <f t="shared" si="20"/>
        <v>0</v>
      </c>
      <c r="K254" s="45">
        <f t="shared" si="21"/>
        <v>60.85</v>
      </c>
    </row>
    <row r="255" spans="1:11" ht="12.75">
      <c r="A255" s="20" t="s">
        <v>855</v>
      </c>
      <c r="B255" s="21">
        <v>6</v>
      </c>
      <c r="C255" s="21" t="s">
        <v>872</v>
      </c>
      <c r="D255" s="21" t="s">
        <v>873</v>
      </c>
      <c r="E255" s="21" t="s">
        <v>136</v>
      </c>
      <c r="F255" s="74" t="s">
        <v>874</v>
      </c>
      <c r="G255" s="77">
        <f t="shared" si="17"/>
        <v>7.038</v>
      </c>
      <c r="H255" s="45">
        <f t="shared" si="18"/>
        <v>68.53</v>
      </c>
      <c r="I255" s="45">
        <f t="shared" si="19"/>
        <v>4.59</v>
      </c>
      <c r="J255" s="45">
        <f t="shared" si="20"/>
        <v>0</v>
      </c>
      <c r="K255" s="45">
        <f t="shared" si="21"/>
        <v>69.22</v>
      </c>
    </row>
    <row r="256" spans="1:11" ht="12.75">
      <c r="A256" s="20" t="s">
        <v>855</v>
      </c>
      <c r="B256" s="21">
        <v>7</v>
      </c>
      <c r="C256" s="21" t="s">
        <v>875</v>
      </c>
      <c r="D256" s="21" t="s">
        <v>876</v>
      </c>
      <c r="E256" s="21" t="s">
        <v>136</v>
      </c>
      <c r="F256" s="74" t="s">
        <v>877</v>
      </c>
      <c r="G256" s="77">
        <f t="shared" si="17"/>
        <v>7.038</v>
      </c>
      <c r="H256" s="45">
        <f t="shared" si="18"/>
        <v>80.67</v>
      </c>
      <c r="I256" s="45">
        <f t="shared" si="19"/>
        <v>5.62</v>
      </c>
      <c r="J256" s="45">
        <f t="shared" si="20"/>
        <v>0</v>
      </c>
      <c r="K256" s="45">
        <f t="shared" si="21"/>
        <v>81.36</v>
      </c>
    </row>
    <row r="257" spans="1:11" ht="12.75">
      <c r="A257" s="20" t="s">
        <v>855</v>
      </c>
      <c r="B257" s="21">
        <v>8</v>
      </c>
      <c r="C257" s="21" t="s">
        <v>878</v>
      </c>
      <c r="D257" s="21" t="s">
        <v>136</v>
      </c>
      <c r="E257" s="21" t="s">
        <v>879</v>
      </c>
      <c r="F257" s="74" t="s">
        <v>880</v>
      </c>
      <c r="G257" s="77">
        <f t="shared" si="17"/>
        <v>7.038</v>
      </c>
      <c r="H257" s="45">
        <f t="shared" si="18"/>
        <v>90.32</v>
      </c>
      <c r="I257" s="45">
        <f t="shared" si="19"/>
        <v>0</v>
      </c>
      <c r="J257" s="45">
        <f t="shared" si="20"/>
        <v>2.25</v>
      </c>
      <c r="K257" s="45">
        <f t="shared" si="21"/>
        <v>91.01</v>
      </c>
    </row>
    <row r="258" spans="1:11" ht="12.75">
      <c r="A258" s="20" t="s">
        <v>855</v>
      </c>
      <c r="B258" s="21">
        <v>9</v>
      </c>
      <c r="C258" s="21" t="s">
        <v>881</v>
      </c>
      <c r="D258" s="21" t="s">
        <v>136</v>
      </c>
      <c r="E258" s="21" t="s">
        <v>882</v>
      </c>
      <c r="F258" s="74" t="s">
        <v>229</v>
      </c>
      <c r="G258" s="77">
        <f t="shared" si="17"/>
        <v>7.038</v>
      </c>
      <c r="H258" s="45">
        <f t="shared" si="18"/>
        <v>93.32</v>
      </c>
      <c r="I258" s="45">
        <f t="shared" si="19"/>
        <v>0</v>
      </c>
      <c r="J258" s="45">
        <f t="shared" si="20"/>
        <v>5.04</v>
      </c>
      <c r="K258" s="45">
        <f t="shared" si="21"/>
        <v>94.01</v>
      </c>
    </row>
    <row r="259" spans="1:11" ht="12.75">
      <c r="A259" s="20" t="s">
        <v>855</v>
      </c>
      <c r="B259" s="21">
        <v>10</v>
      </c>
      <c r="C259" s="21" t="s">
        <v>883</v>
      </c>
      <c r="D259" s="21" t="s">
        <v>136</v>
      </c>
      <c r="E259" s="21" t="s">
        <v>884</v>
      </c>
      <c r="F259" s="74" t="s">
        <v>885</v>
      </c>
      <c r="G259" s="77">
        <f t="shared" si="17"/>
        <v>7.038</v>
      </c>
      <c r="H259" s="45">
        <f t="shared" si="18"/>
        <v>93.96</v>
      </c>
      <c r="I259" s="45">
        <f t="shared" si="19"/>
        <v>0</v>
      </c>
      <c r="J259" s="45">
        <f t="shared" si="20"/>
        <v>4.8</v>
      </c>
      <c r="K259" s="45">
        <f t="shared" si="21"/>
        <v>94.65</v>
      </c>
    </row>
    <row r="260" spans="1:11" ht="12.75">
      <c r="A260" s="20" t="s">
        <v>855</v>
      </c>
      <c r="B260" s="21">
        <v>11</v>
      </c>
      <c r="C260" s="21" t="s">
        <v>886</v>
      </c>
      <c r="D260" s="21" t="s">
        <v>136</v>
      </c>
      <c r="E260" s="21" t="s">
        <v>887</v>
      </c>
      <c r="F260" s="74" t="s">
        <v>888</v>
      </c>
      <c r="G260" s="77">
        <f t="shared" si="17"/>
        <v>7.038</v>
      </c>
      <c r="H260" s="45">
        <f t="shared" si="18"/>
        <v>97.29</v>
      </c>
      <c r="I260" s="45">
        <f t="shared" si="19"/>
        <v>0</v>
      </c>
      <c r="J260" s="45">
        <f t="shared" si="20"/>
        <v>8.32</v>
      </c>
      <c r="K260" s="45">
        <f t="shared" si="21"/>
        <v>97.99</v>
      </c>
    </row>
    <row r="261" spans="1:11" ht="12.75">
      <c r="A261" s="20" t="s">
        <v>855</v>
      </c>
      <c r="B261" s="21">
        <v>12</v>
      </c>
      <c r="C261" s="21" t="s">
        <v>889</v>
      </c>
      <c r="D261" s="21" t="s">
        <v>136</v>
      </c>
      <c r="E261" s="21" t="s">
        <v>890</v>
      </c>
      <c r="F261" s="74" t="s">
        <v>891</v>
      </c>
      <c r="G261" s="77">
        <f t="shared" si="17"/>
        <v>7.038</v>
      </c>
      <c r="H261" s="45">
        <f t="shared" si="18"/>
        <v>92.96</v>
      </c>
      <c r="I261" s="45">
        <f t="shared" si="19"/>
        <v>0</v>
      </c>
      <c r="J261" s="45">
        <f t="shared" si="20"/>
        <v>6.83</v>
      </c>
      <c r="K261" s="45">
        <f t="shared" si="21"/>
        <v>93.66</v>
      </c>
    </row>
    <row r="262" spans="1:11" ht="12.75">
      <c r="A262" s="20" t="s">
        <v>855</v>
      </c>
      <c r="B262" s="21">
        <v>13</v>
      </c>
      <c r="C262" s="21" t="s">
        <v>892</v>
      </c>
      <c r="D262" s="21" t="s">
        <v>136</v>
      </c>
      <c r="E262" s="21" t="s">
        <v>893</v>
      </c>
      <c r="F262" s="74" t="s">
        <v>894</v>
      </c>
      <c r="G262" s="77">
        <f t="shared" si="17"/>
        <v>7.038</v>
      </c>
      <c r="H262" s="45">
        <f t="shared" si="18"/>
        <v>93.07</v>
      </c>
      <c r="I262" s="45">
        <f t="shared" si="19"/>
        <v>0</v>
      </c>
      <c r="J262" s="45">
        <f t="shared" si="20"/>
        <v>8.94</v>
      </c>
      <c r="K262" s="45">
        <f t="shared" si="21"/>
        <v>93.77</v>
      </c>
    </row>
    <row r="263" spans="1:11" ht="12.75">
      <c r="A263" s="20" t="s">
        <v>855</v>
      </c>
      <c r="B263" s="21">
        <v>14</v>
      </c>
      <c r="C263" s="21" t="s">
        <v>895</v>
      </c>
      <c r="D263" s="21" t="s">
        <v>136</v>
      </c>
      <c r="E263" s="21" t="s">
        <v>896</v>
      </c>
      <c r="F263" s="74" t="s">
        <v>897</v>
      </c>
      <c r="G263" s="77">
        <f t="shared" si="17"/>
        <v>7.038</v>
      </c>
      <c r="H263" s="45">
        <f t="shared" si="18"/>
        <v>93.95</v>
      </c>
      <c r="I263" s="45">
        <f t="shared" si="19"/>
        <v>0</v>
      </c>
      <c r="J263" s="45">
        <f t="shared" si="20"/>
        <v>9.73</v>
      </c>
      <c r="K263" s="45">
        <f t="shared" si="21"/>
        <v>94.65</v>
      </c>
    </row>
    <row r="264" spans="1:11" ht="12.75">
      <c r="A264" s="20" t="s">
        <v>855</v>
      </c>
      <c r="B264" s="21">
        <v>15</v>
      </c>
      <c r="C264" s="21" t="s">
        <v>898</v>
      </c>
      <c r="D264" s="21" t="s">
        <v>136</v>
      </c>
      <c r="E264" s="21" t="s">
        <v>899</v>
      </c>
      <c r="F264" s="74" t="s">
        <v>900</v>
      </c>
      <c r="G264" s="77">
        <f t="shared" si="17"/>
        <v>7.038</v>
      </c>
      <c r="H264" s="45">
        <f t="shared" si="18"/>
        <v>92.17</v>
      </c>
      <c r="I264" s="45">
        <f t="shared" si="19"/>
        <v>0</v>
      </c>
      <c r="J264" s="45">
        <f t="shared" si="20"/>
        <v>11.1</v>
      </c>
      <c r="K264" s="45">
        <f t="shared" si="21"/>
        <v>92.86</v>
      </c>
    </row>
    <row r="265" spans="1:11" ht="12.75">
      <c r="A265" s="20" t="s">
        <v>855</v>
      </c>
      <c r="B265" s="21">
        <v>16</v>
      </c>
      <c r="C265" s="21" t="s">
        <v>901</v>
      </c>
      <c r="D265" s="21" t="s">
        <v>136</v>
      </c>
      <c r="E265" s="21" t="s">
        <v>902</v>
      </c>
      <c r="F265" s="74" t="s">
        <v>903</v>
      </c>
      <c r="G265" s="77">
        <f t="shared" si="17"/>
        <v>7.038</v>
      </c>
      <c r="H265" s="45">
        <f t="shared" si="18"/>
        <v>90.34</v>
      </c>
      <c r="I265" s="45">
        <f t="shared" si="19"/>
        <v>0</v>
      </c>
      <c r="J265" s="45">
        <f t="shared" si="20"/>
        <v>10.51</v>
      </c>
      <c r="K265" s="45">
        <f t="shared" si="21"/>
        <v>91.04</v>
      </c>
    </row>
    <row r="266" spans="1:11" ht="12.75">
      <c r="A266" s="20" t="s">
        <v>855</v>
      </c>
      <c r="B266" s="21">
        <v>17</v>
      </c>
      <c r="C266" s="21" t="s">
        <v>904</v>
      </c>
      <c r="D266" s="21" t="s">
        <v>136</v>
      </c>
      <c r="E266" s="21" t="s">
        <v>905</v>
      </c>
      <c r="F266" s="74" t="s">
        <v>906</v>
      </c>
      <c r="G266" s="77">
        <f t="shared" si="17"/>
        <v>7.038</v>
      </c>
      <c r="H266" s="45">
        <f t="shared" si="18"/>
        <v>89.47</v>
      </c>
      <c r="I266" s="45">
        <f t="shared" si="19"/>
        <v>0</v>
      </c>
      <c r="J266" s="45">
        <f t="shared" si="20"/>
        <v>7.79</v>
      </c>
      <c r="K266" s="45">
        <f t="shared" si="21"/>
        <v>90.16</v>
      </c>
    </row>
    <row r="267" spans="1:11" ht="12.75">
      <c r="A267" s="20" t="s">
        <v>855</v>
      </c>
      <c r="B267" s="21">
        <v>18</v>
      </c>
      <c r="C267" s="21" t="s">
        <v>907</v>
      </c>
      <c r="D267" s="21" t="s">
        <v>908</v>
      </c>
      <c r="E267" s="21" t="s">
        <v>909</v>
      </c>
      <c r="F267" s="74" t="s">
        <v>910</v>
      </c>
      <c r="G267" s="77">
        <f t="shared" si="17"/>
        <v>7.038</v>
      </c>
      <c r="H267" s="45">
        <f t="shared" si="18"/>
        <v>91.68</v>
      </c>
      <c r="I267" s="45">
        <f t="shared" si="19"/>
        <v>0.01</v>
      </c>
      <c r="J267" s="45">
        <f t="shared" si="20"/>
        <v>0.08</v>
      </c>
      <c r="K267" s="45">
        <f t="shared" si="21"/>
        <v>92.38</v>
      </c>
    </row>
    <row r="268" spans="1:11" ht="12.75">
      <c r="A268" s="20" t="s">
        <v>855</v>
      </c>
      <c r="B268" s="21">
        <v>19</v>
      </c>
      <c r="C268" s="21" t="s">
        <v>911</v>
      </c>
      <c r="D268" s="21" t="s">
        <v>136</v>
      </c>
      <c r="E268" s="21" t="s">
        <v>912</v>
      </c>
      <c r="F268" s="74" t="s">
        <v>913</v>
      </c>
      <c r="G268" s="77">
        <f t="shared" si="17"/>
        <v>7.038</v>
      </c>
      <c r="H268" s="45">
        <f t="shared" si="18"/>
        <v>93.67</v>
      </c>
      <c r="I268" s="45">
        <f t="shared" si="19"/>
        <v>0</v>
      </c>
      <c r="J268" s="45">
        <f t="shared" si="20"/>
        <v>4.98</v>
      </c>
      <c r="K268" s="45">
        <f t="shared" si="21"/>
        <v>94.36</v>
      </c>
    </row>
    <row r="269" spans="1:11" ht="12.75">
      <c r="A269" s="20" t="s">
        <v>855</v>
      </c>
      <c r="B269" s="21">
        <v>20</v>
      </c>
      <c r="C269" s="21" t="s">
        <v>914</v>
      </c>
      <c r="D269" s="21" t="s">
        <v>136</v>
      </c>
      <c r="E269" s="21" t="s">
        <v>915</v>
      </c>
      <c r="F269" s="74" t="s">
        <v>916</v>
      </c>
      <c r="G269" s="77">
        <f t="shared" si="17"/>
        <v>7.038</v>
      </c>
      <c r="H269" s="45">
        <f t="shared" si="18"/>
        <v>93.22</v>
      </c>
      <c r="I269" s="45">
        <f t="shared" si="19"/>
        <v>0</v>
      </c>
      <c r="J269" s="45">
        <f t="shared" si="20"/>
        <v>5.3</v>
      </c>
      <c r="K269" s="45">
        <f t="shared" si="21"/>
        <v>93.92</v>
      </c>
    </row>
    <row r="270" spans="1:11" ht="12.75">
      <c r="A270" s="20" t="s">
        <v>855</v>
      </c>
      <c r="B270" s="21">
        <v>21</v>
      </c>
      <c r="C270" s="21" t="s">
        <v>917</v>
      </c>
      <c r="D270" s="21" t="s">
        <v>136</v>
      </c>
      <c r="E270" s="21" t="s">
        <v>918</v>
      </c>
      <c r="F270" s="74" t="s">
        <v>919</v>
      </c>
      <c r="G270" s="77">
        <f t="shared" si="17"/>
        <v>7.038</v>
      </c>
      <c r="H270" s="45">
        <f t="shared" si="18"/>
        <v>92.32</v>
      </c>
      <c r="I270" s="45">
        <f t="shared" si="19"/>
        <v>0</v>
      </c>
      <c r="J270" s="45">
        <f t="shared" si="20"/>
        <v>7.62</v>
      </c>
      <c r="K270" s="45">
        <f t="shared" si="21"/>
        <v>93.01</v>
      </c>
    </row>
    <row r="271" spans="1:11" ht="12.75">
      <c r="A271" s="20" t="s">
        <v>855</v>
      </c>
      <c r="B271" s="21">
        <v>22</v>
      </c>
      <c r="C271" s="21" t="s">
        <v>920</v>
      </c>
      <c r="D271" s="21" t="s">
        <v>136</v>
      </c>
      <c r="E271" s="21" t="s">
        <v>921</v>
      </c>
      <c r="F271" s="74" t="s">
        <v>922</v>
      </c>
      <c r="G271" s="77">
        <f t="shared" si="17"/>
        <v>7.038</v>
      </c>
      <c r="H271" s="45">
        <f t="shared" si="18"/>
        <v>82.27</v>
      </c>
      <c r="I271" s="45">
        <f t="shared" si="19"/>
        <v>0</v>
      </c>
      <c r="J271" s="45">
        <f t="shared" si="20"/>
        <v>18.76</v>
      </c>
      <c r="K271" s="45">
        <f t="shared" si="21"/>
        <v>82.96</v>
      </c>
    </row>
    <row r="272" spans="1:11" ht="12.75">
      <c r="A272" s="20" t="s">
        <v>855</v>
      </c>
      <c r="B272" s="21">
        <v>23</v>
      </c>
      <c r="C272" s="21" t="s">
        <v>923</v>
      </c>
      <c r="D272" s="21" t="s">
        <v>136</v>
      </c>
      <c r="E272" s="21" t="s">
        <v>924</v>
      </c>
      <c r="F272" s="74" t="s">
        <v>925</v>
      </c>
      <c r="G272" s="77">
        <f t="shared" si="17"/>
        <v>7.038</v>
      </c>
      <c r="H272" s="45">
        <f t="shared" si="18"/>
        <v>74.79</v>
      </c>
      <c r="I272" s="45">
        <f t="shared" si="19"/>
        <v>0</v>
      </c>
      <c r="J272" s="45">
        <f t="shared" si="20"/>
        <v>22.9</v>
      </c>
      <c r="K272" s="45">
        <f t="shared" si="21"/>
        <v>75.48</v>
      </c>
    </row>
    <row r="273" spans="1:11" ht="12.75">
      <c r="A273" s="20" t="s">
        <v>926</v>
      </c>
      <c r="B273" s="21">
        <v>0</v>
      </c>
      <c r="C273" s="21" t="s">
        <v>927</v>
      </c>
      <c r="D273" s="21" t="s">
        <v>136</v>
      </c>
      <c r="E273" s="21" t="s">
        <v>928</v>
      </c>
      <c r="F273" s="74" t="s">
        <v>929</v>
      </c>
      <c r="G273" s="77">
        <f t="shared" si="17"/>
        <v>7.038</v>
      </c>
      <c r="H273" s="45">
        <f t="shared" si="18"/>
        <v>65.98</v>
      </c>
      <c r="I273" s="45">
        <f t="shared" si="19"/>
        <v>0</v>
      </c>
      <c r="J273" s="45">
        <f t="shared" si="20"/>
        <v>5.9</v>
      </c>
      <c r="K273" s="45">
        <f t="shared" si="21"/>
        <v>66.67</v>
      </c>
    </row>
    <row r="274" spans="1:11" ht="12.75">
      <c r="A274" s="20" t="s">
        <v>926</v>
      </c>
      <c r="B274" s="21">
        <v>1</v>
      </c>
      <c r="C274" s="21" t="s">
        <v>930</v>
      </c>
      <c r="D274" s="21" t="s">
        <v>136</v>
      </c>
      <c r="E274" s="21" t="s">
        <v>931</v>
      </c>
      <c r="F274" s="74" t="s">
        <v>932</v>
      </c>
      <c r="G274" s="77">
        <f t="shared" si="17"/>
        <v>7.038</v>
      </c>
      <c r="H274" s="45">
        <f t="shared" si="18"/>
        <v>59.04</v>
      </c>
      <c r="I274" s="45">
        <f t="shared" si="19"/>
        <v>0</v>
      </c>
      <c r="J274" s="45">
        <f t="shared" si="20"/>
        <v>0.6</v>
      </c>
      <c r="K274" s="45">
        <f t="shared" si="21"/>
        <v>59.73</v>
      </c>
    </row>
    <row r="275" spans="1:11" ht="12.75">
      <c r="A275" s="20" t="s">
        <v>926</v>
      </c>
      <c r="B275" s="21">
        <v>2</v>
      </c>
      <c r="C275" s="21" t="s">
        <v>933</v>
      </c>
      <c r="D275" s="21" t="s">
        <v>136</v>
      </c>
      <c r="E275" s="21" t="s">
        <v>934</v>
      </c>
      <c r="F275" s="74" t="s">
        <v>935</v>
      </c>
      <c r="G275" s="77">
        <f t="shared" si="17"/>
        <v>7.038</v>
      </c>
      <c r="H275" s="45">
        <f t="shared" si="18"/>
        <v>56.23</v>
      </c>
      <c r="I275" s="45">
        <f t="shared" si="19"/>
        <v>0</v>
      </c>
      <c r="J275" s="45">
        <f t="shared" si="20"/>
        <v>1.02</v>
      </c>
      <c r="K275" s="45">
        <f t="shared" si="21"/>
        <v>56.93</v>
      </c>
    </row>
    <row r="276" spans="1:11" ht="12.75">
      <c r="A276" s="20" t="s">
        <v>926</v>
      </c>
      <c r="B276" s="21">
        <v>3</v>
      </c>
      <c r="C276" s="21" t="s">
        <v>936</v>
      </c>
      <c r="D276" s="21" t="s">
        <v>136</v>
      </c>
      <c r="E276" s="21" t="s">
        <v>937</v>
      </c>
      <c r="F276" s="74" t="s">
        <v>938</v>
      </c>
      <c r="G276" s="77">
        <f t="shared" si="17"/>
        <v>7.038</v>
      </c>
      <c r="H276" s="45">
        <f t="shared" si="18"/>
        <v>54.61</v>
      </c>
      <c r="I276" s="45">
        <f t="shared" si="19"/>
        <v>0</v>
      </c>
      <c r="J276" s="45">
        <f t="shared" si="20"/>
        <v>0.04</v>
      </c>
      <c r="K276" s="45">
        <f t="shared" si="21"/>
        <v>55.3</v>
      </c>
    </row>
    <row r="277" spans="1:11" ht="12.75">
      <c r="A277" s="20" t="s">
        <v>926</v>
      </c>
      <c r="B277" s="21">
        <v>4</v>
      </c>
      <c r="C277" s="21" t="s">
        <v>939</v>
      </c>
      <c r="D277" s="21" t="s">
        <v>136</v>
      </c>
      <c r="E277" s="21" t="s">
        <v>940</v>
      </c>
      <c r="F277" s="74" t="s">
        <v>941</v>
      </c>
      <c r="G277" s="77">
        <f t="shared" si="17"/>
        <v>7.038</v>
      </c>
      <c r="H277" s="45">
        <f t="shared" si="18"/>
        <v>55.7</v>
      </c>
      <c r="I277" s="45">
        <f t="shared" si="19"/>
        <v>0</v>
      </c>
      <c r="J277" s="45">
        <f t="shared" si="20"/>
        <v>1.38</v>
      </c>
      <c r="K277" s="45">
        <f t="shared" si="21"/>
        <v>56.39</v>
      </c>
    </row>
    <row r="278" spans="1:11" ht="12.75">
      <c r="A278" s="20" t="s">
        <v>926</v>
      </c>
      <c r="B278" s="21">
        <v>5</v>
      </c>
      <c r="C278" s="21" t="s">
        <v>942</v>
      </c>
      <c r="D278" s="21" t="s">
        <v>943</v>
      </c>
      <c r="E278" s="21" t="s">
        <v>136</v>
      </c>
      <c r="F278" s="74" t="s">
        <v>944</v>
      </c>
      <c r="G278" s="77">
        <f t="shared" si="17"/>
        <v>7.038</v>
      </c>
      <c r="H278" s="45">
        <f t="shared" si="18"/>
        <v>59.66</v>
      </c>
      <c r="I278" s="45">
        <f t="shared" si="19"/>
        <v>7.05</v>
      </c>
      <c r="J278" s="45">
        <f t="shared" si="20"/>
        <v>0</v>
      </c>
      <c r="K278" s="45">
        <f t="shared" si="21"/>
        <v>60.35</v>
      </c>
    </row>
    <row r="279" spans="1:11" ht="12.75">
      <c r="A279" s="20" t="s">
        <v>926</v>
      </c>
      <c r="B279" s="21">
        <v>6</v>
      </c>
      <c r="C279" s="21" t="s">
        <v>945</v>
      </c>
      <c r="D279" s="21" t="s">
        <v>946</v>
      </c>
      <c r="E279" s="21" t="s">
        <v>136</v>
      </c>
      <c r="F279" s="74" t="s">
        <v>947</v>
      </c>
      <c r="G279" s="77">
        <f t="shared" si="17"/>
        <v>7.038</v>
      </c>
      <c r="H279" s="45">
        <f t="shared" si="18"/>
        <v>67.66</v>
      </c>
      <c r="I279" s="45">
        <f t="shared" si="19"/>
        <v>8</v>
      </c>
      <c r="J279" s="45">
        <f t="shared" si="20"/>
        <v>0</v>
      </c>
      <c r="K279" s="45">
        <f t="shared" si="21"/>
        <v>68.36</v>
      </c>
    </row>
    <row r="280" spans="1:11" ht="12.75">
      <c r="A280" s="20" t="s">
        <v>926</v>
      </c>
      <c r="B280" s="21">
        <v>7</v>
      </c>
      <c r="C280" s="21" t="s">
        <v>948</v>
      </c>
      <c r="D280" s="21" t="s">
        <v>949</v>
      </c>
      <c r="E280" s="21" t="s">
        <v>136</v>
      </c>
      <c r="F280" s="74" t="s">
        <v>950</v>
      </c>
      <c r="G280" s="77">
        <f t="shared" si="17"/>
        <v>7.038</v>
      </c>
      <c r="H280" s="45">
        <f t="shared" si="18"/>
        <v>78.56</v>
      </c>
      <c r="I280" s="45">
        <f t="shared" si="19"/>
        <v>13.4</v>
      </c>
      <c r="J280" s="45">
        <f t="shared" si="20"/>
        <v>0</v>
      </c>
      <c r="K280" s="45">
        <f t="shared" si="21"/>
        <v>79.25</v>
      </c>
    </row>
    <row r="281" spans="1:11" ht="12.75">
      <c r="A281" s="20" t="s">
        <v>926</v>
      </c>
      <c r="B281" s="21">
        <v>8</v>
      </c>
      <c r="C281" s="21" t="s">
        <v>951</v>
      </c>
      <c r="D281" s="21" t="s">
        <v>952</v>
      </c>
      <c r="E281" s="21" t="s">
        <v>136</v>
      </c>
      <c r="F281" s="74" t="s">
        <v>953</v>
      </c>
      <c r="G281" s="77">
        <f t="shared" si="17"/>
        <v>7.038</v>
      </c>
      <c r="H281" s="45">
        <f t="shared" si="18"/>
        <v>83.42</v>
      </c>
      <c r="I281" s="45">
        <f t="shared" si="19"/>
        <v>13.79</v>
      </c>
      <c r="J281" s="45">
        <f t="shared" si="20"/>
        <v>0</v>
      </c>
      <c r="K281" s="45">
        <f t="shared" si="21"/>
        <v>84.11</v>
      </c>
    </row>
    <row r="282" spans="1:11" ht="12.75">
      <c r="A282" s="20" t="s">
        <v>926</v>
      </c>
      <c r="B282" s="21">
        <v>9</v>
      </c>
      <c r="C282" s="21" t="s">
        <v>954</v>
      </c>
      <c r="D282" s="21" t="s">
        <v>955</v>
      </c>
      <c r="E282" s="21" t="s">
        <v>136</v>
      </c>
      <c r="F282" s="74" t="s">
        <v>956</v>
      </c>
      <c r="G282" s="77">
        <f t="shared" si="17"/>
        <v>7.038</v>
      </c>
      <c r="H282" s="45">
        <f t="shared" si="18"/>
        <v>89.25</v>
      </c>
      <c r="I282" s="45">
        <f t="shared" si="19"/>
        <v>9.32</v>
      </c>
      <c r="J282" s="45">
        <f t="shared" si="20"/>
        <v>0</v>
      </c>
      <c r="K282" s="45">
        <f t="shared" si="21"/>
        <v>89.94</v>
      </c>
    </row>
    <row r="283" spans="1:11" ht="12.75">
      <c r="A283" s="20" t="s">
        <v>926</v>
      </c>
      <c r="B283" s="21">
        <v>10</v>
      </c>
      <c r="C283" s="21" t="s">
        <v>957</v>
      </c>
      <c r="D283" s="21" t="s">
        <v>958</v>
      </c>
      <c r="E283" s="21" t="s">
        <v>136</v>
      </c>
      <c r="F283" s="74" t="s">
        <v>959</v>
      </c>
      <c r="G283" s="77">
        <f t="shared" si="17"/>
        <v>7.038</v>
      </c>
      <c r="H283" s="45">
        <f t="shared" si="18"/>
        <v>90.05</v>
      </c>
      <c r="I283" s="45">
        <f t="shared" si="19"/>
        <v>5.34</v>
      </c>
      <c r="J283" s="45">
        <f t="shared" si="20"/>
        <v>0</v>
      </c>
      <c r="K283" s="45">
        <f t="shared" si="21"/>
        <v>90.75</v>
      </c>
    </row>
    <row r="284" spans="1:11" ht="12.75">
      <c r="A284" s="20" t="s">
        <v>926</v>
      </c>
      <c r="B284" s="21">
        <v>11</v>
      </c>
      <c r="C284" s="21" t="s">
        <v>960</v>
      </c>
      <c r="D284" s="21" t="s">
        <v>961</v>
      </c>
      <c r="E284" s="21" t="s">
        <v>136</v>
      </c>
      <c r="F284" s="74" t="s">
        <v>962</v>
      </c>
      <c r="G284" s="77">
        <f t="shared" si="17"/>
        <v>7.038</v>
      </c>
      <c r="H284" s="45">
        <f t="shared" si="18"/>
        <v>91.89</v>
      </c>
      <c r="I284" s="45">
        <f t="shared" si="19"/>
        <v>2.59</v>
      </c>
      <c r="J284" s="45">
        <f t="shared" si="20"/>
        <v>0</v>
      </c>
      <c r="K284" s="45">
        <f t="shared" si="21"/>
        <v>92.58</v>
      </c>
    </row>
    <row r="285" spans="1:11" ht="12.75">
      <c r="A285" s="20" t="s">
        <v>926</v>
      </c>
      <c r="B285" s="21">
        <v>12</v>
      </c>
      <c r="C285" s="21" t="s">
        <v>963</v>
      </c>
      <c r="D285" s="21" t="s">
        <v>964</v>
      </c>
      <c r="E285" s="21" t="s">
        <v>136</v>
      </c>
      <c r="F285" s="74" t="s">
        <v>965</v>
      </c>
      <c r="G285" s="77">
        <f t="shared" si="17"/>
        <v>7.038</v>
      </c>
      <c r="H285" s="45">
        <f t="shared" si="18"/>
        <v>87.67</v>
      </c>
      <c r="I285" s="45">
        <f t="shared" si="19"/>
        <v>8.21</v>
      </c>
      <c r="J285" s="45">
        <f t="shared" si="20"/>
        <v>0</v>
      </c>
      <c r="K285" s="45">
        <f t="shared" si="21"/>
        <v>88.37</v>
      </c>
    </row>
    <row r="286" spans="1:11" ht="12.75">
      <c r="A286" s="20" t="s">
        <v>926</v>
      </c>
      <c r="B286" s="21">
        <v>13</v>
      </c>
      <c r="C286" s="21" t="s">
        <v>966</v>
      </c>
      <c r="D286" s="21" t="s">
        <v>967</v>
      </c>
      <c r="E286" s="21" t="s">
        <v>136</v>
      </c>
      <c r="F286" s="74" t="s">
        <v>968</v>
      </c>
      <c r="G286" s="77">
        <f t="shared" si="17"/>
        <v>7.038</v>
      </c>
      <c r="H286" s="45">
        <f t="shared" si="18"/>
        <v>87.53</v>
      </c>
      <c r="I286" s="45">
        <f t="shared" si="19"/>
        <v>8.3</v>
      </c>
      <c r="J286" s="45">
        <f t="shared" si="20"/>
        <v>0</v>
      </c>
      <c r="K286" s="45">
        <f t="shared" si="21"/>
        <v>88.22</v>
      </c>
    </row>
    <row r="287" spans="1:11" ht="12.75">
      <c r="A287" s="20" t="s">
        <v>926</v>
      </c>
      <c r="B287" s="21">
        <v>14</v>
      </c>
      <c r="C287" s="21" t="s">
        <v>969</v>
      </c>
      <c r="D287" s="21" t="s">
        <v>970</v>
      </c>
      <c r="E287" s="21" t="s">
        <v>136</v>
      </c>
      <c r="F287" s="74" t="s">
        <v>971</v>
      </c>
      <c r="G287" s="77">
        <f t="shared" si="17"/>
        <v>7.038</v>
      </c>
      <c r="H287" s="45">
        <f t="shared" si="18"/>
        <v>88.89</v>
      </c>
      <c r="I287" s="45">
        <f t="shared" si="19"/>
        <v>11.01</v>
      </c>
      <c r="J287" s="45">
        <f t="shared" si="20"/>
        <v>0</v>
      </c>
      <c r="K287" s="45">
        <f t="shared" si="21"/>
        <v>89.58</v>
      </c>
    </row>
    <row r="288" spans="1:11" ht="12.75">
      <c r="A288" s="20" t="s">
        <v>926</v>
      </c>
      <c r="B288" s="21">
        <v>15</v>
      </c>
      <c r="C288" s="21" t="s">
        <v>972</v>
      </c>
      <c r="D288" s="21" t="s">
        <v>973</v>
      </c>
      <c r="E288" s="21" t="s">
        <v>136</v>
      </c>
      <c r="F288" s="74" t="s">
        <v>974</v>
      </c>
      <c r="G288" s="77">
        <f t="shared" si="17"/>
        <v>7.038</v>
      </c>
      <c r="H288" s="45">
        <f t="shared" si="18"/>
        <v>86.01</v>
      </c>
      <c r="I288" s="45">
        <f t="shared" si="19"/>
        <v>12.2</v>
      </c>
      <c r="J288" s="45">
        <f t="shared" si="20"/>
        <v>0</v>
      </c>
      <c r="K288" s="45">
        <f t="shared" si="21"/>
        <v>86.7</v>
      </c>
    </row>
    <row r="289" spans="1:11" ht="12.75">
      <c r="A289" s="20" t="s">
        <v>926</v>
      </c>
      <c r="B289" s="21">
        <v>16</v>
      </c>
      <c r="C289" s="21" t="s">
        <v>975</v>
      </c>
      <c r="D289" s="21" t="s">
        <v>976</v>
      </c>
      <c r="E289" s="21" t="s">
        <v>136</v>
      </c>
      <c r="F289" s="74" t="s">
        <v>977</v>
      </c>
      <c r="G289" s="77">
        <f t="shared" si="17"/>
        <v>7.038</v>
      </c>
      <c r="H289" s="45">
        <f t="shared" si="18"/>
        <v>83.96</v>
      </c>
      <c r="I289" s="45">
        <f t="shared" si="19"/>
        <v>8.3</v>
      </c>
      <c r="J289" s="45">
        <f t="shared" si="20"/>
        <v>0</v>
      </c>
      <c r="K289" s="45">
        <f t="shared" si="21"/>
        <v>84.65</v>
      </c>
    </row>
    <row r="290" spans="1:11" ht="12.75">
      <c r="A290" s="20" t="s">
        <v>926</v>
      </c>
      <c r="B290" s="21">
        <v>17</v>
      </c>
      <c r="C290" s="21" t="s">
        <v>978</v>
      </c>
      <c r="D290" s="21" t="s">
        <v>979</v>
      </c>
      <c r="E290" s="21" t="s">
        <v>136</v>
      </c>
      <c r="F290" s="74" t="s">
        <v>980</v>
      </c>
      <c r="G290" s="77">
        <f aca="true" t="shared" si="22" ref="G290:G353">$D$3</f>
        <v>7.038</v>
      </c>
      <c r="H290" s="45">
        <f aca="true" t="shared" si="23" ref="H290:H353">ROUND(C290*$G$33/100,2)</f>
        <v>83.02</v>
      </c>
      <c r="I290" s="45">
        <f aca="true" t="shared" si="24" ref="I290:I353">ROUND(D290*$G$33/100,2)</f>
        <v>13.76</v>
      </c>
      <c r="J290" s="45">
        <f aca="true" t="shared" si="25" ref="J290:J353">ROUND(E290*$G$33/100,2)</f>
        <v>0</v>
      </c>
      <c r="K290" s="45">
        <f aca="true" t="shared" si="26" ref="K290:K353">ROUND(F290*$G$33/100,2)</f>
        <v>83.71</v>
      </c>
    </row>
    <row r="291" spans="1:11" ht="12.75">
      <c r="A291" s="20" t="s">
        <v>926</v>
      </c>
      <c r="B291" s="21">
        <v>18</v>
      </c>
      <c r="C291" s="21" t="s">
        <v>981</v>
      </c>
      <c r="D291" s="21" t="s">
        <v>982</v>
      </c>
      <c r="E291" s="21" t="s">
        <v>136</v>
      </c>
      <c r="F291" s="74" t="s">
        <v>983</v>
      </c>
      <c r="G291" s="77">
        <f t="shared" si="22"/>
        <v>7.038</v>
      </c>
      <c r="H291" s="45">
        <f t="shared" si="23"/>
        <v>86.74</v>
      </c>
      <c r="I291" s="45">
        <f t="shared" si="24"/>
        <v>11.6</v>
      </c>
      <c r="J291" s="45">
        <f t="shared" si="25"/>
        <v>0</v>
      </c>
      <c r="K291" s="45">
        <f t="shared" si="26"/>
        <v>87.43</v>
      </c>
    </row>
    <row r="292" spans="1:11" ht="12.75">
      <c r="A292" s="20" t="s">
        <v>926</v>
      </c>
      <c r="B292" s="21">
        <v>19</v>
      </c>
      <c r="C292" s="21" t="s">
        <v>984</v>
      </c>
      <c r="D292" s="21" t="s">
        <v>985</v>
      </c>
      <c r="E292" s="21" t="s">
        <v>136</v>
      </c>
      <c r="F292" s="74" t="s">
        <v>986</v>
      </c>
      <c r="G292" s="77">
        <f t="shared" si="22"/>
        <v>7.038</v>
      </c>
      <c r="H292" s="45">
        <f t="shared" si="23"/>
        <v>89.87</v>
      </c>
      <c r="I292" s="45">
        <f t="shared" si="24"/>
        <v>8.33</v>
      </c>
      <c r="J292" s="45">
        <f t="shared" si="25"/>
        <v>0</v>
      </c>
      <c r="K292" s="45">
        <f t="shared" si="26"/>
        <v>90.56</v>
      </c>
    </row>
    <row r="293" spans="1:11" ht="12.75">
      <c r="A293" s="20" t="s">
        <v>926</v>
      </c>
      <c r="B293" s="21">
        <v>20</v>
      </c>
      <c r="C293" s="21" t="s">
        <v>987</v>
      </c>
      <c r="D293" s="21" t="s">
        <v>988</v>
      </c>
      <c r="E293" s="21" t="s">
        <v>136</v>
      </c>
      <c r="F293" s="74" t="s">
        <v>989</v>
      </c>
      <c r="G293" s="77">
        <f t="shared" si="22"/>
        <v>7.038</v>
      </c>
      <c r="H293" s="45">
        <f t="shared" si="23"/>
        <v>88.56</v>
      </c>
      <c r="I293" s="45">
        <f t="shared" si="24"/>
        <v>6.74</v>
      </c>
      <c r="J293" s="45">
        <f t="shared" si="25"/>
        <v>0</v>
      </c>
      <c r="K293" s="45">
        <f t="shared" si="26"/>
        <v>89.26</v>
      </c>
    </row>
    <row r="294" spans="1:11" ht="12.75">
      <c r="A294" s="20" t="s">
        <v>926</v>
      </c>
      <c r="B294" s="21">
        <v>21</v>
      </c>
      <c r="C294" s="21" t="s">
        <v>990</v>
      </c>
      <c r="D294" s="21" t="s">
        <v>991</v>
      </c>
      <c r="E294" s="21" t="s">
        <v>992</v>
      </c>
      <c r="F294" s="74" t="s">
        <v>993</v>
      </c>
      <c r="G294" s="77">
        <f t="shared" si="22"/>
        <v>7.038</v>
      </c>
      <c r="H294" s="45">
        <f t="shared" si="23"/>
        <v>87.3</v>
      </c>
      <c r="I294" s="45">
        <f t="shared" si="24"/>
        <v>0.38</v>
      </c>
      <c r="J294" s="45">
        <f t="shared" si="25"/>
        <v>0.01</v>
      </c>
      <c r="K294" s="45">
        <f t="shared" si="26"/>
        <v>88</v>
      </c>
    </row>
    <row r="295" spans="1:11" ht="12.75">
      <c r="A295" s="20" t="s">
        <v>926</v>
      </c>
      <c r="B295" s="21">
        <v>22</v>
      </c>
      <c r="C295" s="21" t="s">
        <v>994</v>
      </c>
      <c r="D295" s="21" t="s">
        <v>136</v>
      </c>
      <c r="E295" s="21" t="s">
        <v>995</v>
      </c>
      <c r="F295" s="74" t="s">
        <v>996</v>
      </c>
      <c r="G295" s="77">
        <f t="shared" si="22"/>
        <v>7.038</v>
      </c>
      <c r="H295" s="45">
        <f t="shared" si="23"/>
        <v>78.81</v>
      </c>
      <c r="I295" s="45">
        <f t="shared" si="24"/>
        <v>0</v>
      </c>
      <c r="J295" s="45">
        <f t="shared" si="25"/>
        <v>4.35</v>
      </c>
      <c r="K295" s="45">
        <f t="shared" si="26"/>
        <v>79.51</v>
      </c>
    </row>
    <row r="296" spans="1:11" ht="12.75">
      <c r="A296" s="20" t="s">
        <v>926</v>
      </c>
      <c r="B296" s="21">
        <v>23</v>
      </c>
      <c r="C296" s="21" t="s">
        <v>997</v>
      </c>
      <c r="D296" s="21" t="s">
        <v>136</v>
      </c>
      <c r="E296" s="21" t="s">
        <v>998</v>
      </c>
      <c r="F296" s="74" t="s">
        <v>999</v>
      </c>
      <c r="G296" s="77">
        <f t="shared" si="22"/>
        <v>7.038</v>
      </c>
      <c r="H296" s="45">
        <f t="shared" si="23"/>
        <v>73.07</v>
      </c>
      <c r="I296" s="45">
        <f t="shared" si="24"/>
        <v>0</v>
      </c>
      <c r="J296" s="45">
        <f t="shared" si="25"/>
        <v>7.85</v>
      </c>
      <c r="K296" s="45">
        <f t="shared" si="26"/>
        <v>73.76</v>
      </c>
    </row>
    <row r="297" spans="1:11" ht="12.75">
      <c r="A297" s="20" t="s">
        <v>1000</v>
      </c>
      <c r="B297" s="21">
        <v>0</v>
      </c>
      <c r="C297" s="21" t="s">
        <v>1001</v>
      </c>
      <c r="D297" s="21" t="s">
        <v>136</v>
      </c>
      <c r="E297" s="21" t="s">
        <v>1002</v>
      </c>
      <c r="F297" s="74" t="s">
        <v>1003</v>
      </c>
      <c r="G297" s="77">
        <f t="shared" si="22"/>
        <v>7.038</v>
      </c>
      <c r="H297" s="45">
        <f t="shared" si="23"/>
        <v>70.17</v>
      </c>
      <c r="I297" s="45">
        <f t="shared" si="24"/>
        <v>0</v>
      </c>
      <c r="J297" s="45">
        <f t="shared" si="25"/>
        <v>4.49</v>
      </c>
      <c r="K297" s="45">
        <f t="shared" si="26"/>
        <v>70.86</v>
      </c>
    </row>
    <row r="298" spans="1:11" ht="12.75">
      <c r="A298" s="20" t="s">
        <v>1000</v>
      </c>
      <c r="B298" s="21">
        <v>1</v>
      </c>
      <c r="C298" s="21" t="s">
        <v>1004</v>
      </c>
      <c r="D298" s="21" t="s">
        <v>136</v>
      </c>
      <c r="E298" s="21" t="s">
        <v>1005</v>
      </c>
      <c r="F298" s="74" t="s">
        <v>1006</v>
      </c>
      <c r="G298" s="77">
        <f t="shared" si="22"/>
        <v>7.038</v>
      </c>
      <c r="H298" s="45">
        <f t="shared" si="23"/>
        <v>66.69</v>
      </c>
      <c r="I298" s="45">
        <f t="shared" si="24"/>
        <v>0</v>
      </c>
      <c r="J298" s="45">
        <f t="shared" si="25"/>
        <v>2.88</v>
      </c>
      <c r="K298" s="45">
        <f t="shared" si="26"/>
        <v>67.39</v>
      </c>
    </row>
    <row r="299" spans="1:11" ht="12.75">
      <c r="A299" s="20" t="s">
        <v>1000</v>
      </c>
      <c r="B299" s="21">
        <v>2</v>
      </c>
      <c r="C299" s="21" t="s">
        <v>1007</v>
      </c>
      <c r="D299" s="21" t="s">
        <v>731</v>
      </c>
      <c r="E299" s="21" t="s">
        <v>1008</v>
      </c>
      <c r="F299" s="74" t="s">
        <v>1009</v>
      </c>
      <c r="G299" s="77">
        <f t="shared" si="22"/>
        <v>7.038</v>
      </c>
      <c r="H299" s="45">
        <f t="shared" si="23"/>
        <v>62.34</v>
      </c>
      <c r="I299" s="45">
        <f t="shared" si="24"/>
        <v>0.03</v>
      </c>
      <c r="J299" s="45">
        <f t="shared" si="25"/>
        <v>0.01</v>
      </c>
      <c r="K299" s="45">
        <f t="shared" si="26"/>
        <v>63.03</v>
      </c>
    </row>
    <row r="300" spans="1:11" ht="12.75">
      <c r="A300" s="20" t="s">
        <v>1000</v>
      </c>
      <c r="B300" s="21">
        <v>3</v>
      </c>
      <c r="C300" s="21" t="s">
        <v>1010</v>
      </c>
      <c r="D300" s="21" t="s">
        <v>136</v>
      </c>
      <c r="E300" s="21" t="s">
        <v>1011</v>
      </c>
      <c r="F300" s="74" t="s">
        <v>1012</v>
      </c>
      <c r="G300" s="77">
        <f t="shared" si="22"/>
        <v>7.038</v>
      </c>
      <c r="H300" s="45">
        <f t="shared" si="23"/>
        <v>57.91</v>
      </c>
      <c r="I300" s="45">
        <f t="shared" si="24"/>
        <v>0</v>
      </c>
      <c r="J300" s="45">
        <f t="shared" si="25"/>
        <v>0.59</v>
      </c>
      <c r="K300" s="45">
        <f t="shared" si="26"/>
        <v>58.6</v>
      </c>
    </row>
    <row r="301" spans="1:11" ht="12.75">
      <c r="A301" s="20" t="s">
        <v>1000</v>
      </c>
      <c r="B301" s="21">
        <v>4</v>
      </c>
      <c r="C301" s="21" t="s">
        <v>1013</v>
      </c>
      <c r="D301" s="21" t="s">
        <v>136</v>
      </c>
      <c r="E301" s="21" t="s">
        <v>1014</v>
      </c>
      <c r="F301" s="74" t="s">
        <v>1015</v>
      </c>
      <c r="G301" s="77">
        <f t="shared" si="22"/>
        <v>7.038</v>
      </c>
      <c r="H301" s="45">
        <f t="shared" si="23"/>
        <v>60.54</v>
      </c>
      <c r="I301" s="45">
        <f t="shared" si="24"/>
        <v>0</v>
      </c>
      <c r="J301" s="45">
        <f t="shared" si="25"/>
        <v>0.15</v>
      </c>
      <c r="K301" s="45">
        <f t="shared" si="26"/>
        <v>61.23</v>
      </c>
    </row>
    <row r="302" spans="1:11" ht="12.75">
      <c r="A302" s="20" t="s">
        <v>1000</v>
      </c>
      <c r="B302" s="21">
        <v>5</v>
      </c>
      <c r="C302" s="21" t="s">
        <v>183</v>
      </c>
      <c r="D302" s="21" t="s">
        <v>159</v>
      </c>
      <c r="E302" s="21" t="s">
        <v>136</v>
      </c>
      <c r="F302" s="74" t="s">
        <v>1016</v>
      </c>
      <c r="G302" s="77">
        <f t="shared" si="22"/>
        <v>7.038</v>
      </c>
      <c r="H302" s="45">
        <f t="shared" si="23"/>
        <v>64.04</v>
      </c>
      <c r="I302" s="45">
        <f t="shared" si="24"/>
        <v>2.59</v>
      </c>
      <c r="J302" s="45">
        <f t="shared" si="25"/>
        <v>0</v>
      </c>
      <c r="K302" s="45">
        <f t="shared" si="26"/>
        <v>64.73</v>
      </c>
    </row>
    <row r="303" spans="1:11" ht="12.75">
      <c r="A303" s="20" t="s">
        <v>1000</v>
      </c>
      <c r="B303" s="21">
        <v>6</v>
      </c>
      <c r="C303" s="21" t="s">
        <v>1017</v>
      </c>
      <c r="D303" s="21" t="s">
        <v>1018</v>
      </c>
      <c r="E303" s="21" t="s">
        <v>136</v>
      </c>
      <c r="F303" s="74" t="s">
        <v>1019</v>
      </c>
      <c r="G303" s="77">
        <f t="shared" si="22"/>
        <v>7.038</v>
      </c>
      <c r="H303" s="45">
        <f t="shared" si="23"/>
        <v>68.96</v>
      </c>
      <c r="I303" s="45">
        <f t="shared" si="24"/>
        <v>5.42</v>
      </c>
      <c r="J303" s="45">
        <f t="shared" si="25"/>
        <v>0</v>
      </c>
      <c r="K303" s="45">
        <f t="shared" si="26"/>
        <v>69.66</v>
      </c>
    </row>
    <row r="304" spans="1:11" ht="12.75">
      <c r="A304" s="20" t="s">
        <v>1000</v>
      </c>
      <c r="B304" s="21">
        <v>7</v>
      </c>
      <c r="C304" s="21" t="s">
        <v>1020</v>
      </c>
      <c r="D304" s="21" t="s">
        <v>1021</v>
      </c>
      <c r="E304" s="21" t="s">
        <v>136</v>
      </c>
      <c r="F304" s="74" t="s">
        <v>1022</v>
      </c>
      <c r="G304" s="77">
        <f t="shared" si="22"/>
        <v>7.038</v>
      </c>
      <c r="H304" s="45">
        <f t="shared" si="23"/>
        <v>77.15</v>
      </c>
      <c r="I304" s="45">
        <f t="shared" si="24"/>
        <v>11.87</v>
      </c>
      <c r="J304" s="45">
        <f t="shared" si="25"/>
        <v>0</v>
      </c>
      <c r="K304" s="45">
        <f t="shared" si="26"/>
        <v>77.84</v>
      </c>
    </row>
    <row r="305" spans="1:11" ht="12.75">
      <c r="A305" s="20" t="s">
        <v>1000</v>
      </c>
      <c r="B305" s="21">
        <v>8</v>
      </c>
      <c r="C305" s="21" t="s">
        <v>1023</v>
      </c>
      <c r="D305" s="21" t="s">
        <v>1024</v>
      </c>
      <c r="E305" s="21" t="s">
        <v>136</v>
      </c>
      <c r="F305" s="74" t="s">
        <v>1025</v>
      </c>
      <c r="G305" s="77">
        <f t="shared" si="22"/>
        <v>7.038</v>
      </c>
      <c r="H305" s="45">
        <f t="shared" si="23"/>
        <v>86.23</v>
      </c>
      <c r="I305" s="45">
        <f t="shared" si="24"/>
        <v>10.8</v>
      </c>
      <c r="J305" s="45">
        <f t="shared" si="25"/>
        <v>0</v>
      </c>
      <c r="K305" s="45">
        <f t="shared" si="26"/>
        <v>86.92</v>
      </c>
    </row>
    <row r="306" spans="1:11" ht="12.75">
      <c r="A306" s="20" t="s">
        <v>1000</v>
      </c>
      <c r="B306" s="21">
        <v>9</v>
      </c>
      <c r="C306" s="21" t="s">
        <v>1026</v>
      </c>
      <c r="D306" s="21" t="s">
        <v>1027</v>
      </c>
      <c r="E306" s="21" t="s">
        <v>136</v>
      </c>
      <c r="F306" s="74" t="s">
        <v>1028</v>
      </c>
      <c r="G306" s="77">
        <f t="shared" si="22"/>
        <v>7.038</v>
      </c>
      <c r="H306" s="45">
        <f t="shared" si="23"/>
        <v>92.71</v>
      </c>
      <c r="I306" s="45">
        <f t="shared" si="24"/>
        <v>6.04</v>
      </c>
      <c r="J306" s="45">
        <f t="shared" si="25"/>
        <v>0</v>
      </c>
      <c r="K306" s="45">
        <f t="shared" si="26"/>
        <v>93.4</v>
      </c>
    </row>
    <row r="307" spans="1:11" ht="12.75">
      <c r="A307" s="20" t="s">
        <v>1000</v>
      </c>
      <c r="B307" s="21">
        <v>10</v>
      </c>
      <c r="C307" s="21" t="s">
        <v>1029</v>
      </c>
      <c r="D307" s="21" t="s">
        <v>1030</v>
      </c>
      <c r="E307" s="21" t="s">
        <v>136</v>
      </c>
      <c r="F307" s="74" t="s">
        <v>1031</v>
      </c>
      <c r="G307" s="77">
        <f t="shared" si="22"/>
        <v>7.038</v>
      </c>
      <c r="H307" s="45">
        <f t="shared" si="23"/>
        <v>93.95</v>
      </c>
      <c r="I307" s="45">
        <f t="shared" si="24"/>
        <v>2.14</v>
      </c>
      <c r="J307" s="45">
        <f t="shared" si="25"/>
        <v>0</v>
      </c>
      <c r="K307" s="45">
        <f t="shared" si="26"/>
        <v>94.64</v>
      </c>
    </row>
    <row r="308" spans="1:11" ht="12.75">
      <c r="A308" s="20" t="s">
        <v>1000</v>
      </c>
      <c r="B308" s="21">
        <v>11</v>
      </c>
      <c r="C308" s="21" t="s">
        <v>1032</v>
      </c>
      <c r="D308" s="21" t="s">
        <v>1033</v>
      </c>
      <c r="E308" s="21" t="s">
        <v>1034</v>
      </c>
      <c r="F308" s="74" t="s">
        <v>1035</v>
      </c>
      <c r="G308" s="77">
        <f t="shared" si="22"/>
        <v>7.038</v>
      </c>
      <c r="H308" s="45">
        <f t="shared" si="23"/>
        <v>96.05</v>
      </c>
      <c r="I308" s="45">
        <f t="shared" si="24"/>
        <v>0.06</v>
      </c>
      <c r="J308" s="45">
        <f t="shared" si="25"/>
        <v>0.02</v>
      </c>
      <c r="K308" s="45">
        <f t="shared" si="26"/>
        <v>96.75</v>
      </c>
    </row>
    <row r="309" spans="1:11" ht="12.75">
      <c r="A309" s="20" t="s">
        <v>1000</v>
      </c>
      <c r="B309" s="21">
        <v>12</v>
      </c>
      <c r="C309" s="21" t="s">
        <v>1036</v>
      </c>
      <c r="D309" s="21" t="s">
        <v>176</v>
      </c>
      <c r="E309" s="21" t="s">
        <v>1037</v>
      </c>
      <c r="F309" s="74" t="s">
        <v>1038</v>
      </c>
      <c r="G309" s="77">
        <f t="shared" si="22"/>
        <v>7.038</v>
      </c>
      <c r="H309" s="45">
        <f t="shared" si="23"/>
        <v>92.32</v>
      </c>
      <c r="I309" s="45">
        <f t="shared" si="24"/>
        <v>0</v>
      </c>
      <c r="J309" s="45">
        <f t="shared" si="25"/>
        <v>0.07</v>
      </c>
      <c r="K309" s="45">
        <f t="shared" si="26"/>
        <v>93.01</v>
      </c>
    </row>
    <row r="310" spans="1:11" ht="12.75">
      <c r="A310" s="20" t="s">
        <v>1000</v>
      </c>
      <c r="B310" s="21">
        <v>13</v>
      </c>
      <c r="C310" s="21" t="s">
        <v>1039</v>
      </c>
      <c r="D310" s="21" t="s">
        <v>136</v>
      </c>
      <c r="E310" s="21" t="s">
        <v>1040</v>
      </c>
      <c r="F310" s="74" t="s">
        <v>1041</v>
      </c>
      <c r="G310" s="77">
        <f t="shared" si="22"/>
        <v>7.038</v>
      </c>
      <c r="H310" s="45">
        <f t="shared" si="23"/>
        <v>92.59</v>
      </c>
      <c r="I310" s="45">
        <f t="shared" si="24"/>
        <v>0</v>
      </c>
      <c r="J310" s="45">
        <f t="shared" si="25"/>
        <v>0.73</v>
      </c>
      <c r="K310" s="45">
        <f t="shared" si="26"/>
        <v>93.29</v>
      </c>
    </row>
    <row r="311" spans="1:11" ht="12.75">
      <c r="A311" s="20" t="s">
        <v>1000</v>
      </c>
      <c r="B311" s="21">
        <v>14</v>
      </c>
      <c r="C311" s="21" t="s">
        <v>1042</v>
      </c>
      <c r="D311" s="21" t="s">
        <v>136</v>
      </c>
      <c r="E311" s="21" t="s">
        <v>1043</v>
      </c>
      <c r="F311" s="74" t="s">
        <v>1044</v>
      </c>
      <c r="G311" s="77">
        <f t="shared" si="22"/>
        <v>7.038</v>
      </c>
      <c r="H311" s="45">
        <f t="shared" si="23"/>
        <v>93.6</v>
      </c>
      <c r="I311" s="45">
        <f t="shared" si="24"/>
        <v>0</v>
      </c>
      <c r="J311" s="45">
        <f t="shared" si="25"/>
        <v>4.15</v>
      </c>
      <c r="K311" s="45">
        <f t="shared" si="26"/>
        <v>94.29</v>
      </c>
    </row>
    <row r="312" spans="1:11" ht="12.75">
      <c r="A312" s="20" t="s">
        <v>1000</v>
      </c>
      <c r="B312" s="21">
        <v>15</v>
      </c>
      <c r="C312" s="21" t="s">
        <v>1045</v>
      </c>
      <c r="D312" s="21" t="s">
        <v>136</v>
      </c>
      <c r="E312" s="21" t="s">
        <v>1046</v>
      </c>
      <c r="F312" s="74" t="s">
        <v>208</v>
      </c>
      <c r="G312" s="77">
        <f t="shared" si="22"/>
        <v>7.038</v>
      </c>
      <c r="H312" s="45">
        <f t="shared" si="23"/>
        <v>90.85</v>
      </c>
      <c r="I312" s="45">
        <f t="shared" si="24"/>
        <v>0</v>
      </c>
      <c r="J312" s="45">
        <f t="shared" si="25"/>
        <v>2.63</v>
      </c>
      <c r="K312" s="45">
        <f t="shared" si="26"/>
        <v>91.54</v>
      </c>
    </row>
    <row r="313" spans="1:11" ht="12.75">
      <c r="A313" s="20" t="s">
        <v>1000</v>
      </c>
      <c r="B313" s="21">
        <v>16</v>
      </c>
      <c r="C313" s="21" t="s">
        <v>1047</v>
      </c>
      <c r="D313" s="21" t="s">
        <v>136</v>
      </c>
      <c r="E313" s="21" t="s">
        <v>1048</v>
      </c>
      <c r="F313" s="74" t="s">
        <v>1049</v>
      </c>
      <c r="G313" s="77">
        <f t="shared" si="22"/>
        <v>7.038</v>
      </c>
      <c r="H313" s="45">
        <f t="shared" si="23"/>
        <v>89.82</v>
      </c>
      <c r="I313" s="45">
        <f t="shared" si="24"/>
        <v>0</v>
      </c>
      <c r="J313" s="45">
        <f t="shared" si="25"/>
        <v>6.97</v>
      </c>
      <c r="K313" s="45">
        <f t="shared" si="26"/>
        <v>90.52</v>
      </c>
    </row>
    <row r="314" spans="1:11" ht="12.75">
      <c r="A314" s="20" t="s">
        <v>1000</v>
      </c>
      <c r="B314" s="21">
        <v>17</v>
      </c>
      <c r="C314" s="21" t="s">
        <v>1050</v>
      </c>
      <c r="D314" s="21" t="s">
        <v>1051</v>
      </c>
      <c r="E314" s="21" t="s">
        <v>136</v>
      </c>
      <c r="F314" s="74" t="s">
        <v>1052</v>
      </c>
      <c r="G314" s="77">
        <f t="shared" si="22"/>
        <v>7.038</v>
      </c>
      <c r="H314" s="45">
        <f t="shared" si="23"/>
        <v>87.9</v>
      </c>
      <c r="I314" s="45">
        <f t="shared" si="24"/>
        <v>0.55</v>
      </c>
      <c r="J314" s="45">
        <f t="shared" si="25"/>
        <v>0</v>
      </c>
      <c r="K314" s="45">
        <f t="shared" si="26"/>
        <v>88.6</v>
      </c>
    </row>
    <row r="315" spans="1:11" ht="12.75">
      <c r="A315" s="20" t="s">
        <v>1000</v>
      </c>
      <c r="B315" s="21">
        <v>18</v>
      </c>
      <c r="C315" s="21" t="s">
        <v>217</v>
      </c>
      <c r="D315" s="21" t="s">
        <v>1053</v>
      </c>
      <c r="E315" s="21" t="s">
        <v>136</v>
      </c>
      <c r="F315" s="74" t="s">
        <v>1054</v>
      </c>
      <c r="G315" s="77">
        <f t="shared" si="22"/>
        <v>7.038</v>
      </c>
      <c r="H315" s="45">
        <f t="shared" si="23"/>
        <v>90.24</v>
      </c>
      <c r="I315" s="45">
        <f t="shared" si="24"/>
        <v>0.46</v>
      </c>
      <c r="J315" s="45">
        <f t="shared" si="25"/>
        <v>0</v>
      </c>
      <c r="K315" s="45">
        <f t="shared" si="26"/>
        <v>90.94</v>
      </c>
    </row>
    <row r="316" spans="1:11" ht="12.75">
      <c r="A316" s="20" t="s">
        <v>1000</v>
      </c>
      <c r="B316" s="21">
        <v>19</v>
      </c>
      <c r="C316" s="21" t="s">
        <v>1055</v>
      </c>
      <c r="D316" s="21" t="s">
        <v>136</v>
      </c>
      <c r="E316" s="21" t="s">
        <v>1056</v>
      </c>
      <c r="F316" s="74" t="s">
        <v>1057</v>
      </c>
      <c r="G316" s="77">
        <f t="shared" si="22"/>
        <v>7.038</v>
      </c>
      <c r="H316" s="45">
        <f t="shared" si="23"/>
        <v>93.86</v>
      </c>
      <c r="I316" s="45">
        <f t="shared" si="24"/>
        <v>0</v>
      </c>
      <c r="J316" s="45">
        <f t="shared" si="25"/>
        <v>4.85</v>
      </c>
      <c r="K316" s="45">
        <f t="shared" si="26"/>
        <v>94.55</v>
      </c>
    </row>
    <row r="317" spans="1:11" ht="12.75">
      <c r="A317" s="20" t="s">
        <v>1000</v>
      </c>
      <c r="B317" s="21">
        <v>20</v>
      </c>
      <c r="C317" s="21" t="s">
        <v>1058</v>
      </c>
      <c r="D317" s="21" t="s">
        <v>136</v>
      </c>
      <c r="E317" s="21" t="s">
        <v>1059</v>
      </c>
      <c r="F317" s="74" t="s">
        <v>1060</v>
      </c>
      <c r="G317" s="77">
        <f t="shared" si="22"/>
        <v>7.038</v>
      </c>
      <c r="H317" s="45">
        <f t="shared" si="23"/>
        <v>93.59</v>
      </c>
      <c r="I317" s="45">
        <f t="shared" si="24"/>
        <v>0</v>
      </c>
      <c r="J317" s="45">
        <f t="shared" si="25"/>
        <v>7.77</v>
      </c>
      <c r="K317" s="45">
        <f t="shared" si="26"/>
        <v>94.29</v>
      </c>
    </row>
    <row r="318" spans="1:11" ht="12.75">
      <c r="A318" s="20" t="s">
        <v>1000</v>
      </c>
      <c r="B318" s="21">
        <v>21</v>
      </c>
      <c r="C318" s="21" t="s">
        <v>1061</v>
      </c>
      <c r="D318" s="21" t="s">
        <v>136</v>
      </c>
      <c r="E318" s="21" t="s">
        <v>1062</v>
      </c>
      <c r="F318" s="74" t="s">
        <v>1063</v>
      </c>
      <c r="G318" s="77">
        <f t="shared" si="22"/>
        <v>7.038</v>
      </c>
      <c r="H318" s="45">
        <f t="shared" si="23"/>
        <v>91.6</v>
      </c>
      <c r="I318" s="45">
        <f t="shared" si="24"/>
        <v>0</v>
      </c>
      <c r="J318" s="45">
        <f t="shared" si="25"/>
        <v>17.96</v>
      </c>
      <c r="K318" s="45">
        <f t="shared" si="26"/>
        <v>92.29</v>
      </c>
    </row>
    <row r="319" spans="1:11" ht="12.75">
      <c r="A319" s="20" t="s">
        <v>1000</v>
      </c>
      <c r="B319" s="21">
        <v>22</v>
      </c>
      <c r="C319" s="21" t="s">
        <v>1064</v>
      </c>
      <c r="D319" s="21" t="s">
        <v>136</v>
      </c>
      <c r="E319" s="21" t="s">
        <v>1065</v>
      </c>
      <c r="F319" s="74" t="s">
        <v>1066</v>
      </c>
      <c r="G319" s="77">
        <f t="shared" si="22"/>
        <v>7.038</v>
      </c>
      <c r="H319" s="45">
        <f t="shared" si="23"/>
        <v>77.95</v>
      </c>
      <c r="I319" s="45">
        <f t="shared" si="24"/>
        <v>0</v>
      </c>
      <c r="J319" s="45">
        <f t="shared" si="25"/>
        <v>11.47</v>
      </c>
      <c r="K319" s="45">
        <f t="shared" si="26"/>
        <v>78.64</v>
      </c>
    </row>
    <row r="320" spans="1:11" ht="12.75">
      <c r="A320" s="20" t="s">
        <v>1000</v>
      </c>
      <c r="B320" s="21">
        <v>23</v>
      </c>
      <c r="C320" s="21" t="s">
        <v>1067</v>
      </c>
      <c r="D320" s="21" t="s">
        <v>136</v>
      </c>
      <c r="E320" s="21" t="s">
        <v>1068</v>
      </c>
      <c r="F320" s="74" t="s">
        <v>1069</v>
      </c>
      <c r="G320" s="77">
        <f t="shared" si="22"/>
        <v>7.038</v>
      </c>
      <c r="H320" s="45">
        <f t="shared" si="23"/>
        <v>73.71</v>
      </c>
      <c r="I320" s="45">
        <f t="shared" si="24"/>
        <v>0</v>
      </c>
      <c r="J320" s="45">
        <f t="shared" si="25"/>
        <v>9.08</v>
      </c>
      <c r="K320" s="45">
        <f t="shared" si="26"/>
        <v>74.4</v>
      </c>
    </row>
    <row r="321" spans="1:11" ht="12.75">
      <c r="A321" s="20" t="s">
        <v>1070</v>
      </c>
      <c r="B321" s="21">
        <v>0</v>
      </c>
      <c r="C321" s="21" t="s">
        <v>1071</v>
      </c>
      <c r="D321" s="21" t="s">
        <v>136</v>
      </c>
      <c r="E321" s="21" t="s">
        <v>1072</v>
      </c>
      <c r="F321" s="74" t="s">
        <v>1073</v>
      </c>
      <c r="G321" s="77">
        <f t="shared" si="22"/>
        <v>7.038</v>
      </c>
      <c r="H321" s="45">
        <f t="shared" si="23"/>
        <v>68.9</v>
      </c>
      <c r="I321" s="45">
        <f t="shared" si="24"/>
        <v>0</v>
      </c>
      <c r="J321" s="45">
        <f t="shared" si="25"/>
        <v>3.33</v>
      </c>
      <c r="K321" s="45">
        <f t="shared" si="26"/>
        <v>69.59</v>
      </c>
    </row>
    <row r="322" spans="1:11" ht="12.75">
      <c r="A322" s="20" t="s">
        <v>1070</v>
      </c>
      <c r="B322" s="21">
        <v>1</v>
      </c>
      <c r="C322" s="21" t="s">
        <v>1074</v>
      </c>
      <c r="D322" s="21" t="s">
        <v>136</v>
      </c>
      <c r="E322" s="21" t="s">
        <v>1075</v>
      </c>
      <c r="F322" s="74" t="s">
        <v>1076</v>
      </c>
      <c r="G322" s="77">
        <f t="shared" si="22"/>
        <v>7.038</v>
      </c>
      <c r="H322" s="45">
        <f t="shared" si="23"/>
        <v>66.98</v>
      </c>
      <c r="I322" s="45">
        <f t="shared" si="24"/>
        <v>0</v>
      </c>
      <c r="J322" s="45">
        <f t="shared" si="25"/>
        <v>6.72</v>
      </c>
      <c r="K322" s="45">
        <f t="shared" si="26"/>
        <v>67.67</v>
      </c>
    </row>
    <row r="323" spans="1:11" ht="12.75">
      <c r="A323" s="20" t="s">
        <v>1070</v>
      </c>
      <c r="B323" s="21">
        <v>2</v>
      </c>
      <c r="C323" s="21" t="s">
        <v>1077</v>
      </c>
      <c r="D323" s="21" t="s">
        <v>136</v>
      </c>
      <c r="E323" s="21" t="s">
        <v>191</v>
      </c>
      <c r="F323" s="74" t="s">
        <v>1078</v>
      </c>
      <c r="G323" s="77">
        <f t="shared" si="22"/>
        <v>7.038</v>
      </c>
      <c r="H323" s="45">
        <f t="shared" si="23"/>
        <v>64.04</v>
      </c>
      <c r="I323" s="45">
        <f t="shared" si="24"/>
        <v>0</v>
      </c>
      <c r="J323" s="45">
        <f t="shared" si="25"/>
        <v>6.87</v>
      </c>
      <c r="K323" s="45">
        <f t="shared" si="26"/>
        <v>64.73</v>
      </c>
    </row>
    <row r="324" spans="1:11" ht="12.75">
      <c r="A324" s="20" t="s">
        <v>1070</v>
      </c>
      <c r="B324" s="21">
        <v>3</v>
      </c>
      <c r="C324" s="21" t="s">
        <v>1079</v>
      </c>
      <c r="D324" s="21" t="s">
        <v>136</v>
      </c>
      <c r="E324" s="21" t="s">
        <v>1080</v>
      </c>
      <c r="F324" s="74" t="s">
        <v>1081</v>
      </c>
      <c r="G324" s="77">
        <f t="shared" si="22"/>
        <v>7.038</v>
      </c>
      <c r="H324" s="45">
        <f t="shared" si="23"/>
        <v>60.12</v>
      </c>
      <c r="I324" s="45">
        <f t="shared" si="24"/>
        <v>0</v>
      </c>
      <c r="J324" s="45">
        <f t="shared" si="25"/>
        <v>5.81</v>
      </c>
      <c r="K324" s="45">
        <f t="shared" si="26"/>
        <v>60.81</v>
      </c>
    </row>
    <row r="325" spans="1:11" ht="12.75">
      <c r="A325" s="20" t="s">
        <v>1070</v>
      </c>
      <c r="B325" s="21">
        <v>4</v>
      </c>
      <c r="C325" s="21" t="s">
        <v>172</v>
      </c>
      <c r="D325" s="21" t="s">
        <v>136</v>
      </c>
      <c r="E325" s="21" t="s">
        <v>1082</v>
      </c>
      <c r="F325" s="74" t="s">
        <v>1083</v>
      </c>
      <c r="G325" s="77">
        <f t="shared" si="22"/>
        <v>7.038</v>
      </c>
      <c r="H325" s="45">
        <f t="shared" si="23"/>
        <v>63.8</v>
      </c>
      <c r="I325" s="45">
        <f t="shared" si="24"/>
        <v>0</v>
      </c>
      <c r="J325" s="45">
        <f t="shared" si="25"/>
        <v>9.35</v>
      </c>
      <c r="K325" s="45">
        <f t="shared" si="26"/>
        <v>64.49</v>
      </c>
    </row>
    <row r="326" spans="1:11" ht="12.75">
      <c r="A326" s="20" t="s">
        <v>1070</v>
      </c>
      <c r="B326" s="21">
        <v>5</v>
      </c>
      <c r="C326" s="21" t="s">
        <v>1084</v>
      </c>
      <c r="D326" s="21" t="s">
        <v>1085</v>
      </c>
      <c r="E326" s="21" t="s">
        <v>136</v>
      </c>
      <c r="F326" s="74" t="s">
        <v>1086</v>
      </c>
      <c r="G326" s="77">
        <f t="shared" si="22"/>
        <v>7.038</v>
      </c>
      <c r="H326" s="45">
        <f t="shared" si="23"/>
        <v>65.83</v>
      </c>
      <c r="I326" s="45">
        <f t="shared" si="24"/>
        <v>0.89</v>
      </c>
      <c r="J326" s="45">
        <f t="shared" si="25"/>
        <v>0</v>
      </c>
      <c r="K326" s="45">
        <f t="shared" si="26"/>
        <v>66.53</v>
      </c>
    </row>
    <row r="327" spans="1:11" ht="12.75">
      <c r="A327" s="20" t="s">
        <v>1070</v>
      </c>
      <c r="B327" s="21">
        <v>6</v>
      </c>
      <c r="C327" s="21" t="s">
        <v>1087</v>
      </c>
      <c r="D327" s="21" t="s">
        <v>1088</v>
      </c>
      <c r="E327" s="21" t="s">
        <v>136</v>
      </c>
      <c r="F327" s="74" t="s">
        <v>1089</v>
      </c>
      <c r="G327" s="77">
        <f t="shared" si="22"/>
        <v>7.038</v>
      </c>
      <c r="H327" s="45">
        <f t="shared" si="23"/>
        <v>69.23</v>
      </c>
      <c r="I327" s="45">
        <f t="shared" si="24"/>
        <v>4.03</v>
      </c>
      <c r="J327" s="45">
        <f t="shared" si="25"/>
        <v>0</v>
      </c>
      <c r="K327" s="45">
        <f t="shared" si="26"/>
        <v>69.92</v>
      </c>
    </row>
    <row r="328" spans="1:11" ht="12.75">
      <c r="A328" s="20" t="s">
        <v>1070</v>
      </c>
      <c r="B328" s="21">
        <v>7</v>
      </c>
      <c r="C328" s="21" t="s">
        <v>1090</v>
      </c>
      <c r="D328" s="21" t="s">
        <v>1091</v>
      </c>
      <c r="E328" s="21" t="s">
        <v>136</v>
      </c>
      <c r="F328" s="74" t="s">
        <v>1092</v>
      </c>
      <c r="G328" s="77">
        <f t="shared" si="22"/>
        <v>7.038</v>
      </c>
      <c r="H328" s="45">
        <f t="shared" si="23"/>
        <v>77.32</v>
      </c>
      <c r="I328" s="45">
        <f t="shared" si="24"/>
        <v>11.46</v>
      </c>
      <c r="J328" s="45">
        <f t="shared" si="25"/>
        <v>0</v>
      </c>
      <c r="K328" s="45">
        <f t="shared" si="26"/>
        <v>78.01</v>
      </c>
    </row>
    <row r="329" spans="1:11" ht="12.75">
      <c r="A329" s="20" t="s">
        <v>1070</v>
      </c>
      <c r="B329" s="21">
        <v>8</v>
      </c>
      <c r="C329" s="21" t="s">
        <v>1093</v>
      </c>
      <c r="D329" s="21" t="s">
        <v>1094</v>
      </c>
      <c r="E329" s="21" t="s">
        <v>136</v>
      </c>
      <c r="F329" s="74" t="s">
        <v>1095</v>
      </c>
      <c r="G329" s="77">
        <f t="shared" si="22"/>
        <v>7.038</v>
      </c>
      <c r="H329" s="45">
        <f t="shared" si="23"/>
        <v>89.14</v>
      </c>
      <c r="I329" s="45">
        <f t="shared" si="24"/>
        <v>2.75</v>
      </c>
      <c r="J329" s="45">
        <f t="shared" si="25"/>
        <v>0</v>
      </c>
      <c r="K329" s="45">
        <f t="shared" si="26"/>
        <v>89.83</v>
      </c>
    </row>
    <row r="330" spans="1:11" ht="12.75">
      <c r="A330" s="20" t="s">
        <v>1070</v>
      </c>
      <c r="B330" s="21">
        <v>9</v>
      </c>
      <c r="C330" s="21" t="s">
        <v>1096</v>
      </c>
      <c r="D330" s="21" t="s">
        <v>136</v>
      </c>
      <c r="E330" s="21" t="s">
        <v>1097</v>
      </c>
      <c r="F330" s="74" t="s">
        <v>1098</v>
      </c>
      <c r="G330" s="77">
        <f t="shared" si="22"/>
        <v>7.038</v>
      </c>
      <c r="H330" s="45">
        <f t="shared" si="23"/>
        <v>97.44</v>
      </c>
      <c r="I330" s="45">
        <f t="shared" si="24"/>
        <v>0</v>
      </c>
      <c r="J330" s="45">
        <f t="shared" si="25"/>
        <v>3.67</v>
      </c>
      <c r="K330" s="45">
        <f t="shared" si="26"/>
        <v>98.14</v>
      </c>
    </row>
    <row r="331" spans="1:11" ht="12.75">
      <c r="A331" s="20" t="s">
        <v>1070</v>
      </c>
      <c r="B331" s="21">
        <v>10</v>
      </c>
      <c r="C331" s="21" t="s">
        <v>1099</v>
      </c>
      <c r="D331" s="21" t="s">
        <v>136</v>
      </c>
      <c r="E331" s="21" t="s">
        <v>1100</v>
      </c>
      <c r="F331" s="74" t="s">
        <v>1101</v>
      </c>
      <c r="G331" s="77">
        <f t="shared" si="22"/>
        <v>7.038</v>
      </c>
      <c r="H331" s="45">
        <f t="shared" si="23"/>
        <v>100.26</v>
      </c>
      <c r="I331" s="45">
        <f t="shared" si="24"/>
        <v>0</v>
      </c>
      <c r="J331" s="45">
        <f t="shared" si="25"/>
        <v>13</v>
      </c>
      <c r="K331" s="45">
        <f t="shared" si="26"/>
        <v>100.95</v>
      </c>
    </row>
    <row r="332" spans="1:11" ht="12.75">
      <c r="A332" s="20" t="s">
        <v>1070</v>
      </c>
      <c r="B332" s="21">
        <v>11</v>
      </c>
      <c r="C332" s="21" t="s">
        <v>1102</v>
      </c>
      <c r="D332" s="21" t="s">
        <v>136</v>
      </c>
      <c r="E332" s="21" t="s">
        <v>1103</v>
      </c>
      <c r="F332" s="74" t="s">
        <v>1104</v>
      </c>
      <c r="G332" s="77">
        <f t="shared" si="22"/>
        <v>7.038</v>
      </c>
      <c r="H332" s="45">
        <f t="shared" si="23"/>
        <v>105.32</v>
      </c>
      <c r="I332" s="45">
        <f t="shared" si="24"/>
        <v>0</v>
      </c>
      <c r="J332" s="45">
        <f t="shared" si="25"/>
        <v>18.23</v>
      </c>
      <c r="K332" s="45">
        <f t="shared" si="26"/>
        <v>106.01</v>
      </c>
    </row>
    <row r="333" spans="1:11" ht="12.75">
      <c r="A333" s="20" t="s">
        <v>1070</v>
      </c>
      <c r="B333" s="21">
        <v>12</v>
      </c>
      <c r="C333" s="21" t="s">
        <v>1105</v>
      </c>
      <c r="D333" s="21" t="s">
        <v>136</v>
      </c>
      <c r="E333" s="21" t="s">
        <v>1106</v>
      </c>
      <c r="F333" s="74" t="s">
        <v>1107</v>
      </c>
      <c r="G333" s="77">
        <f t="shared" si="22"/>
        <v>7.038</v>
      </c>
      <c r="H333" s="45">
        <f t="shared" si="23"/>
        <v>97.64</v>
      </c>
      <c r="I333" s="45">
        <f t="shared" si="24"/>
        <v>0</v>
      </c>
      <c r="J333" s="45">
        <f t="shared" si="25"/>
        <v>12.27</v>
      </c>
      <c r="K333" s="45">
        <f t="shared" si="26"/>
        <v>98.34</v>
      </c>
    </row>
    <row r="334" spans="1:11" ht="12.75">
      <c r="A334" s="20" t="s">
        <v>1070</v>
      </c>
      <c r="B334" s="21">
        <v>13</v>
      </c>
      <c r="C334" s="21" t="s">
        <v>1108</v>
      </c>
      <c r="D334" s="21" t="s">
        <v>136</v>
      </c>
      <c r="E334" s="21" t="s">
        <v>1109</v>
      </c>
      <c r="F334" s="74" t="s">
        <v>1110</v>
      </c>
      <c r="G334" s="77">
        <f t="shared" si="22"/>
        <v>7.038</v>
      </c>
      <c r="H334" s="45">
        <f t="shared" si="23"/>
        <v>98.17</v>
      </c>
      <c r="I334" s="45">
        <f t="shared" si="24"/>
        <v>0</v>
      </c>
      <c r="J334" s="45">
        <f t="shared" si="25"/>
        <v>15.76</v>
      </c>
      <c r="K334" s="45">
        <f t="shared" si="26"/>
        <v>98.86</v>
      </c>
    </row>
    <row r="335" spans="1:11" ht="12.75">
      <c r="A335" s="20" t="s">
        <v>1070</v>
      </c>
      <c r="B335" s="21">
        <v>14</v>
      </c>
      <c r="C335" s="21" t="s">
        <v>1111</v>
      </c>
      <c r="D335" s="21" t="s">
        <v>136</v>
      </c>
      <c r="E335" s="21" t="s">
        <v>1112</v>
      </c>
      <c r="F335" s="74" t="s">
        <v>1113</v>
      </c>
      <c r="G335" s="77">
        <f t="shared" si="22"/>
        <v>7.038</v>
      </c>
      <c r="H335" s="45">
        <f t="shared" si="23"/>
        <v>100.68</v>
      </c>
      <c r="I335" s="45">
        <f t="shared" si="24"/>
        <v>0</v>
      </c>
      <c r="J335" s="45">
        <f t="shared" si="25"/>
        <v>16.76</v>
      </c>
      <c r="K335" s="45">
        <f t="shared" si="26"/>
        <v>101.37</v>
      </c>
    </row>
    <row r="336" spans="1:11" ht="12.75">
      <c r="A336" s="20" t="s">
        <v>1070</v>
      </c>
      <c r="B336" s="21">
        <v>15</v>
      </c>
      <c r="C336" s="21" t="s">
        <v>1114</v>
      </c>
      <c r="D336" s="21" t="s">
        <v>136</v>
      </c>
      <c r="E336" s="21" t="s">
        <v>1115</v>
      </c>
      <c r="F336" s="74" t="s">
        <v>1116</v>
      </c>
      <c r="G336" s="77">
        <f t="shared" si="22"/>
        <v>7.038</v>
      </c>
      <c r="H336" s="45">
        <f t="shared" si="23"/>
        <v>96.8</v>
      </c>
      <c r="I336" s="45">
        <f t="shared" si="24"/>
        <v>0</v>
      </c>
      <c r="J336" s="45">
        <f t="shared" si="25"/>
        <v>17.03</v>
      </c>
      <c r="K336" s="45">
        <f t="shared" si="26"/>
        <v>97.5</v>
      </c>
    </row>
    <row r="337" spans="1:11" ht="12.75">
      <c r="A337" s="20" t="s">
        <v>1070</v>
      </c>
      <c r="B337" s="21">
        <v>16</v>
      </c>
      <c r="C337" s="21" t="s">
        <v>1117</v>
      </c>
      <c r="D337" s="21" t="s">
        <v>136</v>
      </c>
      <c r="E337" s="21" t="s">
        <v>1118</v>
      </c>
      <c r="F337" s="74" t="s">
        <v>1119</v>
      </c>
      <c r="G337" s="77">
        <f t="shared" si="22"/>
        <v>7.038</v>
      </c>
      <c r="H337" s="45">
        <f t="shared" si="23"/>
        <v>95.24</v>
      </c>
      <c r="I337" s="45">
        <f t="shared" si="24"/>
        <v>0</v>
      </c>
      <c r="J337" s="45">
        <f t="shared" si="25"/>
        <v>11.23</v>
      </c>
      <c r="K337" s="45">
        <f t="shared" si="26"/>
        <v>95.93</v>
      </c>
    </row>
    <row r="338" spans="1:11" ht="12.75">
      <c r="A338" s="20" t="s">
        <v>1070</v>
      </c>
      <c r="B338" s="21">
        <v>17</v>
      </c>
      <c r="C338" s="21" t="s">
        <v>1120</v>
      </c>
      <c r="D338" s="21" t="s">
        <v>136</v>
      </c>
      <c r="E338" s="21" t="s">
        <v>1121</v>
      </c>
      <c r="F338" s="74" t="s">
        <v>1122</v>
      </c>
      <c r="G338" s="77">
        <f t="shared" si="22"/>
        <v>7.038</v>
      </c>
      <c r="H338" s="45">
        <f t="shared" si="23"/>
        <v>90.38</v>
      </c>
      <c r="I338" s="45">
        <f t="shared" si="24"/>
        <v>0</v>
      </c>
      <c r="J338" s="45">
        <f t="shared" si="25"/>
        <v>0.98</v>
      </c>
      <c r="K338" s="45">
        <f t="shared" si="26"/>
        <v>91.08</v>
      </c>
    </row>
    <row r="339" spans="1:11" ht="12.75">
      <c r="A339" s="20" t="s">
        <v>1070</v>
      </c>
      <c r="B339" s="21">
        <v>18</v>
      </c>
      <c r="C339" s="21" t="s">
        <v>1123</v>
      </c>
      <c r="D339" s="21" t="s">
        <v>1124</v>
      </c>
      <c r="E339" s="21" t="s">
        <v>136</v>
      </c>
      <c r="F339" s="74" t="s">
        <v>1125</v>
      </c>
      <c r="G339" s="77">
        <f t="shared" si="22"/>
        <v>7.038</v>
      </c>
      <c r="H339" s="45">
        <f t="shared" si="23"/>
        <v>93.23</v>
      </c>
      <c r="I339" s="45">
        <f t="shared" si="24"/>
        <v>5.07</v>
      </c>
      <c r="J339" s="45">
        <f t="shared" si="25"/>
        <v>0</v>
      </c>
      <c r="K339" s="45">
        <f t="shared" si="26"/>
        <v>93.92</v>
      </c>
    </row>
    <row r="340" spans="1:11" ht="12.75">
      <c r="A340" s="20" t="s">
        <v>1070</v>
      </c>
      <c r="B340" s="21">
        <v>19</v>
      </c>
      <c r="C340" s="21" t="s">
        <v>1126</v>
      </c>
      <c r="D340" s="21" t="s">
        <v>136</v>
      </c>
      <c r="E340" s="21" t="s">
        <v>1127</v>
      </c>
      <c r="F340" s="74" t="s">
        <v>1128</v>
      </c>
      <c r="G340" s="77">
        <f t="shared" si="22"/>
        <v>7.038</v>
      </c>
      <c r="H340" s="45">
        <f t="shared" si="23"/>
        <v>99.95</v>
      </c>
      <c r="I340" s="45">
        <f t="shared" si="24"/>
        <v>0</v>
      </c>
      <c r="J340" s="45">
        <f t="shared" si="25"/>
        <v>13.47</v>
      </c>
      <c r="K340" s="45">
        <f t="shared" si="26"/>
        <v>100.65</v>
      </c>
    </row>
    <row r="341" spans="1:11" ht="12.75">
      <c r="A341" s="20" t="s">
        <v>1070</v>
      </c>
      <c r="B341" s="21">
        <v>20</v>
      </c>
      <c r="C341" s="21" t="s">
        <v>1129</v>
      </c>
      <c r="D341" s="21" t="s">
        <v>136</v>
      </c>
      <c r="E341" s="21" t="s">
        <v>1130</v>
      </c>
      <c r="F341" s="74" t="s">
        <v>1131</v>
      </c>
      <c r="G341" s="77">
        <f t="shared" si="22"/>
        <v>7.038</v>
      </c>
      <c r="H341" s="45">
        <f t="shared" si="23"/>
        <v>97.96</v>
      </c>
      <c r="I341" s="45">
        <f t="shared" si="24"/>
        <v>0</v>
      </c>
      <c r="J341" s="45">
        <f t="shared" si="25"/>
        <v>18.15</v>
      </c>
      <c r="K341" s="45">
        <f t="shared" si="26"/>
        <v>98.65</v>
      </c>
    </row>
    <row r="342" spans="1:11" ht="12.75">
      <c r="A342" s="20" t="s">
        <v>1070</v>
      </c>
      <c r="B342" s="21">
        <v>21</v>
      </c>
      <c r="C342" s="21" t="s">
        <v>1132</v>
      </c>
      <c r="D342" s="21" t="s">
        <v>136</v>
      </c>
      <c r="E342" s="21" t="s">
        <v>1133</v>
      </c>
      <c r="F342" s="74" t="s">
        <v>1134</v>
      </c>
      <c r="G342" s="77">
        <f t="shared" si="22"/>
        <v>7.038</v>
      </c>
      <c r="H342" s="45">
        <f t="shared" si="23"/>
        <v>93.08</v>
      </c>
      <c r="I342" s="45">
        <f t="shared" si="24"/>
        <v>0</v>
      </c>
      <c r="J342" s="45">
        <f t="shared" si="25"/>
        <v>17.96</v>
      </c>
      <c r="K342" s="45">
        <f t="shared" si="26"/>
        <v>93.78</v>
      </c>
    </row>
    <row r="343" spans="1:11" ht="12.75">
      <c r="A343" s="20" t="s">
        <v>1070</v>
      </c>
      <c r="B343" s="21">
        <v>22</v>
      </c>
      <c r="C343" s="21" t="s">
        <v>1135</v>
      </c>
      <c r="D343" s="21" t="s">
        <v>136</v>
      </c>
      <c r="E343" s="21" t="s">
        <v>1136</v>
      </c>
      <c r="F343" s="74" t="s">
        <v>1137</v>
      </c>
      <c r="G343" s="77">
        <f t="shared" si="22"/>
        <v>7.038</v>
      </c>
      <c r="H343" s="45">
        <f t="shared" si="23"/>
        <v>81.27</v>
      </c>
      <c r="I343" s="45">
        <f t="shared" si="24"/>
        <v>0</v>
      </c>
      <c r="J343" s="45">
        <f t="shared" si="25"/>
        <v>11.83</v>
      </c>
      <c r="K343" s="45">
        <f t="shared" si="26"/>
        <v>81.96</v>
      </c>
    </row>
    <row r="344" spans="1:11" ht="12.75">
      <c r="A344" s="20" t="s">
        <v>1070</v>
      </c>
      <c r="B344" s="21">
        <v>23</v>
      </c>
      <c r="C344" s="21" t="s">
        <v>1138</v>
      </c>
      <c r="D344" s="21" t="s">
        <v>136</v>
      </c>
      <c r="E344" s="21" t="s">
        <v>1139</v>
      </c>
      <c r="F344" s="74" t="s">
        <v>1140</v>
      </c>
      <c r="G344" s="77">
        <f t="shared" si="22"/>
        <v>7.038</v>
      </c>
      <c r="H344" s="45">
        <f t="shared" si="23"/>
        <v>73.65</v>
      </c>
      <c r="I344" s="45">
        <f t="shared" si="24"/>
        <v>0</v>
      </c>
      <c r="J344" s="45">
        <f t="shared" si="25"/>
        <v>7.12</v>
      </c>
      <c r="K344" s="45">
        <f t="shared" si="26"/>
        <v>74.34</v>
      </c>
    </row>
    <row r="345" spans="1:11" ht="12.75">
      <c r="A345" s="20" t="s">
        <v>1141</v>
      </c>
      <c r="B345" s="21">
        <v>0</v>
      </c>
      <c r="C345" s="21" t="s">
        <v>1142</v>
      </c>
      <c r="D345" s="21" t="s">
        <v>136</v>
      </c>
      <c r="E345" s="21" t="s">
        <v>1143</v>
      </c>
      <c r="F345" s="74" t="s">
        <v>1144</v>
      </c>
      <c r="G345" s="77">
        <f t="shared" si="22"/>
        <v>7.038</v>
      </c>
      <c r="H345" s="45">
        <f t="shared" si="23"/>
        <v>67.94</v>
      </c>
      <c r="I345" s="45">
        <f t="shared" si="24"/>
        <v>0</v>
      </c>
      <c r="J345" s="45">
        <f t="shared" si="25"/>
        <v>4.16</v>
      </c>
      <c r="K345" s="45">
        <f t="shared" si="26"/>
        <v>68.63</v>
      </c>
    </row>
    <row r="346" spans="1:11" ht="12.75">
      <c r="A346" s="20" t="s">
        <v>1141</v>
      </c>
      <c r="B346" s="21">
        <v>1</v>
      </c>
      <c r="C346" s="21" t="s">
        <v>1145</v>
      </c>
      <c r="D346" s="21" t="s">
        <v>136</v>
      </c>
      <c r="E346" s="21" t="s">
        <v>1146</v>
      </c>
      <c r="F346" s="74" t="s">
        <v>1147</v>
      </c>
      <c r="G346" s="77">
        <f t="shared" si="22"/>
        <v>7.038</v>
      </c>
      <c r="H346" s="45">
        <f t="shared" si="23"/>
        <v>66.26</v>
      </c>
      <c r="I346" s="45">
        <f t="shared" si="24"/>
        <v>0</v>
      </c>
      <c r="J346" s="45">
        <f t="shared" si="25"/>
        <v>8.61</v>
      </c>
      <c r="K346" s="45">
        <f t="shared" si="26"/>
        <v>66.96</v>
      </c>
    </row>
    <row r="347" spans="1:11" ht="12.75">
      <c r="A347" s="20" t="s">
        <v>1141</v>
      </c>
      <c r="B347" s="21">
        <v>2</v>
      </c>
      <c r="C347" s="21" t="s">
        <v>1148</v>
      </c>
      <c r="D347" s="21" t="s">
        <v>136</v>
      </c>
      <c r="E347" s="21" t="s">
        <v>1149</v>
      </c>
      <c r="F347" s="74" t="s">
        <v>1150</v>
      </c>
      <c r="G347" s="77">
        <f t="shared" si="22"/>
        <v>7.038</v>
      </c>
      <c r="H347" s="45">
        <f t="shared" si="23"/>
        <v>63.48</v>
      </c>
      <c r="I347" s="45">
        <f t="shared" si="24"/>
        <v>0</v>
      </c>
      <c r="J347" s="45">
        <f t="shared" si="25"/>
        <v>10.27</v>
      </c>
      <c r="K347" s="45">
        <f t="shared" si="26"/>
        <v>64.18</v>
      </c>
    </row>
    <row r="348" spans="1:11" ht="12.75">
      <c r="A348" s="20" t="s">
        <v>1141</v>
      </c>
      <c r="B348" s="21">
        <v>3</v>
      </c>
      <c r="C348" s="21" t="s">
        <v>1151</v>
      </c>
      <c r="D348" s="21" t="s">
        <v>136</v>
      </c>
      <c r="E348" s="21" t="s">
        <v>1152</v>
      </c>
      <c r="F348" s="74" t="s">
        <v>1153</v>
      </c>
      <c r="G348" s="77">
        <f t="shared" si="22"/>
        <v>7.038</v>
      </c>
      <c r="H348" s="45">
        <f t="shared" si="23"/>
        <v>55.69</v>
      </c>
      <c r="I348" s="45">
        <f t="shared" si="24"/>
        <v>0</v>
      </c>
      <c r="J348" s="45">
        <f t="shared" si="25"/>
        <v>2.02</v>
      </c>
      <c r="K348" s="45">
        <f t="shared" si="26"/>
        <v>56.38</v>
      </c>
    </row>
    <row r="349" spans="1:11" ht="12.75">
      <c r="A349" s="20" t="s">
        <v>1141</v>
      </c>
      <c r="B349" s="21">
        <v>4</v>
      </c>
      <c r="C349" s="21" t="s">
        <v>1154</v>
      </c>
      <c r="D349" s="21" t="s">
        <v>136</v>
      </c>
      <c r="E349" s="21" t="s">
        <v>1155</v>
      </c>
      <c r="F349" s="74" t="s">
        <v>1156</v>
      </c>
      <c r="G349" s="77">
        <f t="shared" si="22"/>
        <v>7.038</v>
      </c>
      <c r="H349" s="45">
        <f t="shared" si="23"/>
        <v>61.11</v>
      </c>
      <c r="I349" s="45">
        <f t="shared" si="24"/>
        <v>0</v>
      </c>
      <c r="J349" s="45">
        <f t="shared" si="25"/>
        <v>1.84</v>
      </c>
      <c r="K349" s="45">
        <f t="shared" si="26"/>
        <v>61.8</v>
      </c>
    </row>
    <row r="350" spans="1:11" ht="12.75">
      <c r="A350" s="20" t="s">
        <v>1141</v>
      </c>
      <c r="B350" s="21">
        <v>5</v>
      </c>
      <c r="C350" s="21" t="s">
        <v>1157</v>
      </c>
      <c r="D350" s="21" t="s">
        <v>1158</v>
      </c>
      <c r="E350" s="21" t="s">
        <v>136</v>
      </c>
      <c r="F350" s="74" t="s">
        <v>1159</v>
      </c>
      <c r="G350" s="77">
        <f t="shared" si="22"/>
        <v>7.038</v>
      </c>
      <c r="H350" s="45">
        <f t="shared" si="23"/>
        <v>64.43</v>
      </c>
      <c r="I350" s="45">
        <f t="shared" si="24"/>
        <v>0.74</v>
      </c>
      <c r="J350" s="45">
        <f t="shared" si="25"/>
        <v>0</v>
      </c>
      <c r="K350" s="45">
        <f t="shared" si="26"/>
        <v>65.13</v>
      </c>
    </row>
    <row r="351" spans="1:11" ht="12.75">
      <c r="A351" s="20" t="s">
        <v>1141</v>
      </c>
      <c r="B351" s="21">
        <v>6</v>
      </c>
      <c r="C351" s="21" t="s">
        <v>1160</v>
      </c>
      <c r="D351" s="21" t="s">
        <v>1161</v>
      </c>
      <c r="E351" s="21" t="s">
        <v>136</v>
      </c>
      <c r="F351" s="74" t="s">
        <v>1162</v>
      </c>
      <c r="G351" s="77">
        <f t="shared" si="22"/>
        <v>7.038</v>
      </c>
      <c r="H351" s="45">
        <f t="shared" si="23"/>
        <v>67.48</v>
      </c>
      <c r="I351" s="45">
        <f t="shared" si="24"/>
        <v>7.04</v>
      </c>
      <c r="J351" s="45">
        <f t="shared" si="25"/>
        <v>0</v>
      </c>
      <c r="K351" s="45">
        <f t="shared" si="26"/>
        <v>68.18</v>
      </c>
    </row>
    <row r="352" spans="1:11" ht="12.75">
      <c r="A352" s="20" t="s">
        <v>1141</v>
      </c>
      <c r="B352" s="21">
        <v>7</v>
      </c>
      <c r="C352" s="21" t="s">
        <v>1163</v>
      </c>
      <c r="D352" s="21" t="s">
        <v>1164</v>
      </c>
      <c r="E352" s="21" t="s">
        <v>136</v>
      </c>
      <c r="F352" s="74" t="s">
        <v>1165</v>
      </c>
      <c r="G352" s="77">
        <f t="shared" si="22"/>
        <v>7.038</v>
      </c>
      <c r="H352" s="45">
        <f t="shared" si="23"/>
        <v>75.94</v>
      </c>
      <c r="I352" s="45">
        <f t="shared" si="24"/>
        <v>11.96</v>
      </c>
      <c r="J352" s="45">
        <f t="shared" si="25"/>
        <v>0</v>
      </c>
      <c r="K352" s="45">
        <f t="shared" si="26"/>
        <v>76.63</v>
      </c>
    </row>
    <row r="353" spans="1:11" ht="12.75">
      <c r="A353" s="20" t="s">
        <v>1141</v>
      </c>
      <c r="B353" s="21">
        <v>8</v>
      </c>
      <c r="C353" s="21" t="s">
        <v>1166</v>
      </c>
      <c r="D353" s="21" t="s">
        <v>1167</v>
      </c>
      <c r="E353" s="21" t="s">
        <v>136</v>
      </c>
      <c r="F353" s="74" t="s">
        <v>1168</v>
      </c>
      <c r="G353" s="77">
        <f t="shared" si="22"/>
        <v>7.038</v>
      </c>
      <c r="H353" s="45">
        <f t="shared" si="23"/>
        <v>87.05</v>
      </c>
      <c r="I353" s="45">
        <f t="shared" si="24"/>
        <v>7.6</v>
      </c>
      <c r="J353" s="45">
        <f t="shared" si="25"/>
        <v>0</v>
      </c>
      <c r="K353" s="45">
        <f t="shared" si="26"/>
        <v>87.75</v>
      </c>
    </row>
    <row r="354" spans="1:11" ht="12.75">
      <c r="A354" s="20" t="s">
        <v>1141</v>
      </c>
      <c r="B354" s="21">
        <v>9</v>
      </c>
      <c r="C354" s="21" t="s">
        <v>1169</v>
      </c>
      <c r="D354" s="21" t="s">
        <v>1170</v>
      </c>
      <c r="E354" s="21" t="s">
        <v>136</v>
      </c>
      <c r="F354" s="74" t="s">
        <v>1171</v>
      </c>
      <c r="G354" s="77">
        <f aca="true" t="shared" si="27" ref="G354:G417">$D$3</f>
        <v>7.038</v>
      </c>
      <c r="H354" s="45">
        <f aca="true" t="shared" si="28" ref="H354:H417">ROUND(C354*$G$33/100,2)</f>
        <v>90.72</v>
      </c>
      <c r="I354" s="45">
        <f aca="true" t="shared" si="29" ref="I354:I417">ROUND(D354*$G$33/100,2)</f>
        <v>5.21</v>
      </c>
      <c r="J354" s="45">
        <f aca="true" t="shared" si="30" ref="J354:J417">ROUND(E354*$G$33/100,2)</f>
        <v>0</v>
      </c>
      <c r="K354" s="45">
        <f aca="true" t="shared" si="31" ref="K354:K417">ROUND(F354*$G$33/100,2)</f>
        <v>91.42</v>
      </c>
    </row>
    <row r="355" spans="1:11" ht="12.75">
      <c r="A355" s="20" t="s">
        <v>1141</v>
      </c>
      <c r="B355" s="21">
        <v>10</v>
      </c>
      <c r="C355" s="21" t="s">
        <v>1172</v>
      </c>
      <c r="D355" s="21" t="s">
        <v>136</v>
      </c>
      <c r="E355" s="21" t="s">
        <v>189</v>
      </c>
      <c r="F355" s="74" t="s">
        <v>1173</v>
      </c>
      <c r="G355" s="77">
        <f t="shared" si="27"/>
        <v>7.038</v>
      </c>
      <c r="H355" s="45">
        <f t="shared" si="28"/>
        <v>91.09</v>
      </c>
      <c r="I355" s="45">
        <f t="shared" si="29"/>
        <v>0</v>
      </c>
      <c r="J355" s="45">
        <f t="shared" si="30"/>
        <v>0.49</v>
      </c>
      <c r="K355" s="45">
        <f t="shared" si="31"/>
        <v>91.78</v>
      </c>
    </row>
    <row r="356" spans="1:11" ht="12.75">
      <c r="A356" s="20" t="s">
        <v>1141</v>
      </c>
      <c r="B356" s="21">
        <v>11</v>
      </c>
      <c r="C356" s="21" t="s">
        <v>1174</v>
      </c>
      <c r="D356" s="21" t="s">
        <v>136</v>
      </c>
      <c r="E356" s="21" t="s">
        <v>1175</v>
      </c>
      <c r="F356" s="74" t="s">
        <v>1176</v>
      </c>
      <c r="G356" s="77">
        <f t="shared" si="27"/>
        <v>7.038</v>
      </c>
      <c r="H356" s="45">
        <f t="shared" si="28"/>
        <v>95.34</v>
      </c>
      <c r="I356" s="45">
        <f t="shared" si="29"/>
        <v>0</v>
      </c>
      <c r="J356" s="45">
        <f t="shared" si="30"/>
        <v>1.89</v>
      </c>
      <c r="K356" s="45">
        <f t="shared" si="31"/>
        <v>96.03</v>
      </c>
    </row>
    <row r="357" spans="1:11" ht="12.75">
      <c r="A357" s="20" t="s">
        <v>1141</v>
      </c>
      <c r="B357" s="21">
        <v>12</v>
      </c>
      <c r="C357" s="21" t="s">
        <v>560</v>
      </c>
      <c r="D357" s="21" t="s">
        <v>136</v>
      </c>
      <c r="E357" s="21" t="s">
        <v>1177</v>
      </c>
      <c r="F357" s="74" t="s">
        <v>562</v>
      </c>
      <c r="G357" s="77">
        <f t="shared" si="27"/>
        <v>7.038</v>
      </c>
      <c r="H357" s="45">
        <f t="shared" si="28"/>
        <v>90.18</v>
      </c>
      <c r="I357" s="45">
        <f t="shared" si="29"/>
        <v>0</v>
      </c>
      <c r="J357" s="45">
        <f t="shared" si="30"/>
        <v>0.18</v>
      </c>
      <c r="K357" s="45">
        <f t="shared" si="31"/>
        <v>90.87</v>
      </c>
    </row>
    <row r="358" spans="1:11" ht="12.75">
      <c r="A358" s="20" t="s">
        <v>1141</v>
      </c>
      <c r="B358" s="21">
        <v>13</v>
      </c>
      <c r="C358" s="21" t="s">
        <v>1178</v>
      </c>
      <c r="D358" s="21" t="s">
        <v>136</v>
      </c>
      <c r="E358" s="21" t="s">
        <v>1179</v>
      </c>
      <c r="F358" s="74" t="s">
        <v>1180</v>
      </c>
      <c r="G358" s="77">
        <f t="shared" si="27"/>
        <v>7.038</v>
      </c>
      <c r="H358" s="45">
        <f t="shared" si="28"/>
        <v>90.1</v>
      </c>
      <c r="I358" s="45">
        <f t="shared" si="29"/>
        <v>0</v>
      </c>
      <c r="J358" s="45">
        <f t="shared" si="30"/>
        <v>0.61</v>
      </c>
      <c r="K358" s="45">
        <f t="shared" si="31"/>
        <v>90.79</v>
      </c>
    </row>
    <row r="359" spans="1:11" ht="12.75">
      <c r="A359" s="20" t="s">
        <v>1141</v>
      </c>
      <c r="B359" s="21">
        <v>14</v>
      </c>
      <c r="C359" s="21" t="s">
        <v>1181</v>
      </c>
      <c r="D359" s="21" t="s">
        <v>136</v>
      </c>
      <c r="E359" s="21" t="s">
        <v>1182</v>
      </c>
      <c r="F359" s="74" t="s">
        <v>1183</v>
      </c>
      <c r="G359" s="77">
        <f t="shared" si="27"/>
        <v>7.038</v>
      </c>
      <c r="H359" s="45">
        <f t="shared" si="28"/>
        <v>90.13</v>
      </c>
      <c r="I359" s="45">
        <f t="shared" si="29"/>
        <v>0</v>
      </c>
      <c r="J359" s="45">
        <f t="shared" si="30"/>
        <v>4.95</v>
      </c>
      <c r="K359" s="45">
        <f t="shared" si="31"/>
        <v>90.83</v>
      </c>
    </row>
    <row r="360" spans="1:11" ht="12.75">
      <c r="A360" s="20" t="s">
        <v>1141</v>
      </c>
      <c r="B360" s="21">
        <v>15</v>
      </c>
      <c r="C360" s="21" t="s">
        <v>1184</v>
      </c>
      <c r="D360" s="21" t="s">
        <v>136</v>
      </c>
      <c r="E360" s="21" t="s">
        <v>1185</v>
      </c>
      <c r="F360" s="74" t="s">
        <v>1186</v>
      </c>
      <c r="G360" s="77">
        <f t="shared" si="27"/>
        <v>7.038</v>
      </c>
      <c r="H360" s="45">
        <f t="shared" si="28"/>
        <v>88.26</v>
      </c>
      <c r="I360" s="45">
        <f t="shared" si="29"/>
        <v>0</v>
      </c>
      <c r="J360" s="45">
        <f t="shared" si="30"/>
        <v>4.86</v>
      </c>
      <c r="K360" s="45">
        <f t="shared" si="31"/>
        <v>88.95</v>
      </c>
    </row>
    <row r="361" spans="1:11" ht="12.75">
      <c r="A361" s="20" t="s">
        <v>1141</v>
      </c>
      <c r="B361" s="21">
        <v>16</v>
      </c>
      <c r="C361" s="21" t="s">
        <v>1187</v>
      </c>
      <c r="D361" s="21" t="s">
        <v>136</v>
      </c>
      <c r="E361" s="21" t="s">
        <v>223</v>
      </c>
      <c r="F361" s="74" t="s">
        <v>1188</v>
      </c>
      <c r="G361" s="77">
        <f t="shared" si="27"/>
        <v>7.038</v>
      </c>
      <c r="H361" s="45">
        <f t="shared" si="28"/>
        <v>81.87</v>
      </c>
      <c r="I361" s="45">
        <f t="shared" si="29"/>
        <v>0</v>
      </c>
      <c r="J361" s="45">
        <f t="shared" si="30"/>
        <v>3.01</v>
      </c>
      <c r="K361" s="45">
        <f t="shared" si="31"/>
        <v>82.56</v>
      </c>
    </row>
    <row r="362" spans="1:11" ht="12.75">
      <c r="A362" s="20" t="s">
        <v>1141</v>
      </c>
      <c r="B362" s="21">
        <v>17</v>
      </c>
      <c r="C362" s="21" t="s">
        <v>1189</v>
      </c>
      <c r="D362" s="21" t="s">
        <v>136</v>
      </c>
      <c r="E362" s="21" t="s">
        <v>1190</v>
      </c>
      <c r="F362" s="74" t="s">
        <v>1191</v>
      </c>
      <c r="G362" s="77">
        <f t="shared" si="27"/>
        <v>7.038</v>
      </c>
      <c r="H362" s="45">
        <f t="shared" si="28"/>
        <v>80.28</v>
      </c>
      <c r="I362" s="45">
        <f t="shared" si="29"/>
        <v>0</v>
      </c>
      <c r="J362" s="45">
        <f t="shared" si="30"/>
        <v>0.28</v>
      </c>
      <c r="K362" s="45">
        <f t="shared" si="31"/>
        <v>80.97</v>
      </c>
    </row>
    <row r="363" spans="1:11" ht="12.75">
      <c r="A363" s="20" t="s">
        <v>1141</v>
      </c>
      <c r="B363" s="21">
        <v>18</v>
      </c>
      <c r="C363" s="21" t="s">
        <v>1192</v>
      </c>
      <c r="D363" s="21" t="s">
        <v>1193</v>
      </c>
      <c r="E363" s="21" t="s">
        <v>136</v>
      </c>
      <c r="F363" s="74" t="s">
        <v>1194</v>
      </c>
      <c r="G363" s="77">
        <f t="shared" si="27"/>
        <v>7.038</v>
      </c>
      <c r="H363" s="45">
        <f t="shared" si="28"/>
        <v>82.88</v>
      </c>
      <c r="I363" s="45">
        <f t="shared" si="29"/>
        <v>4.77</v>
      </c>
      <c r="J363" s="45">
        <f t="shared" si="30"/>
        <v>0</v>
      </c>
      <c r="K363" s="45">
        <f t="shared" si="31"/>
        <v>83.57</v>
      </c>
    </row>
    <row r="364" spans="1:11" ht="12.75">
      <c r="A364" s="20" t="s">
        <v>1141</v>
      </c>
      <c r="B364" s="21">
        <v>19</v>
      </c>
      <c r="C364" s="21" t="s">
        <v>1195</v>
      </c>
      <c r="D364" s="21" t="s">
        <v>136</v>
      </c>
      <c r="E364" s="21" t="s">
        <v>1196</v>
      </c>
      <c r="F364" s="74" t="s">
        <v>1197</v>
      </c>
      <c r="G364" s="77">
        <f t="shared" si="27"/>
        <v>7.038</v>
      </c>
      <c r="H364" s="45">
        <f t="shared" si="28"/>
        <v>88.9</v>
      </c>
      <c r="I364" s="45">
        <f t="shared" si="29"/>
        <v>0</v>
      </c>
      <c r="J364" s="45">
        <f t="shared" si="30"/>
        <v>1.9</v>
      </c>
      <c r="K364" s="45">
        <f t="shared" si="31"/>
        <v>89.6</v>
      </c>
    </row>
    <row r="365" spans="1:11" ht="12.75">
      <c r="A365" s="20" t="s">
        <v>1141</v>
      </c>
      <c r="B365" s="21">
        <v>20</v>
      </c>
      <c r="C365" s="21" t="s">
        <v>1198</v>
      </c>
      <c r="D365" s="21" t="s">
        <v>136</v>
      </c>
      <c r="E365" s="21" t="s">
        <v>1199</v>
      </c>
      <c r="F365" s="74" t="s">
        <v>1200</v>
      </c>
      <c r="G365" s="77">
        <f t="shared" si="27"/>
        <v>7.038</v>
      </c>
      <c r="H365" s="45">
        <f t="shared" si="28"/>
        <v>88.84</v>
      </c>
      <c r="I365" s="45">
        <f t="shared" si="29"/>
        <v>0</v>
      </c>
      <c r="J365" s="45">
        <f t="shared" si="30"/>
        <v>3.4</v>
      </c>
      <c r="K365" s="45">
        <f t="shared" si="31"/>
        <v>89.54</v>
      </c>
    </row>
    <row r="366" spans="1:11" ht="12.75">
      <c r="A366" s="20" t="s">
        <v>1141</v>
      </c>
      <c r="B366" s="21">
        <v>21</v>
      </c>
      <c r="C366" s="21" t="s">
        <v>1201</v>
      </c>
      <c r="D366" s="21" t="s">
        <v>136</v>
      </c>
      <c r="E366" s="21" t="s">
        <v>1202</v>
      </c>
      <c r="F366" s="74" t="s">
        <v>1203</v>
      </c>
      <c r="G366" s="77">
        <f t="shared" si="27"/>
        <v>7.038</v>
      </c>
      <c r="H366" s="45">
        <f t="shared" si="28"/>
        <v>84.35</v>
      </c>
      <c r="I366" s="45">
        <f t="shared" si="29"/>
        <v>0</v>
      </c>
      <c r="J366" s="45">
        <f t="shared" si="30"/>
        <v>4.46</v>
      </c>
      <c r="K366" s="45">
        <f t="shared" si="31"/>
        <v>85.04</v>
      </c>
    </row>
    <row r="367" spans="1:11" ht="12.75">
      <c r="A367" s="20" t="s">
        <v>1141</v>
      </c>
      <c r="B367" s="21">
        <v>22</v>
      </c>
      <c r="C367" s="21" t="s">
        <v>1204</v>
      </c>
      <c r="D367" s="21" t="s">
        <v>136</v>
      </c>
      <c r="E367" s="21" t="s">
        <v>1205</v>
      </c>
      <c r="F367" s="74" t="s">
        <v>1206</v>
      </c>
      <c r="G367" s="77">
        <f t="shared" si="27"/>
        <v>7.038</v>
      </c>
      <c r="H367" s="45">
        <f t="shared" si="28"/>
        <v>75.63</v>
      </c>
      <c r="I367" s="45">
        <f t="shared" si="29"/>
        <v>0</v>
      </c>
      <c r="J367" s="45">
        <f t="shared" si="30"/>
        <v>4.07</v>
      </c>
      <c r="K367" s="45">
        <f t="shared" si="31"/>
        <v>76.33</v>
      </c>
    </row>
    <row r="368" spans="1:11" ht="12.75">
      <c r="A368" s="20" t="s">
        <v>1141</v>
      </c>
      <c r="B368" s="21">
        <v>23</v>
      </c>
      <c r="C368" s="21" t="s">
        <v>1207</v>
      </c>
      <c r="D368" s="21" t="s">
        <v>136</v>
      </c>
      <c r="E368" s="21" t="s">
        <v>207</v>
      </c>
      <c r="F368" s="74" t="s">
        <v>1208</v>
      </c>
      <c r="G368" s="77">
        <f t="shared" si="27"/>
        <v>7.038</v>
      </c>
      <c r="H368" s="45">
        <f t="shared" si="28"/>
        <v>69.45</v>
      </c>
      <c r="I368" s="45">
        <f t="shared" si="29"/>
        <v>0</v>
      </c>
      <c r="J368" s="45">
        <f t="shared" si="30"/>
        <v>1.33</v>
      </c>
      <c r="K368" s="45">
        <f t="shared" si="31"/>
        <v>70.15</v>
      </c>
    </row>
    <row r="369" spans="1:11" ht="12.75">
      <c r="A369" s="20" t="s">
        <v>1209</v>
      </c>
      <c r="B369" s="21">
        <v>0</v>
      </c>
      <c r="C369" s="21" t="s">
        <v>1210</v>
      </c>
      <c r="D369" s="21" t="s">
        <v>136</v>
      </c>
      <c r="E369" s="21" t="s">
        <v>1211</v>
      </c>
      <c r="F369" s="74" t="s">
        <v>1212</v>
      </c>
      <c r="G369" s="77">
        <f t="shared" si="27"/>
        <v>7.038</v>
      </c>
      <c r="H369" s="45">
        <f t="shared" si="28"/>
        <v>70.72</v>
      </c>
      <c r="I369" s="45">
        <f t="shared" si="29"/>
        <v>0</v>
      </c>
      <c r="J369" s="45">
        <f t="shared" si="30"/>
        <v>5.41</v>
      </c>
      <c r="K369" s="45">
        <f t="shared" si="31"/>
        <v>71.41</v>
      </c>
    </row>
    <row r="370" spans="1:11" ht="12.75">
      <c r="A370" s="20" t="s">
        <v>1209</v>
      </c>
      <c r="B370" s="21">
        <v>1</v>
      </c>
      <c r="C370" s="21" t="s">
        <v>1213</v>
      </c>
      <c r="D370" s="21" t="s">
        <v>136</v>
      </c>
      <c r="E370" s="21" t="s">
        <v>1214</v>
      </c>
      <c r="F370" s="74" t="s">
        <v>1215</v>
      </c>
      <c r="G370" s="77">
        <f t="shared" si="27"/>
        <v>7.038</v>
      </c>
      <c r="H370" s="45">
        <f t="shared" si="28"/>
        <v>67.77</v>
      </c>
      <c r="I370" s="45">
        <f t="shared" si="29"/>
        <v>0</v>
      </c>
      <c r="J370" s="45">
        <f t="shared" si="30"/>
        <v>5.24</v>
      </c>
      <c r="K370" s="45">
        <f t="shared" si="31"/>
        <v>68.46</v>
      </c>
    </row>
    <row r="371" spans="1:11" ht="12.75">
      <c r="A371" s="20" t="s">
        <v>1209</v>
      </c>
      <c r="B371" s="21">
        <v>2</v>
      </c>
      <c r="C371" s="21" t="s">
        <v>1216</v>
      </c>
      <c r="D371" s="21" t="s">
        <v>136</v>
      </c>
      <c r="E371" s="21" t="s">
        <v>1217</v>
      </c>
      <c r="F371" s="74" t="s">
        <v>1218</v>
      </c>
      <c r="G371" s="77">
        <f t="shared" si="27"/>
        <v>7.038</v>
      </c>
      <c r="H371" s="45">
        <f t="shared" si="28"/>
        <v>66.69</v>
      </c>
      <c r="I371" s="45">
        <f t="shared" si="29"/>
        <v>0</v>
      </c>
      <c r="J371" s="45">
        <f t="shared" si="30"/>
        <v>11.74</v>
      </c>
      <c r="K371" s="45">
        <f t="shared" si="31"/>
        <v>67.38</v>
      </c>
    </row>
    <row r="372" spans="1:11" ht="12.75">
      <c r="A372" s="20" t="s">
        <v>1209</v>
      </c>
      <c r="B372" s="21">
        <v>3</v>
      </c>
      <c r="C372" s="21" t="s">
        <v>1219</v>
      </c>
      <c r="D372" s="21" t="s">
        <v>136</v>
      </c>
      <c r="E372" s="21" t="s">
        <v>1220</v>
      </c>
      <c r="F372" s="74" t="s">
        <v>1221</v>
      </c>
      <c r="G372" s="77">
        <f t="shared" si="27"/>
        <v>7.038</v>
      </c>
      <c r="H372" s="45">
        <f t="shared" si="28"/>
        <v>63.52</v>
      </c>
      <c r="I372" s="45">
        <f t="shared" si="29"/>
        <v>0</v>
      </c>
      <c r="J372" s="45">
        <f t="shared" si="30"/>
        <v>11.19</v>
      </c>
      <c r="K372" s="45">
        <f t="shared" si="31"/>
        <v>64.21</v>
      </c>
    </row>
    <row r="373" spans="1:11" ht="12.75">
      <c r="A373" s="20" t="s">
        <v>1209</v>
      </c>
      <c r="B373" s="21">
        <v>4</v>
      </c>
      <c r="C373" s="21" t="s">
        <v>1222</v>
      </c>
      <c r="D373" s="21" t="s">
        <v>136</v>
      </c>
      <c r="E373" s="21" t="s">
        <v>1223</v>
      </c>
      <c r="F373" s="74" t="s">
        <v>1224</v>
      </c>
      <c r="G373" s="77">
        <f t="shared" si="27"/>
        <v>7.038</v>
      </c>
      <c r="H373" s="45">
        <f t="shared" si="28"/>
        <v>64.33</v>
      </c>
      <c r="I373" s="45">
        <f t="shared" si="29"/>
        <v>0</v>
      </c>
      <c r="J373" s="45">
        <f t="shared" si="30"/>
        <v>8.03</v>
      </c>
      <c r="K373" s="45">
        <f t="shared" si="31"/>
        <v>65.02</v>
      </c>
    </row>
    <row r="374" spans="1:11" ht="12.75">
      <c r="A374" s="20" t="s">
        <v>1209</v>
      </c>
      <c r="B374" s="21">
        <v>5</v>
      </c>
      <c r="C374" s="21" t="s">
        <v>1225</v>
      </c>
      <c r="D374" s="21" t="s">
        <v>136</v>
      </c>
      <c r="E374" s="21" t="s">
        <v>1226</v>
      </c>
      <c r="F374" s="74" t="s">
        <v>1227</v>
      </c>
      <c r="G374" s="77">
        <f t="shared" si="27"/>
        <v>7.038</v>
      </c>
      <c r="H374" s="45">
        <f t="shared" si="28"/>
        <v>65.15</v>
      </c>
      <c r="I374" s="45">
        <f t="shared" si="29"/>
        <v>0</v>
      </c>
      <c r="J374" s="45">
        <f t="shared" si="30"/>
        <v>0.18</v>
      </c>
      <c r="K374" s="45">
        <f t="shared" si="31"/>
        <v>65.84</v>
      </c>
    </row>
    <row r="375" spans="1:11" ht="12.75">
      <c r="A375" s="20" t="s">
        <v>1209</v>
      </c>
      <c r="B375" s="21">
        <v>6</v>
      </c>
      <c r="C375" s="21" t="s">
        <v>1228</v>
      </c>
      <c r="D375" s="21" t="s">
        <v>200</v>
      </c>
      <c r="E375" s="21" t="s">
        <v>136</v>
      </c>
      <c r="F375" s="74" t="s">
        <v>1229</v>
      </c>
      <c r="G375" s="77">
        <f t="shared" si="27"/>
        <v>7.038</v>
      </c>
      <c r="H375" s="45">
        <f t="shared" si="28"/>
        <v>66.77</v>
      </c>
      <c r="I375" s="45">
        <f t="shared" si="29"/>
        <v>1</v>
      </c>
      <c r="J375" s="45">
        <f t="shared" si="30"/>
        <v>0</v>
      </c>
      <c r="K375" s="45">
        <f t="shared" si="31"/>
        <v>67.46</v>
      </c>
    </row>
    <row r="376" spans="1:11" ht="12.75">
      <c r="A376" s="20" t="s">
        <v>1209</v>
      </c>
      <c r="B376" s="21">
        <v>7</v>
      </c>
      <c r="C376" s="21" t="s">
        <v>1230</v>
      </c>
      <c r="D376" s="21" t="s">
        <v>1231</v>
      </c>
      <c r="E376" s="21" t="s">
        <v>136</v>
      </c>
      <c r="F376" s="74" t="s">
        <v>1232</v>
      </c>
      <c r="G376" s="77">
        <f t="shared" si="27"/>
        <v>7.038</v>
      </c>
      <c r="H376" s="45">
        <f t="shared" si="28"/>
        <v>69.85</v>
      </c>
      <c r="I376" s="45">
        <f t="shared" si="29"/>
        <v>1.29</v>
      </c>
      <c r="J376" s="45">
        <f t="shared" si="30"/>
        <v>0</v>
      </c>
      <c r="K376" s="45">
        <f t="shared" si="31"/>
        <v>70.54</v>
      </c>
    </row>
    <row r="377" spans="1:11" ht="12.75">
      <c r="A377" s="20" t="s">
        <v>1209</v>
      </c>
      <c r="B377" s="21">
        <v>8</v>
      </c>
      <c r="C377" s="21" t="s">
        <v>1233</v>
      </c>
      <c r="D377" s="21" t="s">
        <v>1234</v>
      </c>
      <c r="E377" s="21" t="s">
        <v>136</v>
      </c>
      <c r="F377" s="74" t="s">
        <v>1235</v>
      </c>
      <c r="G377" s="77">
        <f t="shared" si="27"/>
        <v>7.038</v>
      </c>
      <c r="H377" s="45">
        <f t="shared" si="28"/>
        <v>73.37</v>
      </c>
      <c r="I377" s="45">
        <f t="shared" si="29"/>
        <v>1.43</v>
      </c>
      <c r="J377" s="45">
        <f t="shared" si="30"/>
        <v>0</v>
      </c>
      <c r="K377" s="45">
        <f t="shared" si="31"/>
        <v>74.06</v>
      </c>
    </row>
    <row r="378" spans="1:11" ht="12.75">
      <c r="A378" s="20" t="s">
        <v>1209</v>
      </c>
      <c r="B378" s="21">
        <v>9</v>
      </c>
      <c r="C378" s="21" t="s">
        <v>1236</v>
      </c>
      <c r="D378" s="21" t="s">
        <v>1237</v>
      </c>
      <c r="E378" s="21" t="s">
        <v>136</v>
      </c>
      <c r="F378" s="74" t="s">
        <v>1238</v>
      </c>
      <c r="G378" s="77">
        <f t="shared" si="27"/>
        <v>7.038</v>
      </c>
      <c r="H378" s="45">
        <f t="shared" si="28"/>
        <v>76.52</v>
      </c>
      <c r="I378" s="45">
        <f t="shared" si="29"/>
        <v>0.89</v>
      </c>
      <c r="J378" s="45">
        <f t="shared" si="30"/>
        <v>0</v>
      </c>
      <c r="K378" s="45">
        <f t="shared" si="31"/>
        <v>77.21</v>
      </c>
    </row>
    <row r="379" spans="1:11" ht="12.75">
      <c r="A379" s="20" t="s">
        <v>1209</v>
      </c>
      <c r="B379" s="21">
        <v>10</v>
      </c>
      <c r="C379" s="21" t="s">
        <v>1239</v>
      </c>
      <c r="D379" s="21" t="s">
        <v>136</v>
      </c>
      <c r="E379" s="21" t="s">
        <v>1240</v>
      </c>
      <c r="F379" s="74" t="s">
        <v>1241</v>
      </c>
      <c r="G379" s="77">
        <f t="shared" si="27"/>
        <v>7.038</v>
      </c>
      <c r="H379" s="45">
        <f t="shared" si="28"/>
        <v>78.93</v>
      </c>
      <c r="I379" s="45">
        <f t="shared" si="29"/>
        <v>0</v>
      </c>
      <c r="J379" s="45">
        <f t="shared" si="30"/>
        <v>1.8</v>
      </c>
      <c r="K379" s="45">
        <f t="shared" si="31"/>
        <v>79.62</v>
      </c>
    </row>
    <row r="380" spans="1:11" ht="12.75">
      <c r="A380" s="20" t="s">
        <v>1209</v>
      </c>
      <c r="B380" s="21">
        <v>11</v>
      </c>
      <c r="C380" s="21" t="s">
        <v>1242</v>
      </c>
      <c r="D380" s="21" t="s">
        <v>136</v>
      </c>
      <c r="E380" s="21" t="s">
        <v>1243</v>
      </c>
      <c r="F380" s="74" t="s">
        <v>1244</v>
      </c>
      <c r="G380" s="77">
        <f t="shared" si="27"/>
        <v>7.038</v>
      </c>
      <c r="H380" s="45">
        <f t="shared" si="28"/>
        <v>79.27</v>
      </c>
      <c r="I380" s="45">
        <f t="shared" si="29"/>
        <v>0</v>
      </c>
      <c r="J380" s="45">
        <f t="shared" si="30"/>
        <v>2.58</v>
      </c>
      <c r="K380" s="45">
        <f t="shared" si="31"/>
        <v>79.96</v>
      </c>
    </row>
    <row r="381" spans="1:11" ht="12.75">
      <c r="A381" s="20" t="s">
        <v>1209</v>
      </c>
      <c r="B381" s="21">
        <v>12</v>
      </c>
      <c r="C381" s="21" t="s">
        <v>1245</v>
      </c>
      <c r="D381" s="21" t="s">
        <v>136</v>
      </c>
      <c r="E381" s="21" t="s">
        <v>1246</v>
      </c>
      <c r="F381" s="74" t="s">
        <v>1247</v>
      </c>
      <c r="G381" s="77">
        <f t="shared" si="27"/>
        <v>7.038</v>
      </c>
      <c r="H381" s="45">
        <f t="shared" si="28"/>
        <v>77.8</v>
      </c>
      <c r="I381" s="45">
        <f t="shared" si="29"/>
        <v>0</v>
      </c>
      <c r="J381" s="45">
        <f t="shared" si="30"/>
        <v>5.94</v>
      </c>
      <c r="K381" s="45">
        <f t="shared" si="31"/>
        <v>78.49</v>
      </c>
    </row>
    <row r="382" spans="1:11" ht="12.75">
      <c r="A382" s="20" t="s">
        <v>1209</v>
      </c>
      <c r="B382" s="21">
        <v>13</v>
      </c>
      <c r="C382" s="21" t="s">
        <v>1248</v>
      </c>
      <c r="D382" s="21" t="s">
        <v>136</v>
      </c>
      <c r="E382" s="21" t="s">
        <v>1249</v>
      </c>
      <c r="F382" s="74" t="s">
        <v>1250</v>
      </c>
      <c r="G382" s="77">
        <f t="shared" si="27"/>
        <v>7.038</v>
      </c>
      <c r="H382" s="45">
        <f t="shared" si="28"/>
        <v>76.69</v>
      </c>
      <c r="I382" s="45">
        <f t="shared" si="29"/>
        <v>0</v>
      </c>
      <c r="J382" s="45">
        <f t="shared" si="30"/>
        <v>5.91</v>
      </c>
      <c r="K382" s="45">
        <f t="shared" si="31"/>
        <v>77.38</v>
      </c>
    </row>
    <row r="383" spans="1:11" ht="12.75">
      <c r="A383" s="20" t="s">
        <v>1209</v>
      </c>
      <c r="B383" s="21">
        <v>14</v>
      </c>
      <c r="C383" s="21" t="s">
        <v>1251</v>
      </c>
      <c r="D383" s="21" t="s">
        <v>136</v>
      </c>
      <c r="E383" s="21" t="s">
        <v>1252</v>
      </c>
      <c r="F383" s="74" t="s">
        <v>1253</v>
      </c>
      <c r="G383" s="77">
        <f t="shared" si="27"/>
        <v>7.038</v>
      </c>
      <c r="H383" s="45">
        <f t="shared" si="28"/>
        <v>76.14</v>
      </c>
      <c r="I383" s="45">
        <f t="shared" si="29"/>
        <v>0</v>
      </c>
      <c r="J383" s="45">
        <f t="shared" si="30"/>
        <v>10.4</v>
      </c>
      <c r="K383" s="45">
        <f t="shared" si="31"/>
        <v>76.83</v>
      </c>
    </row>
    <row r="384" spans="1:11" ht="12.75">
      <c r="A384" s="20" t="s">
        <v>1209</v>
      </c>
      <c r="B384" s="21">
        <v>15</v>
      </c>
      <c r="C384" s="21" t="s">
        <v>1254</v>
      </c>
      <c r="D384" s="21" t="s">
        <v>136</v>
      </c>
      <c r="E384" s="21" t="s">
        <v>1255</v>
      </c>
      <c r="F384" s="74" t="s">
        <v>1256</v>
      </c>
      <c r="G384" s="77">
        <f t="shared" si="27"/>
        <v>7.038</v>
      </c>
      <c r="H384" s="45">
        <f t="shared" si="28"/>
        <v>75.57</v>
      </c>
      <c r="I384" s="45">
        <f t="shared" si="29"/>
        <v>0</v>
      </c>
      <c r="J384" s="45">
        <f t="shared" si="30"/>
        <v>9.95</v>
      </c>
      <c r="K384" s="45">
        <f t="shared" si="31"/>
        <v>76.26</v>
      </c>
    </row>
    <row r="385" spans="1:11" ht="12.75">
      <c r="A385" s="20" t="s">
        <v>1209</v>
      </c>
      <c r="B385" s="21">
        <v>16</v>
      </c>
      <c r="C385" s="21" t="s">
        <v>1257</v>
      </c>
      <c r="D385" s="21" t="s">
        <v>136</v>
      </c>
      <c r="E385" s="21" t="s">
        <v>1258</v>
      </c>
      <c r="F385" s="74" t="s">
        <v>1259</v>
      </c>
      <c r="G385" s="77">
        <f t="shared" si="27"/>
        <v>7.038</v>
      </c>
      <c r="H385" s="45">
        <f t="shared" si="28"/>
        <v>75.67</v>
      </c>
      <c r="I385" s="45">
        <f t="shared" si="29"/>
        <v>0</v>
      </c>
      <c r="J385" s="45">
        <f t="shared" si="30"/>
        <v>9.83</v>
      </c>
      <c r="K385" s="45">
        <f t="shared" si="31"/>
        <v>76.36</v>
      </c>
    </row>
    <row r="386" spans="1:11" ht="12.75">
      <c r="A386" s="20" t="s">
        <v>1209</v>
      </c>
      <c r="B386" s="21">
        <v>17</v>
      </c>
      <c r="C386" s="21" t="s">
        <v>205</v>
      </c>
      <c r="D386" s="21" t="s">
        <v>136</v>
      </c>
      <c r="E386" s="21" t="s">
        <v>1260</v>
      </c>
      <c r="F386" s="74" t="s">
        <v>1261</v>
      </c>
      <c r="G386" s="77">
        <f t="shared" si="27"/>
        <v>7.038</v>
      </c>
      <c r="H386" s="45">
        <f t="shared" si="28"/>
        <v>74.79</v>
      </c>
      <c r="I386" s="45">
        <f t="shared" si="29"/>
        <v>0</v>
      </c>
      <c r="J386" s="45">
        <f t="shared" si="30"/>
        <v>7.4</v>
      </c>
      <c r="K386" s="45">
        <f t="shared" si="31"/>
        <v>75.48</v>
      </c>
    </row>
    <row r="387" spans="1:11" ht="12.75">
      <c r="A387" s="20" t="s">
        <v>1209</v>
      </c>
      <c r="B387" s="21">
        <v>18</v>
      </c>
      <c r="C387" s="21" t="s">
        <v>1262</v>
      </c>
      <c r="D387" s="21" t="s">
        <v>136</v>
      </c>
      <c r="E387" s="21" t="s">
        <v>1263</v>
      </c>
      <c r="F387" s="74" t="s">
        <v>1264</v>
      </c>
      <c r="G387" s="77">
        <f t="shared" si="27"/>
        <v>7.038</v>
      </c>
      <c r="H387" s="45">
        <f t="shared" si="28"/>
        <v>79.79</v>
      </c>
      <c r="I387" s="45">
        <f t="shared" si="29"/>
        <v>0</v>
      </c>
      <c r="J387" s="45">
        <f t="shared" si="30"/>
        <v>0.47</v>
      </c>
      <c r="K387" s="45">
        <f t="shared" si="31"/>
        <v>80.48</v>
      </c>
    </row>
    <row r="388" spans="1:11" ht="12.75">
      <c r="A388" s="20" t="s">
        <v>1209</v>
      </c>
      <c r="B388" s="21">
        <v>19</v>
      </c>
      <c r="C388" s="21" t="s">
        <v>1201</v>
      </c>
      <c r="D388" s="21" t="s">
        <v>136</v>
      </c>
      <c r="E388" s="21" t="s">
        <v>1265</v>
      </c>
      <c r="F388" s="74" t="s">
        <v>1203</v>
      </c>
      <c r="G388" s="77">
        <f t="shared" si="27"/>
        <v>7.038</v>
      </c>
      <c r="H388" s="45">
        <f t="shared" si="28"/>
        <v>84.35</v>
      </c>
      <c r="I388" s="45">
        <f t="shared" si="29"/>
        <v>0</v>
      </c>
      <c r="J388" s="45">
        <f t="shared" si="30"/>
        <v>4.64</v>
      </c>
      <c r="K388" s="45">
        <f t="shared" si="31"/>
        <v>85.04</v>
      </c>
    </row>
    <row r="389" spans="1:11" ht="12.75">
      <c r="A389" s="20" t="s">
        <v>1209</v>
      </c>
      <c r="B389" s="21">
        <v>20</v>
      </c>
      <c r="C389" s="21" t="s">
        <v>1266</v>
      </c>
      <c r="D389" s="21" t="s">
        <v>136</v>
      </c>
      <c r="E389" s="21" t="s">
        <v>1267</v>
      </c>
      <c r="F389" s="74" t="s">
        <v>1268</v>
      </c>
      <c r="G389" s="77">
        <f t="shared" si="27"/>
        <v>7.038</v>
      </c>
      <c r="H389" s="45">
        <f t="shared" si="28"/>
        <v>82.69</v>
      </c>
      <c r="I389" s="45">
        <f t="shared" si="29"/>
        <v>0</v>
      </c>
      <c r="J389" s="45">
        <f t="shared" si="30"/>
        <v>5.88</v>
      </c>
      <c r="K389" s="45">
        <f t="shared" si="31"/>
        <v>83.38</v>
      </c>
    </row>
    <row r="390" spans="1:11" ht="12.75">
      <c r="A390" s="20" t="s">
        <v>1209</v>
      </c>
      <c r="B390" s="21">
        <v>21</v>
      </c>
      <c r="C390" s="21" t="s">
        <v>1269</v>
      </c>
      <c r="D390" s="21" t="s">
        <v>136</v>
      </c>
      <c r="E390" s="21" t="s">
        <v>213</v>
      </c>
      <c r="F390" s="74" t="s">
        <v>1270</v>
      </c>
      <c r="G390" s="77">
        <f t="shared" si="27"/>
        <v>7.038</v>
      </c>
      <c r="H390" s="45">
        <f t="shared" si="28"/>
        <v>79.86</v>
      </c>
      <c r="I390" s="45">
        <f t="shared" si="29"/>
        <v>0</v>
      </c>
      <c r="J390" s="45">
        <f t="shared" si="30"/>
        <v>4.8</v>
      </c>
      <c r="K390" s="45">
        <f t="shared" si="31"/>
        <v>80.56</v>
      </c>
    </row>
    <row r="391" spans="1:11" ht="12.75">
      <c r="A391" s="20" t="s">
        <v>1209</v>
      </c>
      <c r="B391" s="21">
        <v>22</v>
      </c>
      <c r="C391" s="21" t="s">
        <v>178</v>
      </c>
      <c r="D391" s="21" t="s">
        <v>136</v>
      </c>
      <c r="E391" s="21" t="s">
        <v>1271</v>
      </c>
      <c r="F391" s="74" t="s">
        <v>1272</v>
      </c>
      <c r="G391" s="77">
        <f t="shared" si="27"/>
        <v>7.038</v>
      </c>
      <c r="H391" s="45">
        <f t="shared" si="28"/>
        <v>75.96</v>
      </c>
      <c r="I391" s="45">
        <f t="shared" si="29"/>
        <v>0</v>
      </c>
      <c r="J391" s="45">
        <f t="shared" si="30"/>
        <v>8.73</v>
      </c>
      <c r="K391" s="45">
        <f t="shared" si="31"/>
        <v>76.65</v>
      </c>
    </row>
    <row r="392" spans="1:11" ht="12.75">
      <c r="A392" s="20" t="s">
        <v>1209</v>
      </c>
      <c r="B392" s="21">
        <v>23</v>
      </c>
      <c r="C392" s="21" t="s">
        <v>1273</v>
      </c>
      <c r="D392" s="21" t="s">
        <v>136</v>
      </c>
      <c r="E392" s="21" t="s">
        <v>1274</v>
      </c>
      <c r="F392" s="74" t="s">
        <v>1275</v>
      </c>
      <c r="G392" s="77">
        <f t="shared" si="27"/>
        <v>7.038</v>
      </c>
      <c r="H392" s="45">
        <f t="shared" si="28"/>
        <v>70.46</v>
      </c>
      <c r="I392" s="45">
        <f t="shared" si="29"/>
        <v>0</v>
      </c>
      <c r="J392" s="45">
        <f t="shared" si="30"/>
        <v>10.88</v>
      </c>
      <c r="K392" s="45">
        <f t="shared" si="31"/>
        <v>71.15</v>
      </c>
    </row>
    <row r="393" spans="1:11" ht="12.75">
      <c r="A393" s="20" t="s">
        <v>1276</v>
      </c>
      <c r="B393" s="21">
        <v>0</v>
      </c>
      <c r="C393" s="21" t="s">
        <v>1277</v>
      </c>
      <c r="D393" s="21" t="s">
        <v>136</v>
      </c>
      <c r="E393" s="21" t="s">
        <v>1278</v>
      </c>
      <c r="F393" s="74" t="s">
        <v>1279</v>
      </c>
      <c r="G393" s="77">
        <f t="shared" si="27"/>
        <v>7.038</v>
      </c>
      <c r="H393" s="45">
        <f t="shared" si="28"/>
        <v>66.4</v>
      </c>
      <c r="I393" s="45">
        <f t="shared" si="29"/>
        <v>0</v>
      </c>
      <c r="J393" s="45">
        <f t="shared" si="30"/>
        <v>13.49</v>
      </c>
      <c r="K393" s="45">
        <f t="shared" si="31"/>
        <v>67.09</v>
      </c>
    </row>
    <row r="394" spans="1:11" ht="12.75">
      <c r="A394" s="20" t="s">
        <v>1276</v>
      </c>
      <c r="B394" s="21">
        <v>1</v>
      </c>
      <c r="C394" s="21" t="s">
        <v>1280</v>
      </c>
      <c r="D394" s="21" t="s">
        <v>136</v>
      </c>
      <c r="E394" s="21" t="s">
        <v>1281</v>
      </c>
      <c r="F394" s="74" t="s">
        <v>1282</v>
      </c>
      <c r="G394" s="77">
        <f t="shared" si="27"/>
        <v>7.038</v>
      </c>
      <c r="H394" s="45">
        <f t="shared" si="28"/>
        <v>64.57</v>
      </c>
      <c r="I394" s="45">
        <f t="shared" si="29"/>
        <v>0</v>
      </c>
      <c r="J394" s="45">
        <f t="shared" si="30"/>
        <v>11.18</v>
      </c>
      <c r="K394" s="45">
        <f t="shared" si="31"/>
        <v>65.26</v>
      </c>
    </row>
    <row r="395" spans="1:11" ht="12.75">
      <c r="A395" s="20" t="s">
        <v>1276</v>
      </c>
      <c r="B395" s="21">
        <v>2</v>
      </c>
      <c r="C395" s="21" t="s">
        <v>1283</v>
      </c>
      <c r="D395" s="21" t="s">
        <v>136</v>
      </c>
      <c r="E395" s="21" t="s">
        <v>847</v>
      </c>
      <c r="F395" s="74" t="s">
        <v>1284</v>
      </c>
      <c r="G395" s="77">
        <f t="shared" si="27"/>
        <v>7.038</v>
      </c>
      <c r="H395" s="45">
        <f t="shared" si="28"/>
        <v>60.02</v>
      </c>
      <c r="I395" s="45">
        <f t="shared" si="29"/>
        <v>0</v>
      </c>
      <c r="J395" s="45">
        <f t="shared" si="30"/>
        <v>8.36</v>
      </c>
      <c r="K395" s="45">
        <f t="shared" si="31"/>
        <v>60.72</v>
      </c>
    </row>
    <row r="396" spans="1:11" ht="12.75">
      <c r="A396" s="20" t="s">
        <v>1276</v>
      </c>
      <c r="B396" s="21">
        <v>3</v>
      </c>
      <c r="C396" s="21" t="s">
        <v>1285</v>
      </c>
      <c r="D396" s="21" t="s">
        <v>136</v>
      </c>
      <c r="E396" s="21" t="s">
        <v>1286</v>
      </c>
      <c r="F396" s="74" t="s">
        <v>1287</v>
      </c>
      <c r="G396" s="77">
        <f t="shared" si="27"/>
        <v>7.038</v>
      </c>
      <c r="H396" s="45">
        <f t="shared" si="28"/>
        <v>55.81</v>
      </c>
      <c r="I396" s="45">
        <f t="shared" si="29"/>
        <v>0</v>
      </c>
      <c r="J396" s="45">
        <f t="shared" si="30"/>
        <v>4.28</v>
      </c>
      <c r="K396" s="45">
        <f t="shared" si="31"/>
        <v>56.5</v>
      </c>
    </row>
    <row r="397" spans="1:11" ht="12.75">
      <c r="A397" s="20" t="s">
        <v>1276</v>
      </c>
      <c r="B397" s="21">
        <v>4</v>
      </c>
      <c r="C397" s="21" t="s">
        <v>1288</v>
      </c>
      <c r="D397" s="21" t="s">
        <v>136</v>
      </c>
      <c r="E397" s="21" t="s">
        <v>1289</v>
      </c>
      <c r="F397" s="74" t="s">
        <v>1290</v>
      </c>
      <c r="G397" s="77">
        <f t="shared" si="27"/>
        <v>7.038</v>
      </c>
      <c r="H397" s="45">
        <f t="shared" si="28"/>
        <v>55.97</v>
      </c>
      <c r="I397" s="45">
        <f t="shared" si="29"/>
        <v>0</v>
      </c>
      <c r="J397" s="45">
        <f t="shared" si="30"/>
        <v>4.48</v>
      </c>
      <c r="K397" s="45">
        <f t="shared" si="31"/>
        <v>56.66</v>
      </c>
    </row>
    <row r="398" spans="1:11" ht="12.75">
      <c r="A398" s="20" t="s">
        <v>1276</v>
      </c>
      <c r="B398" s="21">
        <v>5</v>
      </c>
      <c r="C398" s="21" t="s">
        <v>1291</v>
      </c>
      <c r="D398" s="21" t="s">
        <v>136</v>
      </c>
      <c r="E398" s="21" t="s">
        <v>1292</v>
      </c>
      <c r="F398" s="74" t="s">
        <v>1293</v>
      </c>
      <c r="G398" s="77">
        <f t="shared" si="27"/>
        <v>7.038</v>
      </c>
      <c r="H398" s="45">
        <f t="shared" si="28"/>
        <v>60.36</v>
      </c>
      <c r="I398" s="45">
        <f t="shared" si="29"/>
        <v>0</v>
      </c>
      <c r="J398" s="45">
        <f t="shared" si="30"/>
        <v>8.07</v>
      </c>
      <c r="K398" s="45">
        <f t="shared" si="31"/>
        <v>61.05</v>
      </c>
    </row>
    <row r="399" spans="1:11" ht="12.75">
      <c r="A399" s="20" t="s">
        <v>1276</v>
      </c>
      <c r="B399" s="21">
        <v>6</v>
      </c>
      <c r="C399" s="21" t="s">
        <v>1294</v>
      </c>
      <c r="D399" s="21" t="s">
        <v>136</v>
      </c>
      <c r="E399" s="21" t="s">
        <v>1295</v>
      </c>
      <c r="F399" s="74" t="s">
        <v>1296</v>
      </c>
      <c r="G399" s="77">
        <f t="shared" si="27"/>
        <v>7.038</v>
      </c>
      <c r="H399" s="45">
        <f t="shared" si="28"/>
        <v>62.08</v>
      </c>
      <c r="I399" s="45">
        <f t="shared" si="29"/>
        <v>0</v>
      </c>
      <c r="J399" s="45">
        <f t="shared" si="30"/>
        <v>0.06</v>
      </c>
      <c r="K399" s="45">
        <f t="shared" si="31"/>
        <v>62.77</v>
      </c>
    </row>
    <row r="400" spans="1:11" ht="12.75">
      <c r="A400" s="20" t="s">
        <v>1276</v>
      </c>
      <c r="B400" s="21">
        <v>7</v>
      </c>
      <c r="C400" s="21" t="s">
        <v>1297</v>
      </c>
      <c r="D400" s="21" t="s">
        <v>136</v>
      </c>
      <c r="E400" s="21" t="s">
        <v>1298</v>
      </c>
      <c r="F400" s="74" t="s">
        <v>1299</v>
      </c>
      <c r="G400" s="77">
        <f t="shared" si="27"/>
        <v>7.038</v>
      </c>
      <c r="H400" s="45">
        <f t="shared" si="28"/>
        <v>65.23</v>
      </c>
      <c r="I400" s="45">
        <f t="shared" si="29"/>
        <v>0</v>
      </c>
      <c r="J400" s="45">
        <f t="shared" si="30"/>
        <v>0.35</v>
      </c>
      <c r="K400" s="45">
        <f t="shared" si="31"/>
        <v>65.92</v>
      </c>
    </row>
    <row r="401" spans="1:11" ht="12.75">
      <c r="A401" s="20" t="s">
        <v>1276</v>
      </c>
      <c r="B401" s="21">
        <v>8</v>
      </c>
      <c r="C401" s="21" t="s">
        <v>1300</v>
      </c>
      <c r="D401" s="21" t="s">
        <v>136</v>
      </c>
      <c r="E401" s="21" t="s">
        <v>1301</v>
      </c>
      <c r="F401" s="74" t="s">
        <v>1302</v>
      </c>
      <c r="G401" s="77">
        <f t="shared" si="27"/>
        <v>7.038</v>
      </c>
      <c r="H401" s="45">
        <f t="shared" si="28"/>
        <v>67.93</v>
      </c>
      <c r="I401" s="45">
        <f t="shared" si="29"/>
        <v>0</v>
      </c>
      <c r="J401" s="45">
        <f t="shared" si="30"/>
        <v>0.14</v>
      </c>
      <c r="K401" s="45">
        <f t="shared" si="31"/>
        <v>68.62</v>
      </c>
    </row>
    <row r="402" spans="1:11" ht="12.75">
      <c r="A402" s="20" t="s">
        <v>1276</v>
      </c>
      <c r="B402" s="21">
        <v>9</v>
      </c>
      <c r="C402" s="21" t="s">
        <v>1303</v>
      </c>
      <c r="D402" s="21" t="s">
        <v>136</v>
      </c>
      <c r="E402" s="21" t="s">
        <v>1304</v>
      </c>
      <c r="F402" s="74" t="s">
        <v>1305</v>
      </c>
      <c r="G402" s="77">
        <f t="shared" si="27"/>
        <v>7.038</v>
      </c>
      <c r="H402" s="45">
        <f t="shared" si="28"/>
        <v>72.22</v>
      </c>
      <c r="I402" s="45">
        <f t="shared" si="29"/>
        <v>0</v>
      </c>
      <c r="J402" s="45">
        <f t="shared" si="30"/>
        <v>1.47</v>
      </c>
      <c r="K402" s="45">
        <f t="shared" si="31"/>
        <v>72.91</v>
      </c>
    </row>
    <row r="403" spans="1:11" ht="12.75">
      <c r="A403" s="20" t="s">
        <v>1276</v>
      </c>
      <c r="B403" s="21">
        <v>10</v>
      </c>
      <c r="C403" s="21" t="s">
        <v>1306</v>
      </c>
      <c r="D403" s="21" t="s">
        <v>136</v>
      </c>
      <c r="E403" s="21" t="s">
        <v>1307</v>
      </c>
      <c r="F403" s="74" t="s">
        <v>1308</v>
      </c>
      <c r="G403" s="77">
        <f t="shared" si="27"/>
        <v>7.038</v>
      </c>
      <c r="H403" s="45">
        <f t="shared" si="28"/>
        <v>74.35</v>
      </c>
      <c r="I403" s="45">
        <f t="shared" si="29"/>
        <v>0</v>
      </c>
      <c r="J403" s="45">
        <f t="shared" si="30"/>
        <v>2.44</v>
      </c>
      <c r="K403" s="45">
        <f t="shared" si="31"/>
        <v>75.04</v>
      </c>
    </row>
    <row r="404" spans="1:11" ht="12.75">
      <c r="A404" s="20" t="s">
        <v>1276</v>
      </c>
      <c r="B404" s="21">
        <v>11</v>
      </c>
      <c r="C404" s="21" t="s">
        <v>1309</v>
      </c>
      <c r="D404" s="21" t="s">
        <v>136</v>
      </c>
      <c r="E404" s="21" t="s">
        <v>1310</v>
      </c>
      <c r="F404" s="74" t="s">
        <v>1251</v>
      </c>
      <c r="G404" s="77">
        <f t="shared" si="27"/>
        <v>7.038</v>
      </c>
      <c r="H404" s="45">
        <f t="shared" si="28"/>
        <v>75.45</v>
      </c>
      <c r="I404" s="45">
        <f t="shared" si="29"/>
        <v>0</v>
      </c>
      <c r="J404" s="45">
        <f t="shared" si="30"/>
        <v>4.1</v>
      </c>
      <c r="K404" s="45">
        <f t="shared" si="31"/>
        <v>76.14</v>
      </c>
    </row>
    <row r="405" spans="1:11" ht="12.75">
      <c r="A405" s="20" t="s">
        <v>1276</v>
      </c>
      <c r="B405" s="21">
        <v>12</v>
      </c>
      <c r="C405" s="21" t="s">
        <v>1311</v>
      </c>
      <c r="D405" s="21" t="s">
        <v>136</v>
      </c>
      <c r="E405" s="21" t="s">
        <v>1312</v>
      </c>
      <c r="F405" s="74" t="s">
        <v>1313</v>
      </c>
      <c r="G405" s="77">
        <f t="shared" si="27"/>
        <v>7.038</v>
      </c>
      <c r="H405" s="45">
        <f t="shared" si="28"/>
        <v>74.79</v>
      </c>
      <c r="I405" s="45">
        <f t="shared" si="29"/>
        <v>0</v>
      </c>
      <c r="J405" s="45">
        <f t="shared" si="30"/>
        <v>7.25</v>
      </c>
      <c r="K405" s="45">
        <f t="shared" si="31"/>
        <v>75.49</v>
      </c>
    </row>
    <row r="406" spans="1:11" ht="12.75">
      <c r="A406" s="20" t="s">
        <v>1276</v>
      </c>
      <c r="B406" s="21">
        <v>13</v>
      </c>
      <c r="C406" s="21" t="s">
        <v>1314</v>
      </c>
      <c r="D406" s="21" t="s">
        <v>136</v>
      </c>
      <c r="E406" s="21" t="s">
        <v>1315</v>
      </c>
      <c r="F406" s="74" t="s">
        <v>1316</v>
      </c>
      <c r="G406" s="77">
        <f t="shared" si="27"/>
        <v>7.038</v>
      </c>
      <c r="H406" s="45">
        <f t="shared" si="28"/>
        <v>74.57</v>
      </c>
      <c r="I406" s="45">
        <f t="shared" si="29"/>
        <v>0</v>
      </c>
      <c r="J406" s="45">
        <f t="shared" si="30"/>
        <v>7.14</v>
      </c>
      <c r="K406" s="45">
        <f t="shared" si="31"/>
        <v>75.27</v>
      </c>
    </row>
    <row r="407" spans="1:11" ht="12.75">
      <c r="A407" s="20" t="s">
        <v>1276</v>
      </c>
      <c r="B407" s="21">
        <v>14</v>
      </c>
      <c r="C407" s="21" t="s">
        <v>1317</v>
      </c>
      <c r="D407" s="21" t="s">
        <v>136</v>
      </c>
      <c r="E407" s="21" t="s">
        <v>1318</v>
      </c>
      <c r="F407" s="74" t="s">
        <v>1319</v>
      </c>
      <c r="G407" s="77">
        <f t="shared" si="27"/>
        <v>7.038</v>
      </c>
      <c r="H407" s="45">
        <f t="shared" si="28"/>
        <v>74.43</v>
      </c>
      <c r="I407" s="45">
        <f t="shared" si="29"/>
        <v>0</v>
      </c>
      <c r="J407" s="45">
        <f t="shared" si="30"/>
        <v>2.14</v>
      </c>
      <c r="K407" s="45">
        <f t="shared" si="31"/>
        <v>75.13</v>
      </c>
    </row>
    <row r="408" spans="1:11" ht="12.75">
      <c r="A408" s="20" t="s">
        <v>1276</v>
      </c>
      <c r="B408" s="21">
        <v>15</v>
      </c>
      <c r="C408" s="21" t="s">
        <v>1320</v>
      </c>
      <c r="D408" s="21" t="s">
        <v>136</v>
      </c>
      <c r="E408" s="21" t="s">
        <v>1321</v>
      </c>
      <c r="F408" s="74" t="s">
        <v>1322</v>
      </c>
      <c r="G408" s="77">
        <f t="shared" si="27"/>
        <v>7.038</v>
      </c>
      <c r="H408" s="45">
        <f t="shared" si="28"/>
        <v>74.18</v>
      </c>
      <c r="I408" s="45">
        <f t="shared" si="29"/>
        <v>0</v>
      </c>
      <c r="J408" s="45">
        <f t="shared" si="30"/>
        <v>1.71</v>
      </c>
      <c r="K408" s="45">
        <f t="shared" si="31"/>
        <v>74.87</v>
      </c>
    </row>
    <row r="409" spans="1:11" ht="12.75">
      <c r="A409" s="20" t="s">
        <v>1276</v>
      </c>
      <c r="B409" s="21">
        <v>16</v>
      </c>
      <c r="C409" s="21" t="s">
        <v>1323</v>
      </c>
      <c r="D409" s="21" t="s">
        <v>136</v>
      </c>
      <c r="E409" s="21" t="s">
        <v>1324</v>
      </c>
      <c r="F409" s="74" t="s">
        <v>1325</v>
      </c>
      <c r="G409" s="77">
        <f t="shared" si="27"/>
        <v>7.038</v>
      </c>
      <c r="H409" s="45">
        <f t="shared" si="28"/>
        <v>74.09</v>
      </c>
      <c r="I409" s="45">
        <f t="shared" si="29"/>
        <v>0</v>
      </c>
      <c r="J409" s="45">
        <f t="shared" si="30"/>
        <v>0.38</v>
      </c>
      <c r="K409" s="45">
        <f t="shared" si="31"/>
        <v>74.78</v>
      </c>
    </row>
    <row r="410" spans="1:11" ht="12.75">
      <c r="A410" s="20" t="s">
        <v>1276</v>
      </c>
      <c r="B410" s="21">
        <v>17</v>
      </c>
      <c r="C410" s="21" t="s">
        <v>1326</v>
      </c>
      <c r="D410" s="21" t="s">
        <v>731</v>
      </c>
      <c r="E410" s="21" t="s">
        <v>1327</v>
      </c>
      <c r="F410" s="74" t="s">
        <v>1328</v>
      </c>
      <c r="G410" s="77">
        <f t="shared" si="27"/>
        <v>7.038</v>
      </c>
      <c r="H410" s="45">
        <f t="shared" si="28"/>
        <v>74.19</v>
      </c>
      <c r="I410" s="45">
        <f t="shared" si="29"/>
        <v>0.03</v>
      </c>
      <c r="J410" s="45">
        <f t="shared" si="30"/>
        <v>0.03</v>
      </c>
      <c r="K410" s="45">
        <f t="shared" si="31"/>
        <v>74.88</v>
      </c>
    </row>
    <row r="411" spans="1:11" ht="12.75">
      <c r="A411" s="20" t="s">
        <v>1276</v>
      </c>
      <c r="B411" s="21">
        <v>18</v>
      </c>
      <c r="C411" s="21" t="s">
        <v>1329</v>
      </c>
      <c r="D411" s="21" t="s">
        <v>1330</v>
      </c>
      <c r="E411" s="21" t="s">
        <v>136</v>
      </c>
      <c r="F411" s="74" t="s">
        <v>1331</v>
      </c>
      <c r="G411" s="77">
        <f t="shared" si="27"/>
        <v>7.038</v>
      </c>
      <c r="H411" s="45">
        <f t="shared" si="28"/>
        <v>79.33</v>
      </c>
      <c r="I411" s="45">
        <f t="shared" si="29"/>
        <v>0.75</v>
      </c>
      <c r="J411" s="45">
        <f t="shared" si="30"/>
        <v>0</v>
      </c>
      <c r="K411" s="45">
        <f t="shared" si="31"/>
        <v>80.02</v>
      </c>
    </row>
    <row r="412" spans="1:11" ht="12.75">
      <c r="A412" s="20" t="s">
        <v>1276</v>
      </c>
      <c r="B412" s="21">
        <v>19</v>
      </c>
      <c r="C412" s="21" t="s">
        <v>1332</v>
      </c>
      <c r="D412" s="21" t="s">
        <v>136</v>
      </c>
      <c r="E412" s="21" t="s">
        <v>1333</v>
      </c>
      <c r="F412" s="74" t="s">
        <v>1334</v>
      </c>
      <c r="G412" s="77">
        <f t="shared" si="27"/>
        <v>7.038</v>
      </c>
      <c r="H412" s="45">
        <f t="shared" si="28"/>
        <v>85.53</v>
      </c>
      <c r="I412" s="45">
        <f t="shared" si="29"/>
        <v>0</v>
      </c>
      <c r="J412" s="45">
        <f t="shared" si="30"/>
        <v>5.31</v>
      </c>
      <c r="K412" s="45">
        <f t="shared" si="31"/>
        <v>86.22</v>
      </c>
    </row>
    <row r="413" spans="1:11" ht="12.75">
      <c r="A413" s="20" t="s">
        <v>1276</v>
      </c>
      <c r="B413" s="21">
        <v>20</v>
      </c>
      <c r="C413" s="21" t="s">
        <v>1335</v>
      </c>
      <c r="D413" s="21" t="s">
        <v>136</v>
      </c>
      <c r="E413" s="21" t="s">
        <v>1336</v>
      </c>
      <c r="F413" s="74" t="s">
        <v>1337</v>
      </c>
      <c r="G413" s="77">
        <f t="shared" si="27"/>
        <v>7.038</v>
      </c>
      <c r="H413" s="45">
        <f t="shared" si="28"/>
        <v>83.75</v>
      </c>
      <c r="I413" s="45">
        <f t="shared" si="29"/>
        <v>0</v>
      </c>
      <c r="J413" s="45">
        <f t="shared" si="30"/>
        <v>9.91</v>
      </c>
      <c r="K413" s="45">
        <f t="shared" si="31"/>
        <v>84.45</v>
      </c>
    </row>
    <row r="414" spans="1:11" ht="12.75">
      <c r="A414" s="20" t="s">
        <v>1276</v>
      </c>
      <c r="B414" s="21">
        <v>21</v>
      </c>
      <c r="C414" s="21" t="s">
        <v>1338</v>
      </c>
      <c r="D414" s="21" t="s">
        <v>136</v>
      </c>
      <c r="E414" s="21" t="s">
        <v>1339</v>
      </c>
      <c r="F414" s="74" t="s">
        <v>1340</v>
      </c>
      <c r="G414" s="77">
        <f t="shared" si="27"/>
        <v>7.038</v>
      </c>
      <c r="H414" s="45">
        <f t="shared" si="28"/>
        <v>82.07</v>
      </c>
      <c r="I414" s="45">
        <f t="shared" si="29"/>
        <v>0</v>
      </c>
      <c r="J414" s="45">
        <f t="shared" si="30"/>
        <v>10.67</v>
      </c>
      <c r="K414" s="45">
        <f t="shared" si="31"/>
        <v>82.77</v>
      </c>
    </row>
    <row r="415" spans="1:11" ht="12.75">
      <c r="A415" s="20" t="s">
        <v>1276</v>
      </c>
      <c r="B415" s="21">
        <v>22</v>
      </c>
      <c r="C415" s="21" t="s">
        <v>1341</v>
      </c>
      <c r="D415" s="21" t="s">
        <v>136</v>
      </c>
      <c r="E415" s="21" t="s">
        <v>1342</v>
      </c>
      <c r="F415" s="74" t="s">
        <v>1343</v>
      </c>
      <c r="G415" s="77">
        <f t="shared" si="27"/>
        <v>7.038</v>
      </c>
      <c r="H415" s="45">
        <f t="shared" si="28"/>
        <v>74.43</v>
      </c>
      <c r="I415" s="45">
        <f t="shared" si="29"/>
        <v>0</v>
      </c>
      <c r="J415" s="45">
        <f t="shared" si="30"/>
        <v>7.08</v>
      </c>
      <c r="K415" s="45">
        <f t="shared" si="31"/>
        <v>75.12</v>
      </c>
    </row>
    <row r="416" spans="1:11" ht="12.75">
      <c r="A416" s="20" t="s">
        <v>1276</v>
      </c>
      <c r="B416" s="21">
        <v>23</v>
      </c>
      <c r="C416" s="21" t="s">
        <v>1344</v>
      </c>
      <c r="D416" s="21" t="s">
        <v>136</v>
      </c>
      <c r="E416" s="21" t="s">
        <v>512</v>
      </c>
      <c r="F416" s="74" t="s">
        <v>1345</v>
      </c>
      <c r="G416" s="77">
        <f t="shared" si="27"/>
        <v>7.038</v>
      </c>
      <c r="H416" s="45">
        <f t="shared" si="28"/>
        <v>72.13</v>
      </c>
      <c r="I416" s="45">
        <f t="shared" si="29"/>
        <v>0</v>
      </c>
      <c r="J416" s="45">
        <f t="shared" si="30"/>
        <v>9.04</v>
      </c>
      <c r="K416" s="45">
        <f t="shared" si="31"/>
        <v>72.82</v>
      </c>
    </row>
    <row r="417" spans="1:11" ht="12.75">
      <c r="A417" s="20" t="s">
        <v>1346</v>
      </c>
      <c r="B417" s="21">
        <v>0</v>
      </c>
      <c r="C417" s="21" t="s">
        <v>1347</v>
      </c>
      <c r="D417" s="21" t="s">
        <v>136</v>
      </c>
      <c r="E417" s="21" t="s">
        <v>1348</v>
      </c>
      <c r="F417" s="74" t="s">
        <v>1349</v>
      </c>
      <c r="G417" s="77">
        <f t="shared" si="27"/>
        <v>7.038</v>
      </c>
      <c r="H417" s="45">
        <f t="shared" si="28"/>
        <v>67.77</v>
      </c>
      <c r="I417" s="45">
        <f t="shared" si="29"/>
        <v>0</v>
      </c>
      <c r="J417" s="45">
        <f t="shared" si="30"/>
        <v>10.72</v>
      </c>
      <c r="K417" s="45">
        <f t="shared" si="31"/>
        <v>68.46</v>
      </c>
    </row>
    <row r="418" spans="1:11" ht="12.75">
      <c r="A418" s="20" t="s">
        <v>1346</v>
      </c>
      <c r="B418" s="21">
        <v>1</v>
      </c>
      <c r="C418" s="21" t="s">
        <v>1350</v>
      </c>
      <c r="D418" s="21" t="s">
        <v>136</v>
      </c>
      <c r="E418" s="21" t="s">
        <v>1351</v>
      </c>
      <c r="F418" s="74" t="s">
        <v>1352</v>
      </c>
      <c r="G418" s="77">
        <f aca="true" t="shared" si="32" ref="G418:G481">$D$3</f>
        <v>7.038</v>
      </c>
      <c r="H418" s="45">
        <f aca="true" t="shared" si="33" ref="H418:H481">ROUND(C418*$G$33/100,2)</f>
        <v>65.41</v>
      </c>
      <c r="I418" s="45">
        <f aca="true" t="shared" si="34" ref="I418:I481">ROUND(D418*$G$33/100,2)</f>
        <v>0</v>
      </c>
      <c r="J418" s="45">
        <f aca="true" t="shared" si="35" ref="J418:J481">ROUND(E418*$G$33/100,2)</f>
        <v>13.75</v>
      </c>
      <c r="K418" s="45">
        <f aca="true" t="shared" si="36" ref="K418:K481">ROUND(F418*$G$33/100,2)</f>
        <v>66.1</v>
      </c>
    </row>
    <row r="419" spans="1:11" ht="12.75">
      <c r="A419" s="20" t="s">
        <v>1346</v>
      </c>
      <c r="B419" s="21">
        <v>2</v>
      </c>
      <c r="C419" s="21" t="s">
        <v>1353</v>
      </c>
      <c r="D419" s="21" t="s">
        <v>136</v>
      </c>
      <c r="E419" s="21" t="s">
        <v>1354</v>
      </c>
      <c r="F419" s="74" t="s">
        <v>1355</v>
      </c>
      <c r="G419" s="77">
        <f t="shared" si="32"/>
        <v>7.038</v>
      </c>
      <c r="H419" s="45">
        <f t="shared" si="33"/>
        <v>57.96</v>
      </c>
      <c r="I419" s="45">
        <f t="shared" si="34"/>
        <v>0</v>
      </c>
      <c r="J419" s="45">
        <f t="shared" si="35"/>
        <v>12.56</v>
      </c>
      <c r="K419" s="45">
        <f t="shared" si="36"/>
        <v>58.66</v>
      </c>
    </row>
    <row r="420" spans="1:11" ht="12.75">
      <c r="A420" s="20" t="s">
        <v>1346</v>
      </c>
      <c r="B420" s="21">
        <v>3</v>
      </c>
      <c r="C420" s="21" t="s">
        <v>1356</v>
      </c>
      <c r="D420" s="21" t="s">
        <v>136</v>
      </c>
      <c r="E420" s="21" t="s">
        <v>1357</v>
      </c>
      <c r="F420" s="74" t="s">
        <v>1358</v>
      </c>
      <c r="G420" s="77">
        <f t="shared" si="32"/>
        <v>7.038</v>
      </c>
      <c r="H420" s="45">
        <f t="shared" si="33"/>
        <v>57.88</v>
      </c>
      <c r="I420" s="45">
        <f t="shared" si="34"/>
        <v>0</v>
      </c>
      <c r="J420" s="45">
        <f t="shared" si="35"/>
        <v>11.16</v>
      </c>
      <c r="K420" s="45">
        <f t="shared" si="36"/>
        <v>58.58</v>
      </c>
    </row>
    <row r="421" spans="1:11" ht="12.75">
      <c r="A421" s="20" t="s">
        <v>1346</v>
      </c>
      <c r="B421" s="21">
        <v>4</v>
      </c>
      <c r="C421" s="21" t="s">
        <v>1359</v>
      </c>
      <c r="D421" s="21" t="s">
        <v>136</v>
      </c>
      <c r="E421" s="21" t="s">
        <v>1360</v>
      </c>
      <c r="F421" s="74" t="s">
        <v>1361</v>
      </c>
      <c r="G421" s="77">
        <f t="shared" si="32"/>
        <v>7.038</v>
      </c>
      <c r="H421" s="45">
        <f t="shared" si="33"/>
        <v>60.61</v>
      </c>
      <c r="I421" s="45">
        <f t="shared" si="34"/>
        <v>0</v>
      </c>
      <c r="J421" s="45">
        <f t="shared" si="35"/>
        <v>8.83</v>
      </c>
      <c r="K421" s="45">
        <f t="shared" si="36"/>
        <v>61.31</v>
      </c>
    </row>
    <row r="422" spans="1:11" ht="12.75">
      <c r="A422" s="20" t="s">
        <v>1346</v>
      </c>
      <c r="B422" s="21">
        <v>5</v>
      </c>
      <c r="C422" s="21" t="s">
        <v>1362</v>
      </c>
      <c r="D422" s="21" t="s">
        <v>1363</v>
      </c>
      <c r="E422" s="21" t="s">
        <v>136</v>
      </c>
      <c r="F422" s="74" t="s">
        <v>1364</v>
      </c>
      <c r="G422" s="77">
        <f t="shared" si="32"/>
        <v>7.038</v>
      </c>
      <c r="H422" s="45">
        <f t="shared" si="33"/>
        <v>64.04</v>
      </c>
      <c r="I422" s="45">
        <f t="shared" si="34"/>
        <v>0.56</v>
      </c>
      <c r="J422" s="45">
        <f t="shared" si="35"/>
        <v>0</v>
      </c>
      <c r="K422" s="45">
        <f t="shared" si="36"/>
        <v>64.74</v>
      </c>
    </row>
    <row r="423" spans="1:11" ht="12.75">
      <c r="A423" s="20" t="s">
        <v>1346</v>
      </c>
      <c r="B423" s="21">
        <v>6</v>
      </c>
      <c r="C423" s="21" t="s">
        <v>1365</v>
      </c>
      <c r="D423" s="21" t="s">
        <v>1366</v>
      </c>
      <c r="E423" s="21" t="s">
        <v>136</v>
      </c>
      <c r="F423" s="74" t="s">
        <v>1367</v>
      </c>
      <c r="G423" s="77">
        <f t="shared" si="32"/>
        <v>7.038</v>
      </c>
      <c r="H423" s="45">
        <f t="shared" si="33"/>
        <v>70.18</v>
      </c>
      <c r="I423" s="45">
        <f t="shared" si="34"/>
        <v>4.87</v>
      </c>
      <c r="J423" s="45">
        <f t="shared" si="35"/>
        <v>0</v>
      </c>
      <c r="K423" s="45">
        <f t="shared" si="36"/>
        <v>70.87</v>
      </c>
    </row>
    <row r="424" spans="1:11" ht="12.75">
      <c r="A424" s="20" t="s">
        <v>1346</v>
      </c>
      <c r="B424" s="21">
        <v>7</v>
      </c>
      <c r="C424" s="21" t="s">
        <v>1368</v>
      </c>
      <c r="D424" s="21" t="s">
        <v>1369</v>
      </c>
      <c r="E424" s="21" t="s">
        <v>136</v>
      </c>
      <c r="F424" s="74" t="s">
        <v>1370</v>
      </c>
      <c r="G424" s="77">
        <f t="shared" si="32"/>
        <v>7.038</v>
      </c>
      <c r="H424" s="45">
        <f t="shared" si="33"/>
        <v>82.31</v>
      </c>
      <c r="I424" s="45">
        <f t="shared" si="34"/>
        <v>2.13</v>
      </c>
      <c r="J424" s="45">
        <f t="shared" si="35"/>
        <v>0</v>
      </c>
      <c r="K424" s="45">
        <f t="shared" si="36"/>
        <v>83</v>
      </c>
    </row>
    <row r="425" spans="1:11" ht="12.75">
      <c r="A425" s="20" t="s">
        <v>1346</v>
      </c>
      <c r="B425" s="21">
        <v>8</v>
      </c>
      <c r="C425" s="21" t="s">
        <v>1371</v>
      </c>
      <c r="D425" s="21" t="s">
        <v>155</v>
      </c>
      <c r="E425" s="21" t="s">
        <v>1372</v>
      </c>
      <c r="F425" s="74" t="s">
        <v>1373</v>
      </c>
      <c r="G425" s="77">
        <f t="shared" si="32"/>
        <v>7.038</v>
      </c>
      <c r="H425" s="45">
        <f t="shared" si="33"/>
        <v>87.55</v>
      </c>
      <c r="I425" s="45">
        <f t="shared" si="34"/>
        <v>0</v>
      </c>
      <c r="J425" s="45">
        <f t="shared" si="35"/>
        <v>0.34</v>
      </c>
      <c r="K425" s="45">
        <f t="shared" si="36"/>
        <v>88.24</v>
      </c>
    </row>
    <row r="426" spans="1:11" ht="12.75">
      <c r="A426" s="20" t="s">
        <v>1346</v>
      </c>
      <c r="B426" s="21">
        <v>9</v>
      </c>
      <c r="C426" s="21" t="s">
        <v>1374</v>
      </c>
      <c r="D426" s="21" t="s">
        <v>136</v>
      </c>
      <c r="E426" s="21" t="s">
        <v>1375</v>
      </c>
      <c r="F426" s="74" t="s">
        <v>1376</v>
      </c>
      <c r="G426" s="77">
        <f t="shared" si="32"/>
        <v>7.038</v>
      </c>
      <c r="H426" s="45">
        <f t="shared" si="33"/>
        <v>94.73</v>
      </c>
      <c r="I426" s="45">
        <f t="shared" si="34"/>
        <v>0</v>
      </c>
      <c r="J426" s="45">
        <f t="shared" si="35"/>
        <v>6.87</v>
      </c>
      <c r="K426" s="45">
        <f t="shared" si="36"/>
        <v>95.42</v>
      </c>
    </row>
    <row r="427" spans="1:11" ht="12.75">
      <c r="A427" s="20" t="s">
        <v>1346</v>
      </c>
      <c r="B427" s="21">
        <v>10</v>
      </c>
      <c r="C427" s="21" t="s">
        <v>1377</v>
      </c>
      <c r="D427" s="21" t="s">
        <v>136</v>
      </c>
      <c r="E427" s="21" t="s">
        <v>1378</v>
      </c>
      <c r="F427" s="74" t="s">
        <v>1379</v>
      </c>
      <c r="G427" s="77">
        <f t="shared" si="32"/>
        <v>7.038</v>
      </c>
      <c r="H427" s="45">
        <f t="shared" si="33"/>
        <v>95.61</v>
      </c>
      <c r="I427" s="45">
        <f t="shared" si="34"/>
        <v>0</v>
      </c>
      <c r="J427" s="45">
        <f t="shared" si="35"/>
        <v>10.23</v>
      </c>
      <c r="K427" s="45">
        <f t="shared" si="36"/>
        <v>96.31</v>
      </c>
    </row>
    <row r="428" spans="1:11" ht="12.75">
      <c r="A428" s="20" t="s">
        <v>1346</v>
      </c>
      <c r="B428" s="21">
        <v>11</v>
      </c>
      <c r="C428" s="21" t="s">
        <v>1380</v>
      </c>
      <c r="D428" s="21" t="s">
        <v>136</v>
      </c>
      <c r="E428" s="21" t="s">
        <v>1164</v>
      </c>
      <c r="F428" s="74" t="s">
        <v>1381</v>
      </c>
      <c r="G428" s="77">
        <f t="shared" si="32"/>
        <v>7.038</v>
      </c>
      <c r="H428" s="45">
        <f t="shared" si="33"/>
        <v>96.19</v>
      </c>
      <c r="I428" s="45">
        <f t="shared" si="34"/>
        <v>0</v>
      </c>
      <c r="J428" s="45">
        <f t="shared" si="35"/>
        <v>11.96</v>
      </c>
      <c r="K428" s="45">
        <f t="shared" si="36"/>
        <v>96.88</v>
      </c>
    </row>
    <row r="429" spans="1:11" ht="12.75">
      <c r="A429" s="20" t="s">
        <v>1346</v>
      </c>
      <c r="B429" s="21">
        <v>12</v>
      </c>
      <c r="C429" s="21" t="s">
        <v>1382</v>
      </c>
      <c r="D429" s="21" t="s">
        <v>136</v>
      </c>
      <c r="E429" s="21" t="s">
        <v>1383</v>
      </c>
      <c r="F429" s="74" t="s">
        <v>1384</v>
      </c>
      <c r="G429" s="77">
        <f t="shared" si="32"/>
        <v>7.038</v>
      </c>
      <c r="H429" s="45">
        <f t="shared" si="33"/>
        <v>93.72</v>
      </c>
      <c r="I429" s="45">
        <f t="shared" si="34"/>
        <v>0</v>
      </c>
      <c r="J429" s="45">
        <f t="shared" si="35"/>
        <v>17.08</v>
      </c>
      <c r="K429" s="45">
        <f t="shared" si="36"/>
        <v>94.42</v>
      </c>
    </row>
    <row r="430" spans="1:11" ht="12.75">
      <c r="A430" s="20" t="s">
        <v>1346</v>
      </c>
      <c r="B430" s="21">
        <v>13</v>
      </c>
      <c r="C430" s="21" t="s">
        <v>1385</v>
      </c>
      <c r="D430" s="21" t="s">
        <v>136</v>
      </c>
      <c r="E430" s="21" t="s">
        <v>1386</v>
      </c>
      <c r="F430" s="74" t="s">
        <v>1387</v>
      </c>
      <c r="G430" s="77">
        <f t="shared" si="32"/>
        <v>7.038</v>
      </c>
      <c r="H430" s="45">
        <f t="shared" si="33"/>
        <v>93.26</v>
      </c>
      <c r="I430" s="45">
        <f t="shared" si="34"/>
        <v>0</v>
      </c>
      <c r="J430" s="45">
        <f t="shared" si="35"/>
        <v>16.68</v>
      </c>
      <c r="K430" s="45">
        <f t="shared" si="36"/>
        <v>93.95</v>
      </c>
    </row>
    <row r="431" spans="1:11" ht="12.75">
      <c r="A431" s="20" t="s">
        <v>1346</v>
      </c>
      <c r="B431" s="21">
        <v>14</v>
      </c>
      <c r="C431" s="21" t="s">
        <v>1388</v>
      </c>
      <c r="D431" s="21" t="s">
        <v>136</v>
      </c>
      <c r="E431" s="21" t="s">
        <v>1389</v>
      </c>
      <c r="F431" s="74" t="s">
        <v>1390</v>
      </c>
      <c r="G431" s="77">
        <f t="shared" si="32"/>
        <v>7.038</v>
      </c>
      <c r="H431" s="45">
        <f t="shared" si="33"/>
        <v>94.12</v>
      </c>
      <c r="I431" s="45">
        <f t="shared" si="34"/>
        <v>0</v>
      </c>
      <c r="J431" s="45">
        <f t="shared" si="35"/>
        <v>16.58</v>
      </c>
      <c r="K431" s="45">
        <f t="shared" si="36"/>
        <v>94.82</v>
      </c>
    </row>
    <row r="432" spans="1:11" ht="12.75">
      <c r="A432" s="20" t="s">
        <v>1346</v>
      </c>
      <c r="B432" s="21">
        <v>15</v>
      </c>
      <c r="C432" s="21" t="s">
        <v>1391</v>
      </c>
      <c r="D432" s="21" t="s">
        <v>136</v>
      </c>
      <c r="E432" s="21" t="s">
        <v>1392</v>
      </c>
      <c r="F432" s="74" t="s">
        <v>1393</v>
      </c>
      <c r="G432" s="77">
        <f t="shared" si="32"/>
        <v>7.038</v>
      </c>
      <c r="H432" s="45">
        <f t="shared" si="33"/>
        <v>90.91</v>
      </c>
      <c r="I432" s="45">
        <f t="shared" si="34"/>
        <v>0</v>
      </c>
      <c r="J432" s="45">
        <f t="shared" si="35"/>
        <v>14.83</v>
      </c>
      <c r="K432" s="45">
        <f t="shared" si="36"/>
        <v>91.6</v>
      </c>
    </row>
    <row r="433" spans="1:11" ht="12.75">
      <c r="A433" s="20" t="s">
        <v>1346</v>
      </c>
      <c r="B433" s="21">
        <v>16</v>
      </c>
      <c r="C433" s="21" t="s">
        <v>1394</v>
      </c>
      <c r="D433" s="21" t="s">
        <v>136</v>
      </c>
      <c r="E433" s="21" t="s">
        <v>1395</v>
      </c>
      <c r="F433" s="74" t="s">
        <v>1396</v>
      </c>
      <c r="G433" s="77">
        <f t="shared" si="32"/>
        <v>7.038</v>
      </c>
      <c r="H433" s="45">
        <f t="shared" si="33"/>
        <v>88.98</v>
      </c>
      <c r="I433" s="45">
        <f t="shared" si="34"/>
        <v>0</v>
      </c>
      <c r="J433" s="45">
        <f t="shared" si="35"/>
        <v>10.63</v>
      </c>
      <c r="K433" s="45">
        <f t="shared" si="36"/>
        <v>89.68</v>
      </c>
    </row>
    <row r="434" spans="1:11" ht="12.75">
      <c r="A434" s="20" t="s">
        <v>1346</v>
      </c>
      <c r="B434" s="21">
        <v>17</v>
      </c>
      <c r="C434" s="21" t="s">
        <v>1397</v>
      </c>
      <c r="D434" s="21" t="s">
        <v>136</v>
      </c>
      <c r="E434" s="21" t="s">
        <v>1398</v>
      </c>
      <c r="F434" s="74" t="s">
        <v>1399</v>
      </c>
      <c r="G434" s="77">
        <f t="shared" si="32"/>
        <v>7.038</v>
      </c>
      <c r="H434" s="45">
        <f t="shared" si="33"/>
        <v>87.5</v>
      </c>
      <c r="I434" s="45">
        <f t="shared" si="34"/>
        <v>0</v>
      </c>
      <c r="J434" s="45">
        <f t="shared" si="35"/>
        <v>6.44</v>
      </c>
      <c r="K434" s="45">
        <f t="shared" si="36"/>
        <v>88.19</v>
      </c>
    </row>
    <row r="435" spans="1:11" ht="12.75">
      <c r="A435" s="20" t="s">
        <v>1346</v>
      </c>
      <c r="B435" s="21">
        <v>18</v>
      </c>
      <c r="C435" s="21" t="s">
        <v>1400</v>
      </c>
      <c r="D435" s="21" t="s">
        <v>1401</v>
      </c>
      <c r="E435" s="21" t="s">
        <v>136</v>
      </c>
      <c r="F435" s="74" t="s">
        <v>1402</v>
      </c>
      <c r="G435" s="77">
        <f t="shared" si="32"/>
        <v>7.038</v>
      </c>
      <c r="H435" s="45">
        <f t="shared" si="33"/>
        <v>88.89</v>
      </c>
      <c r="I435" s="45">
        <f t="shared" si="34"/>
        <v>0.68</v>
      </c>
      <c r="J435" s="45">
        <f t="shared" si="35"/>
        <v>0</v>
      </c>
      <c r="K435" s="45">
        <f t="shared" si="36"/>
        <v>89.58</v>
      </c>
    </row>
    <row r="436" spans="1:11" ht="12.75">
      <c r="A436" s="20" t="s">
        <v>1346</v>
      </c>
      <c r="B436" s="21">
        <v>19</v>
      </c>
      <c r="C436" s="21" t="s">
        <v>1403</v>
      </c>
      <c r="D436" s="21" t="s">
        <v>136</v>
      </c>
      <c r="E436" s="21" t="s">
        <v>1404</v>
      </c>
      <c r="F436" s="74" t="s">
        <v>1405</v>
      </c>
      <c r="G436" s="77">
        <f t="shared" si="32"/>
        <v>7.038</v>
      </c>
      <c r="H436" s="45">
        <f t="shared" si="33"/>
        <v>94.35</v>
      </c>
      <c r="I436" s="45">
        <f t="shared" si="34"/>
        <v>0</v>
      </c>
      <c r="J436" s="45">
        <f t="shared" si="35"/>
        <v>7.86</v>
      </c>
      <c r="K436" s="45">
        <f t="shared" si="36"/>
        <v>95.04</v>
      </c>
    </row>
    <row r="437" spans="1:11" ht="12.75">
      <c r="A437" s="20" t="s">
        <v>1346</v>
      </c>
      <c r="B437" s="21">
        <v>20</v>
      </c>
      <c r="C437" s="21" t="s">
        <v>1406</v>
      </c>
      <c r="D437" s="21" t="s">
        <v>136</v>
      </c>
      <c r="E437" s="21" t="s">
        <v>1407</v>
      </c>
      <c r="F437" s="74" t="s">
        <v>1408</v>
      </c>
      <c r="G437" s="77">
        <f t="shared" si="32"/>
        <v>7.038</v>
      </c>
      <c r="H437" s="45">
        <f t="shared" si="33"/>
        <v>94.66</v>
      </c>
      <c r="I437" s="45">
        <f t="shared" si="34"/>
        <v>0</v>
      </c>
      <c r="J437" s="45">
        <f t="shared" si="35"/>
        <v>18.97</v>
      </c>
      <c r="K437" s="45">
        <f t="shared" si="36"/>
        <v>95.35</v>
      </c>
    </row>
    <row r="438" spans="1:11" ht="12.75">
      <c r="A438" s="20" t="s">
        <v>1346</v>
      </c>
      <c r="B438" s="21">
        <v>21</v>
      </c>
      <c r="C438" s="21" t="s">
        <v>1409</v>
      </c>
      <c r="D438" s="21" t="s">
        <v>136</v>
      </c>
      <c r="E438" s="21" t="s">
        <v>1410</v>
      </c>
      <c r="F438" s="74" t="s">
        <v>1411</v>
      </c>
      <c r="G438" s="77">
        <f t="shared" si="32"/>
        <v>7.038</v>
      </c>
      <c r="H438" s="45">
        <f t="shared" si="33"/>
        <v>89.8</v>
      </c>
      <c r="I438" s="45">
        <f t="shared" si="34"/>
        <v>0</v>
      </c>
      <c r="J438" s="45">
        <f t="shared" si="35"/>
        <v>20.15</v>
      </c>
      <c r="K438" s="45">
        <f t="shared" si="36"/>
        <v>90.49</v>
      </c>
    </row>
    <row r="439" spans="1:11" ht="12.75">
      <c r="A439" s="20" t="s">
        <v>1346</v>
      </c>
      <c r="B439" s="21">
        <v>22</v>
      </c>
      <c r="C439" s="21" t="s">
        <v>1412</v>
      </c>
      <c r="D439" s="21" t="s">
        <v>136</v>
      </c>
      <c r="E439" s="21" t="s">
        <v>1413</v>
      </c>
      <c r="F439" s="74" t="s">
        <v>1414</v>
      </c>
      <c r="G439" s="77">
        <f t="shared" si="32"/>
        <v>7.038</v>
      </c>
      <c r="H439" s="45">
        <f t="shared" si="33"/>
        <v>84.25</v>
      </c>
      <c r="I439" s="45">
        <f t="shared" si="34"/>
        <v>0</v>
      </c>
      <c r="J439" s="45">
        <f t="shared" si="35"/>
        <v>37.91</v>
      </c>
      <c r="K439" s="45">
        <f t="shared" si="36"/>
        <v>84.94</v>
      </c>
    </row>
    <row r="440" spans="1:11" ht="12.75">
      <c r="A440" s="20" t="s">
        <v>1346</v>
      </c>
      <c r="B440" s="21">
        <v>23</v>
      </c>
      <c r="C440" s="21" t="s">
        <v>1415</v>
      </c>
      <c r="D440" s="21" t="s">
        <v>136</v>
      </c>
      <c r="E440" s="21" t="s">
        <v>1416</v>
      </c>
      <c r="F440" s="74" t="s">
        <v>180</v>
      </c>
      <c r="G440" s="77">
        <f t="shared" si="32"/>
        <v>7.038</v>
      </c>
      <c r="H440" s="45">
        <f t="shared" si="33"/>
        <v>74.46</v>
      </c>
      <c r="I440" s="45">
        <f t="shared" si="34"/>
        <v>0</v>
      </c>
      <c r="J440" s="45">
        <f t="shared" si="35"/>
        <v>30.91</v>
      </c>
      <c r="K440" s="45">
        <f t="shared" si="36"/>
        <v>75.16</v>
      </c>
    </row>
    <row r="441" spans="1:11" ht="12.75">
      <c r="A441" s="20" t="s">
        <v>1417</v>
      </c>
      <c r="B441" s="21">
        <v>0</v>
      </c>
      <c r="C441" s="21" t="s">
        <v>1418</v>
      </c>
      <c r="D441" s="21" t="s">
        <v>136</v>
      </c>
      <c r="E441" s="21" t="s">
        <v>1419</v>
      </c>
      <c r="F441" s="74" t="s">
        <v>1420</v>
      </c>
      <c r="G441" s="77">
        <f t="shared" si="32"/>
        <v>7.038</v>
      </c>
      <c r="H441" s="45">
        <f t="shared" si="33"/>
        <v>65.99</v>
      </c>
      <c r="I441" s="45">
        <f t="shared" si="34"/>
        <v>0</v>
      </c>
      <c r="J441" s="45">
        <f t="shared" si="35"/>
        <v>17.88</v>
      </c>
      <c r="K441" s="45">
        <f t="shared" si="36"/>
        <v>66.68</v>
      </c>
    </row>
    <row r="442" spans="1:11" ht="12.75">
      <c r="A442" s="20" t="s">
        <v>1417</v>
      </c>
      <c r="B442" s="21">
        <v>1</v>
      </c>
      <c r="C442" s="21" t="s">
        <v>1421</v>
      </c>
      <c r="D442" s="21" t="s">
        <v>136</v>
      </c>
      <c r="E442" s="21" t="s">
        <v>1422</v>
      </c>
      <c r="F442" s="74" t="s">
        <v>1423</v>
      </c>
      <c r="G442" s="77">
        <f t="shared" si="32"/>
        <v>7.038</v>
      </c>
      <c r="H442" s="45">
        <f t="shared" si="33"/>
        <v>59.66</v>
      </c>
      <c r="I442" s="45">
        <f t="shared" si="34"/>
        <v>0</v>
      </c>
      <c r="J442" s="45">
        <f t="shared" si="35"/>
        <v>24.73</v>
      </c>
      <c r="K442" s="45">
        <f t="shared" si="36"/>
        <v>60.35</v>
      </c>
    </row>
    <row r="443" spans="1:11" ht="12.75">
      <c r="A443" s="20" t="s">
        <v>1417</v>
      </c>
      <c r="B443" s="21">
        <v>2</v>
      </c>
      <c r="C443" s="21" t="s">
        <v>169</v>
      </c>
      <c r="D443" s="21" t="s">
        <v>136</v>
      </c>
      <c r="E443" s="21" t="s">
        <v>1424</v>
      </c>
      <c r="F443" s="74" t="s">
        <v>1425</v>
      </c>
      <c r="G443" s="77">
        <f t="shared" si="32"/>
        <v>7.038</v>
      </c>
      <c r="H443" s="45">
        <f t="shared" si="33"/>
        <v>55.53</v>
      </c>
      <c r="I443" s="45">
        <f t="shared" si="34"/>
        <v>0</v>
      </c>
      <c r="J443" s="45">
        <f t="shared" si="35"/>
        <v>22.06</v>
      </c>
      <c r="K443" s="45">
        <f t="shared" si="36"/>
        <v>56.22</v>
      </c>
    </row>
    <row r="444" spans="1:11" ht="12.75">
      <c r="A444" s="20" t="s">
        <v>1417</v>
      </c>
      <c r="B444" s="21">
        <v>3</v>
      </c>
      <c r="C444" s="21" t="s">
        <v>1426</v>
      </c>
      <c r="D444" s="21" t="s">
        <v>136</v>
      </c>
      <c r="E444" s="21" t="s">
        <v>1427</v>
      </c>
      <c r="F444" s="74" t="s">
        <v>1428</v>
      </c>
      <c r="G444" s="77">
        <f t="shared" si="32"/>
        <v>7.038</v>
      </c>
      <c r="H444" s="45">
        <f t="shared" si="33"/>
        <v>54.48</v>
      </c>
      <c r="I444" s="45">
        <f t="shared" si="34"/>
        <v>0</v>
      </c>
      <c r="J444" s="45">
        <f t="shared" si="35"/>
        <v>8.76</v>
      </c>
      <c r="K444" s="45">
        <f t="shared" si="36"/>
        <v>55.18</v>
      </c>
    </row>
    <row r="445" spans="1:11" ht="12.75">
      <c r="A445" s="20" t="s">
        <v>1417</v>
      </c>
      <c r="B445" s="21">
        <v>4</v>
      </c>
      <c r="C445" s="21" t="s">
        <v>1429</v>
      </c>
      <c r="D445" s="21" t="s">
        <v>136</v>
      </c>
      <c r="E445" s="21" t="s">
        <v>1430</v>
      </c>
      <c r="F445" s="74" t="s">
        <v>1431</v>
      </c>
      <c r="G445" s="77">
        <f t="shared" si="32"/>
        <v>7.038</v>
      </c>
      <c r="H445" s="45">
        <f t="shared" si="33"/>
        <v>56.43</v>
      </c>
      <c r="I445" s="45">
        <f t="shared" si="34"/>
        <v>0</v>
      </c>
      <c r="J445" s="45">
        <f t="shared" si="35"/>
        <v>0.74</v>
      </c>
      <c r="K445" s="45">
        <f t="shared" si="36"/>
        <v>57.12</v>
      </c>
    </row>
    <row r="446" spans="1:11" ht="12.75">
      <c r="A446" s="20" t="s">
        <v>1417</v>
      </c>
      <c r="B446" s="21">
        <v>5</v>
      </c>
      <c r="C446" s="21" t="s">
        <v>1432</v>
      </c>
      <c r="D446" s="21" t="s">
        <v>1433</v>
      </c>
      <c r="E446" s="21" t="s">
        <v>136</v>
      </c>
      <c r="F446" s="74" t="s">
        <v>1434</v>
      </c>
      <c r="G446" s="77">
        <f t="shared" si="32"/>
        <v>7.038</v>
      </c>
      <c r="H446" s="45">
        <f t="shared" si="33"/>
        <v>64.17</v>
      </c>
      <c r="I446" s="45">
        <f t="shared" si="34"/>
        <v>0.16</v>
      </c>
      <c r="J446" s="45">
        <f t="shared" si="35"/>
        <v>0</v>
      </c>
      <c r="K446" s="45">
        <f t="shared" si="36"/>
        <v>64.87</v>
      </c>
    </row>
    <row r="447" spans="1:11" ht="12.75">
      <c r="A447" s="20" t="s">
        <v>1417</v>
      </c>
      <c r="B447" s="21">
        <v>6</v>
      </c>
      <c r="C447" s="21" t="s">
        <v>1435</v>
      </c>
      <c r="D447" s="21" t="s">
        <v>1436</v>
      </c>
      <c r="E447" s="21" t="s">
        <v>136</v>
      </c>
      <c r="F447" s="74" t="s">
        <v>1437</v>
      </c>
      <c r="G447" s="77">
        <f t="shared" si="32"/>
        <v>7.038</v>
      </c>
      <c r="H447" s="45">
        <f t="shared" si="33"/>
        <v>67.28</v>
      </c>
      <c r="I447" s="45">
        <f t="shared" si="34"/>
        <v>7.32</v>
      </c>
      <c r="J447" s="45">
        <f t="shared" si="35"/>
        <v>0</v>
      </c>
      <c r="K447" s="45">
        <f t="shared" si="36"/>
        <v>67.97</v>
      </c>
    </row>
    <row r="448" spans="1:11" ht="12.75">
      <c r="A448" s="20" t="s">
        <v>1417</v>
      </c>
      <c r="B448" s="21">
        <v>7</v>
      </c>
      <c r="C448" s="21" t="s">
        <v>1438</v>
      </c>
      <c r="D448" s="21" t="s">
        <v>1439</v>
      </c>
      <c r="E448" s="21" t="s">
        <v>136</v>
      </c>
      <c r="F448" s="74" t="s">
        <v>1440</v>
      </c>
      <c r="G448" s="77">
        <f t="shared" si="32"/>
        <v>7.038</v>
      </c>
      <c r="H448" s="45">
        <f t="shared" si="33"/>
        <v>77.04</v>
      </c>
      <c r="I448" s="45">
        <f t="shared" si="34"/>
        <v>3.87</v>
      </c>
      <c r="J448" s="45">
        <f t="shared" si="35"/>
        <v>0</v>
      </c>
      <c r="K448" s="45">
        <f t="shared" si="36"/>
        <v>77.74</v>
      </c>
    </row>
    <row r="449" spans="1:11" ht="12.75">
      <c r="A449" s="20" t="s">
        <v>1417</v>
      </c>
      <c r="B449" s="21">
        <v>8</v>
      </c>
      <c r="C449" s="21" t="s">
        <v>1441</v>
      </c>
      <c r="D449" s="21" t="s">
        <v>1442</v>
      </c>
      <c r="E449" s="21" t="s">
        <v>136</v>
      </c>
      <c r="F449" s="74" t="s">
        <v>1443</v>
      </c>
      <c r="G449" s="77">
        <f t="shared" si="32"/>
        <v>7.038</v>
      </c>
      <c r="H449" s="45">
        <f t="shared" si="33"/>
        <v>80.83</v>
      </c>
      <c r="I449" s="45">
        <f t="shared" si="34"/>
        <v>4.27</v>
      </c>
      <c r="J449" s="45">
        <f t="shared" si="35"/>
        <v>0</v>
      </c>
      <c r="K449" s="45">
        <f t="shared" si="36"/>
        <v>81.53</v>
      </c>
    </row>
    <row r="450" spans="1:11" ht="12.75">
      <c r="A450" s="20" t="s">
        <v>1417</v>
      </c>
      <c r="B450" s="21">
        <v>9</v>
      </c>
      <c r="C450" s="21" t="s">
        <v>1444</v>
      </c>
      <c r="D450" s="21" t="s">
        <v>136</v>
      </c>
      <c r="E450" s="21" t="s">
        <v>1445</v>
      </c>
      <c r="F450" s="74" t="s">
        <v>1446</v>
      </c>
      <c r="G450" s="77">
        <f t="shared" si="32"/>
        <v>7.038</v>
      </c>
      <c r="H450" s="45">
        <f t="shared" si="33"/>
        <v>90.01</v>
      </c>
      <c r="I450" s="45">
        <f t="shared" si="34"/>
        <v>0</v>
      </c>
      <c r="J450" s="45">
        <f t="shared" si="35"/>
        <v>1.5</v>
      </c>
      <c r="K450" s="45">
        <f t="shared" si="36"/>
        <v>90.7</v>
      </c>
    </row>
    <row r="451" spans="1:11" ht="12.75">
      <c r="A451" s="20" t="s">
        <v>1417</v>
      </c>
      <c r="B451" s="21">
        <v>10</v>
      </c>
      <c r="C451" s="21" t="s">
        <v>1447</v>
      </c>
      <c r="D451" s="21" t="s">
        <v>136</v>
      </c>
      <c r="E451" s="21" t="s">
        <v>1448</v>
      </c>
      <c r="F451" s="74" t="s">
        <v>1449</v>
      </c>
      <c r="G451" s="77">
        <f t="shared" si="32"/>
        <v>7.038</v>
      </c>
      <c r="H451" s="45">
        <f t="shared" si="33"/>
        <v>91.9</v>
      </c>
      <c r="I451" s="45">
        <f t="shared" si="34"/>
        <v>0</v>
      </c>
      <c r="J451" s="45">
        <f t="shared" si="35"/>
        <v>9.87</v>
      </c>
      <c r="K451" s="45">
        <f t="shared" si="36"/>
        <v>92.59</v>
      </c>
    </row>
    <row r="452" spans="1:11" ht="12.75">
      <c r="A452" s="20" t="s">
        <v>1417</v>
      </c>
      <c r="B452" s="21">
        <v>11</v>
      </c>
      <c r="C452" s="21" t="s">
        <v>196</v>
      </c>
      <c r="D452" s="21" t="s">
        <v>136</v>
      </c>
      <c r="E452" s="21" t="s">
        <v>1450</v>
      </c>
      <c r="F452" s="74" t="s">
        <v>1451</v>
      </c>
      <c r="G452" s="77">
        <f t="shared" si="32"/>
        <v>7.038</v>
      </c>
      <c r="H452" s="45">
        <f t="shared" si="33"/>
        <v>90.04</v>
      </c>
      <c r="I452" s="45">
        <f t="shared" si="34"/>
        <v>0</v>
      </c>
      <c r="J452" s="45">
        <f t="shared" si="35"/>
        <v>9.11</v>
      </c>
      <c r="K452" s="45">
        <f t="shared" si="36"/>
        <v>90.73</v>
      </c>
    </row>
    <row r="453" spans="1:11" ht="12.75">
      <c r="A453" s="20" t="s">
        <v>1417</v>
      </c>
      <c r="B453" s="21">
        <v>12</v>
      </c>
      <c r="C453" s="21" t="s">
        <v>1452</v>
      </c>
      <c r="D453" s="21" t="s">
        <v>136</v>
      </c>
      <c r="E453" s="21" t="s">
        <v>1453</v>
      </c>
      <c r="F453" s="74" t="s">
        <v>1454</v>
      </c>
      <c r="G453" s="77">
        <f t="shared" si="32"/>
        <v>7.038</v>
      </c>
      <c r="H453" s="45">
        <f t="shared" si="33"/>
        <v>86.52</v>
      </c>
      <c r="I453" s="45">
        <f t="shared" si="34"/>
        <v>0</v>
      </c>
      <c r="J453" s="45">
        <f t="shared" si="35"/>
        <v>9.64</v>
      </c>
      <c r="K453" s="45">
        <f t="shared" si="36"/>
        <v>87.21</v>
      </c>
    </row>
    <row r="454" spans="1:11" ht="12.75">
      <c r="A454" s="20" t="s">
        <v>1417</v>
      </c>
      <c r="B454" s="21">
        <v>13</v>
      </c>
      <c r="C454" s="21" t="s">
        <v>1455</v>
      </c>
      <c r="D454" s="21" t="s">
        <v>136</v>
      </c>
      <c r="E454" s="21" t="s">
        <v>1456</v>
      </c>
      <c r="F454" s="74" t="s">
        <v>1457</v>
      </c>
      <c r="G454" s="77">
        <f t="shared" si="32"/>
        <v>7.038</v>
      </c>
      <c r="H454" s="45">
        <f t="shared" si="33"/>
        <v>86.37</v>
      </c>
      <c r="I454" s="45">
        <f t="shared" si="34"/>
        <v>0</v>
      </c>
      <c r="J454" s="45">
        <f t="shared" si="35"/>
        <v>9.96</v>
      </c>
      <c r="K454" s="45">
        <f t="shared" si="36"/>
        <v>87.07</v>
      </c>
    </row>
    <row r="455" spans="1:11" ht="12.75">
      <c r="A455" s="20" t="s">
        <v>1417</v>
      </c>
      <c r="B455" s="21">
        <v>14</v>
      </c>
      <c r="C455" s="21" t="s">
        <v>1458</v>
      </c>
      <c r="D455" s="21" t="s">
        <v>136</v>
      </c>
      <c r="E455" s="21" t="s">
        <v>1459</v>
      </c>
      <c r="F455" s="74" t="s">
        <v>1460</v>
      </c>
      <c r="G455" s="77">
        <f t="shared" si="32"/>
        <v>7.038</v>
      </c>
      <c r="H455" s="45">
        <f t="shared" si="33"/>
        <v>87.69</v>
      </c>
      <c r="I455" s="45">
        <f t="shared" si="34"/>
        <v>0</v>
      </c>
      <c r="J455" s="45">
        <f t="shared" si="35"/>
        <v>9.87</v>
      </c>
      <c r="K455" s="45">
        <f t="shared" si="36"/>
        <v>88.38</v>
      </c>
    </row>
    <row r="456" spans="1:11" ht="12.75">
      <c r="A456" s="20" t="s">
        <v>1417</v>
      </c>
      <c r="B456" s="21">
        <v>15</v>
      </c>
      <c r="C456" s="21" t="s">
        <v>1461</v>
      </c>
      <c r="D456" s="21" t="s">
        <v>136</v>
      </c>
      <c r="E456" s="21" t="s">
        <v>1462</v>
      </c>
      <c r="F456" s="74" t="s">
        <v>1463</v>
      </c>
      <c r="G456" s="77">
        <f t="shared" si="32"/>
        <v>7.038</v>
      </c>
      <c r="H456" s="45">
        <f t="shared" si="33"/>
        <v>82.79</v>
      </c>
      <c r="I456" s="45">
        <f t="shared" si="34"/>
        <v>0</v>
      </c>
      <c r="J456" s="45">
        <f t="shared" si="35"/>
        <v>5.29</v>
      </c>
      <c r="K456" s="45">
        <f t="shared" si="36"/>
        <v>83.49</v>
      </c>
    </row>
    <row r="457" spans="1:11" ht="12.75">
      <c r="A457" s="20" t="s">
        <v>1417</v>
      </c>
      <c r="B457" s="21">
        <v>16</v>
      </c>
      <c r="C457" s="21" t="s">
        <v>1464</v>
      </c>
      <c r="D457" s="21" t="s">
        <v>136</v>
      </c>
      <c r="E457" s="21" t="s">
        <v>618</v>
      </c>
      <c r="F457" s="74" t="s">
        <v>1465</v>
      </c>
      <c r="G457" s="77">
        <f t="shared" si="32"/>
        <v>7.038</v>
      </c>
      <c r="H457" s="45">
        <f t="shared" si="33"/>
        <v>80.57</v>
      </c>
      <c r="I457" s="45">
        <f t="shared" si="34"/>
        <v>0</v>
      </c>
      <c r="J457" s="45">
        <f t="shared" si="35"/>
        <v>6.81</v>
      </c>
      <c r="K457" s="45">
        <f t="shared" si="36"/>
        <v>81.26</v>
      </c>
    </row>
    <row r="458" spans="1:11" ht="12.75">
      <c r="A458" s="20" t="s">
        <v>1417</v>
      </c>
      <c r="B458" s="21">
        <v>17</v>
      </c>
      <c r="C458" s="21" t="s">
        <v>1466</v>
      </c>
      <c r="D458" s="21" t="s">
        <v>136</v>
      </c>
      <c r="E458" s="21" t="s">
        <v>1467</v>
      </c>
      <c r="F458" s="74" t="s">
        <v>1468</v>
      </c>
      <c r="G458" s="77">
        <f t="shared" si="32"/>
        <v>7.038</v>
      </c>
      <c r="H458" s="45">
        <f t="shared" si="33"/>
        <v>79.6</v>
      </c>
      <c r="I458" s="45">
        <f t="shared" si="34"/>
        <v>0</v>
      </c>
      <c r="J458" s="45">
        <f t="shared" si="35"/>
        <v>3.66</v>
      </c>
      <c r="K458" s="45">
        <f t="shared" si="36"/>
        <v>80.29</v>
      </c>
    </row>
    <row r="459" spans="1:11" ht="12.75">
      <c r="A459" s="20" t="s">
        <v>1417</v>
      </c>
      <c r="B459" s="21">
        <v>18</v>
      </c>
      <c r="C459" s="21" t="s">
        <v>1469</v>
      </c>
      <c r="D459" s="21" t="s">
        <v>1470</v>
      </c>
      <c r="E459" s="21" t="s">
        <v>136</v>
      </c>
      <c r="F459" s="74" t="s">
        <v>1471</v>
      </c>
      <c r="G459" s="77">
        <f t="shared" si="32"/>
        <v>7.038</v>
      </c>
      <c r="H459" s="45">
        <f t="shared" si="33"/>
        <v>80.67</v>
      </c>
      <c r="I459" s="45">
        <f t="shared" si="34"/>
        <v>4.51</v>
      </c>
      <c r="J459" s="45">
        <f t="shared" si="35"/>
        <v>0</v>
      </c>
      <c r="K459" s="45">
        <f t="shared" si="36"/>
        <v>81.36</v>
      </c>
    </row>
    <row r="460" spans="1:11" ht="12.75">
      <c r="A460" s="20" t="s">
        <v>1417</v>
      </c>
      <c r="B460" s="21">
        <v>19</v>
      </c>
      <c r="C460" s="21" t="s">
        <v>1472</v>
      </c>
      <c r="D460" s="21" t="s">
        <v>136</v>
      </c>
      <c r="E460" s="21" t="s">
        <v>1473</v>
      </c>
      <c r="F460" s="74" t="s">
        <v>1474</v>
      </c>
      <c r="G460" s="77">
        <f t="shared" si="32"/>
        <v>7.038</v>
      </c>
      <c r="H460" s="45">
        <f t="shared" si="33"/>
        <v>86.32</v>
      </c>
      <c r="I460" s="45">
        <f t="shared" si="34"/>
        <v>0</v>
      </c>
      <c r="J460" s="45">
        <f t="shared" si="35"/>
        <v>2.93</v>
      </c>
      <c r="K460" s="45">
        <f t="shared" si="36"/>
        <v>87.01</v>
      </c>
    </row>
    <row r="461" spans="1:11" ht="12.75">
      <c r="A461" s="20" t="s">
        <v>1417</v>
      </c>
      <c r="B461" s="21">
        <v>20</v>
      </c>
      <c r="C461" s="21" t="s">
        <v>1475</v>
      </c>
      <c r="D461" s="21" t="s">
        <v>136</v>
      </c>
      <c r="E461" s="21" t="s">
        <v>1476</v>
      </c>
      <c r="F461" s="74" t="s">
        <v>1477</v>
      </c>
      <c r="G461" s="77">
        <f t="shared" si="32"/>
        <v>7.038</v>
      </c>
      <c r="H461" s="45">
        <f t="shared" si="33"/>
        <v>86.68</v>
      </c>
      <c r="I461" s="45">
        <f t="shared" si="34"/>
        <v>0</v>
      </c>
      <c r="J461" s="45">
        <f t="shared" si="35"/>
        <v>8.04</v>
      </c>
      <c r="K461" s="45">
        <f t="shared" si="36"/>
        <v>87.37</v>
      </c>
    </row>
    <row r="462" spans="1:11" ht="12.75">
      <c r="A462" s="20" t="s">
        <v>1417</v>
      </c>
      <c r="B462" s="21">
        <v>21</v>
      </c>
      <c r="C462" s="21" t="s">
        <v>1187</v>
      </c>
      <c r="D462" s="21" t="s">
        <v>136</v>
      </c>
      <c r="E462" s="21" t="s">
        <v>1478</v>
      </c>
      <c r="F462" s="74" t="s">
        <v>1188</v>
      </c>
      <c r="G462" s="77">
        <f t="shared" si="32"/>
        <v>7.038</v>
      </c>
      <c r="H462" s="45">
        <f t="shared" si="33"/>
        <v>81.87</v>
      </c>
      <c r="I462" s="45">
        <f t="shared" si="34"/>
        <v>0</v>
      </c>
      <c r="J462" s="45">
        <f t="shared" si="35"/>
        <v>12.36</v>
      </c>
      <c r="K462" s="45">
        <f t="shared" si="36"/>
        <v>82.56</v>
      </c>
    </row>
    <row r="463" spans="1:11" ht="12.75">
      <c r="A463" s="20" t="s">
        <v>1417</v>
      </c>
      <c r="B463" s="21">
        <v>22</v>
      </c>
      <c r="C463" s="21" t="s">
        <v>1479</v>
      </c>
      <c r="D463" s="21" t="s">
        <v>136</v>
      </c>
      <c r="E463" s="21" t="s">
        <v>1480</v>
      </c>
      <c r="F463" s="74" t="s">
        <v>1481</v>
      </c>
      <c r="G463" s="77">
        <f t="shared" si="32"/>
        <v>7.038</v>
      </c>
      <c r="H463" s="45">
        <f t="shared" si="33"/>
        <v>78.3</v>
      </c>
      <c r="I463" s="45">
        <f t="shared" si="34"/>
        <v>0</v>
      </c>
      <c r="J463" s="45">
        <f t="shared" si="35"/>
        <v>13.32</v>
      </c>
      <c r="K463" s="45">
        <f t="shared" si="36"/>
        <v>78.99</v>
      </c>
    </row>
    <row r="464" spans="1:11" ht="12.75">
      <c r="A464" s="20" t="s">
        <v>1417</v>
      </c>
      <c r="B464" s="21">
        <v>23</v>
      </c>
      <c r="C464" s="21" t="s">
        <v>1482</v>
      </c>
      <c r="D464" s="21" t="s">
        <v>136</v>
      </c>
      <c r="E464" s="21" t="s">
        <v>1483</v>
      </c>
      <c r="F464" s="74" t="s">
        <v>1484</v>
      </c>
      <c r="G464" s="77">
        <f t="shared" si="32"/>
        <v>7.038</v>
      </c>
      <c r="H464" s="45">
        <f t="shared" si="33"/>
        <v>73.46</v>
      </c>
      <c r="I464" s="45">
        <f t="shared" si="34"/>
        <v>0</v>
      </c>
      <c r="J464" s="45">
        <f t="shared" si="35"/>
        <v>22.93</v>
      </c>
      <c r="K464" s="45">
        <f t="shared" si="36"/>
        <v>74.16</v>
      </c>
    </row>
    <row r="465" spans="1:11" ht="12.75">
      <c r="A465" s="20" t="s">
        <v>1485</v>
      </c>
      <c r="B465" s="21">
        <v>0</v>
      </c>
      <c r="C465" s="21" t="s">
        <v>1486</v>
      </c>
      <c r="D465" s="21" t="s">
        <v>136</v>
      </c>
      <c r="E465" s="21" t="s">
        <v>201</v>
      </c>
      <c r="F465" s="74" t="s">
        <v>1487</v>
      </c>
      <c r="G465" s="77">
        <f t="shared" si="32"/>
        <v>7.038</v>
      </c>
      <c r="H465" s="45">
        <f t="shared" si="33"/>
        <v>65.31</v>
      </c>
      <c r="I465" s="45">
        <f t="shared" si="34"/>
        <v>0</v>
      </c>
      <c r="J465" s="45">
        <f t="shared" si="35"/>
        <v>4.91</v>
      </c>
      <c r="K465" s="45">
        <f t="shared" si="36"/>
        <v>66</v>
      </c>
    </row>
    <row r="466" spans="1:11" ht="12.75">
      <c r="A466" s="20" t="s">
        <v>1485</v>
      </c>
      <c r="B466" s="21">
        <v>1</v>
      </c>
      <c r="C466" s="21" t="s">
        <v>1488</v>
      </c>
      <c r="D466" s="21" t="s">
        <v>136</v>
      </c>
      <c r="E466" s="21" t="s">
        <v>1489</v>
      </c>
      <c r="F466" s="74" t="s">
        <v>1490</v>
      </c>
      <c r="G466" s="77">
        <f t="shared" si="32"/>
        <v>7.038</v>
      </c>
      <c r="H466" s="45">
        <f t="shared" si="33"/>
        <v>60.23</v>
      </c>
      <c r="I466" s="45">
        <f t="shared" si="34"/>
        <v>0</v>
      </c>
      <c r="J466" s="45">
        <f t="shared" si="35"/>
        <v>5.5</v>
      </c>
      <c r="K466" s="45">
        <f t="shared" si="36"/>
        <v>60.92</v>
      </c>
    </row>
    <row r="467" spans="1:11" ht="12.75">
      <c r="A467" s="20" t="s">
        <v>1485</v>
      </c>
      <c r="B467" s="21">
        <v>2</v>
      </c>
      <c r="C467" s="21" t="s">
        <v>1491</v>
      </c>
      <c r="D467" s="21" t="s">
        <v>992</v>
      </c>
      <c r="E467" s="21" t="s">
        <v>1492</v>
      </c>
      <c r="F467" s="74" t="s">
        <v>1493</v>
      </c>
      <c r="G467" s="77">
        <f t="shared" si="32"/>
        <v>7.038</v>
      </c>
      <c r="H467" s="45">
        <f t="shared" si="33"/>
        <v>55.48</v>
      </c>
      <c r="I467" s="45">
        <f t="shared" si="34"/>
        <v>0.01</v>
      </c>
      <c r="J467" s="45">
        <f t="shared" si="35"/>
        <v>0.62</v>
      </c>
      <c r="K467" s="45">
        <f t="shared" si="36"/>
        <v>56.18</v>
      </c>
    </row>
    <row r="468" spans="1:11" ht="12.75">
      <c r="A468" s="20" t="s">
        <v>1485</v>
      </c>
      <c r="B468" s="21">
        <v>3</v>
      </c>
      <c r="C468" s="21" t="s">
        <v>1494</v>
      </c>
      <c r="D468" s="21" t="s">
        <v>1495</v>
      </c>
      <c r="E468" s="21" t="s">
        <v>136</v>
      </c>
      <c r="F468" s="74" t="s">
        <v>1496</v>
      </c>
      <c r="G468" s="77">
        <f t="shared" si="32"/>
        <v>7.038</v>
      </c>
      <c r="H468" s="45">
        <f t="shared" si="33"/>
        <v>53.74</v>
      </c>
      <c r="I468" s="45">
        <f t="shared" si="34"/>
        <v>1.22</v>
      </c>
      <c r="J468" s="45">
        <f t="shared" si="35"/>
        <v>0</v>
      </c>
      <c r="K468" s="45">
        <f t="shared" si="36"/>
        <v>54.43</v>
      </c>
    </row>
    <row r="469" spans="1:11" ht="12.75">
      <c r="A469" s="20" t="s">
        <v>1485</v>
      </c>
      <c r="B469" s="21">
        <v>4</v>
      </c>
      <c r="C469" s="21" t="s">
        <v>1497</v>
      </c>
      <c r="D469" s="21" t="s">
        <v>136</v>
      </c>
      <c r="E469" s="21" t="s">
        <v>293</v>
      </c>
      <c r="F469" s="74" t="s">
        <v>1498</v>
      </c>
      <c r="G469" s="77">
        <f t="shared" si="32"/>
        <v>7.038</v>
      </c>
      <c r="H469" s="45">
        <f t="shared" si="33"/>
        <v>57.82</v>
      </c>
      <c r="I469" s="45">
        <f t="shared" si="34"/>
        <v>0</v>
      </c>
      <c r="J469" s="45">
        <f t="shared" si="35"/>
        <v>1.86</v>
      </c>
      <c r="K469" s="45">
        <f t="shared" si="36"/>
        <v>58.51</v>
      </c>
    </row>
    <row r="470" spans="1:11" ht="12.75">
      <c r="A470" s="20" t="s">
        <v>1485</v>
      </c>
      <c r="B470" s="21">
        <v>5</v>
      </c>
      <c r="C470" s="21" t="s">
        <v>1499</v>
      </c>
      <c r="D470" s="21" t="s">
        <v>1500</v>
      </c>
      <c r="E470" s="21" t="s">
        <v>136</v>
      </c>
      <c r="F470" s="74" t="s">
        <v>1501</v>
      </c>
      <c r="G470" s="77">
        <f t="shared" si="32"/>
        <v>7.038</v>
      </c>
      <c r="H470" s="45">
        <f t="shared" si="33"/>
        <v>58.95</v>
      </c>
      <c r="I470" s="45">
        <f t="shared" si="34"/>
        <v>7.98</v>
      </c>
      <c r="J470" s="45">
        <f t="shared" si="35"/>
        <v>0</v>
      </c>
      <c r="K470" s="45">
        <f t="shared" si="36"/>
        <v>59.65</v>
      </c>
    </row>
    <row r="471" spans="1:11" ht="12.75">
      <c r="A471" s="20" t="s">
        <v>1485</v>
      </c>
      <c r="B471" s="21">
        <v>6</v>
      </c>
      <c r="C471" s="21" t="s">
        <v>1502</v>
      </c>
      <c r="D471" s="21" t="s">
        <v>1503</v>
      </c>
      <c r="E471" s="21" t="s">
        <v>136</v>
      </c>
      <c r="F471" s="74" t="s">
        <v>1504</v>
      </c>
      <c r="G471" s="77">
        <f t="shared" si="32"/>
        <v>7.038</v>
      </c>
      <c r="H471" s="45">
        <f t="shared" si="33"/>
        <v>65.65</v>
      </c>
      <c r="I471" s="45">
        <f t="shared" si="34"/>
        <v>9.27</v>
      </c>
      <c r="J471" s="45">
        <f t="shared" si="35"/>
        <v>0</v>
      </c>
      <c r="K471" s="45">
        <f t="shared" si="36"/>
        <v>66.34</v>
      </c>
    </row>
    <row r="472" spans="1:11" ht="12.75">
      <c r="A472" s="20" t="s">
        <v>1485</v>
      </c>
      <c r="B472" s="21">
        <v>7</v>
      </c>
      <c r="C472" s="21" t="s">
        <v>1505</v>
      </c>
      <c r="D472" s="21" t="s">
        <v>1506</v>
      </c>
      <c r="E472" s="21" t="s">
        <v>136</v>
      </c>
      <c r="F472" s="74" t="s">
        <v>1507</v>
      </c>
      <c r="G472" s="77">
        <f t="shared" si="32"/>
        <v>7.038</v>
      </c>
      <c r="H472" s="45">
        <f t="shared" si="33"/>
        <v>76.66</v>
      </c>
      <c r="I472" s="45">
        <f t="shared" si="34"/>
        <v>7.67</v>
      </c>
      <c r="J472" s="45">
        <f t="shared" si="35"/>
        <v>0</v>
      </c>
      <c r="K472" s="45">
        <f t="shared" si="36"/>
        <v>77.35</v>
      </c>
    </row>
    <row r="473" spans="1:11" ht="12.75">
      <c r="A473" s="20" t="s">
        <v>1485</v>
      </c>
      <c r="B473" s="21">
        <v>8</v>
      </c>
      <c r="C473" s="21" t="s">
        <v>1508</v>
      </c>
      <c r="D473" s="21" t="s">
        <v>1509</v>
      </c>
      <c r="E473" s="21" t="s">
        <v>136</v>
      </c>
      <c r="F473" s="74" t="s">
        <v>875</v>
      </c>
      <c r="G473" s="77">
        <f t="shared" si="32"/>
        <v>7.038</v>
      </c>
      <c r="H473" s="45">
        <f t="shared" si="33"/>
        <v>79.98</v>
      </c>
      <c r="I473" s="45">
        <f t="shared" si="34"/>
        <v>7.59</v>
      </c>
      <c r="J473" s="45">
        <f t="shared" si="35"/>
        <v>0</v>
      </c>
      <c r="K473" s="45">
        <f t="shared" si="36"/>
        <v>80.67</v>
      </c>
    </row>
    <row r="474" spans="1:11" ht="12.75">
      <c r="A474" s="20" t="s">
        <v>1485</v>
      </c>
      <c r="B474" s="21">
        <v>9</v>
      </c>
      <c r="C474" s="21" t="s">
        <v>1510</v>
      </c>
      <c r="D474" s="21" t="s">
        <v>1511</v>
      </c>
      <c r="E474" s="21" t="s">
        <v>136</v>
      </c>
      <c r="F474" s="74" t="s">
        <v>174</v>
      </c>
      <c r="G474" s="77">
        <f t="shared" si="32"/>
        <v>7.038</v>
      </c>
      <c r="H474" s="45">
        <f t="shared" si="33"/>
        <v>86.89</v>
      </c>
      <c r="I474" s="45">
        <f t="shared" si="34"/>
        <v>1.58</v>
      </c>
      <c r="J474" s="45">
        <f t="shared" si="35"/>
        <v>0</v>
      </c>
      <c r="K474" s="45">
        <f t="shared" si="36"/>
        <v>87.59</v>
      </c>
    </row>
    <row r="475" spans="1:11" ht="12.75">
      <c r="A475" s="20" t="s">
        <v>1485</v>
      </c>
      <c r="B475" s="21">
        <v>10</v>
      </c>
      <c r="C475" s="21" t="s">
        <v>1512</v>
      </c>
      <c r="D475" s="21" t="s">
        <v>384</v>
      </c>
      <c r="E475" s="21" t="s">
        <v>1513</v>
      </c>
      <c r="F475" s="74" t="s">
        <v>1514</v>
      </c>
      <c r="G475" s="77">
        <f t="shared" si="32"/>
        <v>7.038</v>
      </c>
      <c r="H475" s="45">
        <f t="shared" si="33"/>
        <v>87.79</v>
      </c>
      <c r="I475" s="45">
        <f t="shared" si="34"/>
        <v>0.02</v>
      </c>
      <c r="J475" s="45">
        <f t="shared" si="35"/>
        <v>0.9</v>
      </c>
      <c r="K475" s="45">
        <f t="shared" si="36"/>
        <v>88.49</v>
      </c>
    </row>
    <row r="476" spans="1:11" ht="12.75">
      <c r="A476" s="20" t="s">
        <v>1485</v>
      </c>
      <c r="B476" s="21">
        <v>11</v>
      </c>
      <c r="C476" s="21" t="s">
        <v>1515</v>
      </c>
      <c r="D476" s="21" t="s">
        <v>227</v>
      </c>
      <c r="E476" s="21" t="s">
        <v>1516</v>
      </c>
      <c r="F476" s="74" t="s">
        <v>1517</v>
      </c>
      <c r="G476" s="77">
        <f t="shared" si="32"/>
        <v>7.038</v>
      </c>
      <c r="H476" s="45">
        <f t="shared" si="33"/>
        <v>87.25</v>
      </c>
      <c r="I476" s="45">
        <f t="shared" si="34"/>
        <v>0.01</v>
      </c>
      <c r="J476" s="45">
        <f t="shared" si="35"/>
        <v>1.36</v>
      </c>
      <c r="K476" s="45">
        <f t="shared" si="36"/>
        <v>87.94</v>
      </c>
    </row>
    <row r="477" spans="1:11" ht="12.75">
      <c r="A477" s="20" t="s">
        <v>1485</v>
      </c>
      <c r="B477" s="21">
        <v>12</v>
      </c>
      <c r="C477" s="21" t="s">
        <v>1518</v>
      </c>
      <c r="D477" s="21" t="s">
        <v>136</v>
      </c>
      <c r="E477" s="21" t="s">
        <v>1519</v>
      </c>
      <c r="F477" s="74" t="s">
        <v>1520</v>
      </c>
      <c r="G477" s="77">
        <f t="shared" si="32"/>
        <v>7.038</v>
      </c>
      <c r="H477" s="45">
        <f t="shared" si="33"/>
        <v>86.32</v>
      </c>
      <c r="I477" s="45">
        <f t="shared" si="34"/>
        <v>0</v>
      </c>
      <c r="J477" s="45">
        <f t="shared" si="35"/>
        <v>6.75</v>
      </c>
      <c r="K477" s="45">
        <f t="shared" si="36"/>
        <v>87.01</v>
      </c>
    </row>
    <row r="478" spans="1:11" ht="12.75">
      <c r="A478" s="20" t="s">
        <v>1485</v>
      </c>
      <c r="B478" s="21">
        <v>13</v>
      </c>
      <c r="C478" s="21" t="s">
        <v>1521</v>
      </c>
      <c r="D478" s="21" t="s">
        <v>136</v>
      </c>
      <c r="E478" s="21" t="s">
        <v>1522</v>
      </c>
      <c r="F478" s="74" t="s">
        <v>1523</v>
      </c>
      <c r="G478" s="77">
        <f t="shared" si="32"/>
        <v>7.038</v>
      </c>
      <c r="H478" s="45">
        <f t="shared" si="33"/>
        <v>86.93</v>
      </c>
      <c r="I478" s="45">
        <f t="shared" si="34"/>
        <v>0</v>
      </c>
      <c r="J478" s="45">
        <f t="shared" si="35"/>
        <v>7.42</v>
      </c>
      <c r="K478" s="45">
        <f t="shared" si="36"/>
        <v>87.62</v>
      </c>
    </row>
    <row r="479" spans="1:11" ht="12.75">
      <c r="A479" s="20" t="s">
        <v>1485</v>
      </c>
      <c r="B479" s="21">
        <v>14</v>
      </c>
      <c r="C479" s="21" t="s">
        <v>1524</v>
      </c>
      <c r="D479" s="21" t="s">
        <v>136</v>
      </c>
      <c r="E479" s="21" t="s">
        <v>1525</v>
      </c>
      <c r="F479" s="74" t="s">
        <v>1526</v>
      </c>
      <c r="G479" s="77">
        <f t="shared" si="32"/>
        <v>7.038</v>
      </c>
      <c r="H479" s="45">
        <f t="shared" si="33"/>
        <v>87.39</v>
      </c>
      <c r="I479" s="45">
        <f t="shared" si="34"/>
        <v>0</v>
      </c>
      <c r="J479" s="45">
        <f t="shared" si="35"/>
        <v>9.66</v>
      </c>
      <c r="K479" s="45">
        <f t="shared" si="36"/>
        <v>88.08</v>
      </c>
    </row>
    <row r="480" spans="1:11" ht="12.75">
      <c r="A480" s="20" t="s">
        <v>1485</v>
      </c>
      <c r="B480" s="21">
        <v>15</v>
      </c>
      <c r="C480" s="21" t="s">
        <v>1527</v>
      </c>
      <c r="D480" s="21" t="s">
        <v>136</v>
      </c>
      <c r="E480" s="21" t="s">
        <v>1528</v>
      </c>
      <c r="F480" s="74" t="s">
        <v>1529</v>
      </c>
      <c r="G480" s="77">
        <f t="shared" si="32"/>
        <v>7.038</v>
      </c>
      <c r="H480" s="45">
        <f t="shared" si="33"/>
        <v>84.86</v>
      </c>
      <c r="I480" s="45">
        <f t="shared" si="34"/>
        <v>0</v>
      </c>
      <c r="J480" s="45">
        <f t="shared" si="35"/>
        <v>8.22</v>
      </c>
      <c r="K480" s="45">
        <f t="shared" si="36"/>
        <v>85.56</v>
      </c>
    </row>
    <row r="481" spans="1:11" ht="12.75">
      <c r="A481" s="20" t="s">
        <v>1485</v>
      </c>
      <c r="B481" s="21">
        <v>16</v>
      </c>
      <c r="C481" s="21" t="s">
        <v>1530</v>
      </c>
      <c r="D481" s="21" t="s">
        <v>136</v>
      </c>
      <c r="E481" s="21" t="s">
        <v>1531</v>
      </c>
      <c r="F481" s="74" t="s">
        <v>1532</v>
      </c>
      <c r="G481" s="77">
        <f t="shared" si="32"/>
        <v>7.038</v>
      </c>
      <c r="H481" s="45">
        <f t="shared" si="33"/>
        <v>81.64</v>
      </c>
      <c r="I481" s="45">
        <f t="shared" si="34"/>
        <v>0</v>
      </c>
      <c r="J481" s="45">
        <f t="shared" si="35"/>
        <v>6.88</v>
      </c>
      <c r="K481" s="45">
        <f t="shared" si="36"/>
        <v>82.33</v>
      </c>
    </row>
    <row r="482" spans="1:11" ht="12.75">
      <c r="A482" s="20" t="s">
        <v>1485</v>
      </c>
      <c r="B482" s="21">
        <v>17</v>
      </c>
      <c r="C482" s="21" t="s">
        <v>1533</v>
      </c>
      <c r="D482" s="21" t="s">
        <v>136</v>
      </c>
      <c r="E482" s="21" t="s">
        <v>1534</v>
      </c>
      <c r="F482" s="74" t="s">
        <v>1535</v>
      </c>
      <c r="G482" s="77">
        <f aca="true" t="shared" si="37" ref="G482:G545">$D$3</f>
        <v>7.038</v>
      </c>
      <c r="H482" s="45">
        <f aca="true" t="shared" si="38" ref="H482:H545">ROUND(C482*$G$33/100,2)</f>
        <v>80.76</v>
      </c>
      <c r="I482" s="45">
        <f aca="true" t="shared" si="39" ref="I482:I545">ROUND(D482*$G$33/100,2)</f>
        <v>0</v>
      </c>
      <c r="J482" s="45">
        <f aca="true" t="shared" si="40" ref="J482:J545">ROUND(E482*$G$33/100,2)</f>
        <v>4.33</v>
      </c>
      <c r="K482" s="45">
        <f aca="true" t="shared" si="41" ref="K482:K545">ROUND(F482*$G$33/100,2)</f>
        <v>81.45</v>
      </c>
    </row>
    <row r="483" spans="1:11" ht="12.75">
      <c r="A483" s="20" t="s">
        <v>1485</v>
      </c>
      <c r="B483" s="21">
        <v>18</v>
      </c>
      <c r="C483" s="21" t="s">
        <v>1536</v>
      </c>
      <c r="D483" s="21" t="s">
        <v>1537</v>
      </c>
      <c r="E483" s="21" t="s">
        <v>136</v>
      </c>
      <c r="F483" s="74" t="s">
        <v>1538</v>
      </c>
      <c r="G483" s="77">
        <f t="shared" si="37"/>
        <v>7.038</v>
      </c>
      <c r="H483" s="45">
        <f t="shared" si="38"/>
        <v>82.07</v>
      </c>
      <c r="I483" s="45">
        <f t="shared" si="39"/>
        <v>5.35</v>
      </c>
      <c r="J483" s="45">
        <f t="shared" si="40"/>
        <v>0</v>
      </c>
      <c r="K483" s="45">
        <f t="shared" si="41"/>
        <v>82.76</v>
      </c>
    </row>
    <row r="484" spans="1:11" ht="12.75">
      <c r="A484" s="20" t="s">
        <v>1485</v>
      </c>
      <c r="B484" s="21">
        <v>19</v>
      </c>
      <c r="C484" s="21" t="s">
        <v>1539</v>
      </c>
      <c r="D484" s="21" t="s">
        <v>136</v>
      </c>
      <c r="E484" s="21" t="s">
        <v>1540</v>
      </c>
      <c r="F484" s="74" t="s">
        <v>1541</v>
      </c>
      <c r="G484" s="77">
        <f t="shared" si="37"/>
        <v>7.038</v>
      </c>
      <c r="H484" s="45">
        <f t="shared" si="38"/>
        <v>88.62</v>
      </c>
      <c r="I484" s="45">
        <f t="shared" si="39"/>
        <v>0</v>
      </c>
      <c r="J484" s="45">
        <f t="shared" si="40"/>
        <v>4.41</v>
      </c>
      <c r="K484" s="45">
        <f t="shared" si="41"/>
        <v>89.31</v>
      </c>
    </row>
    <row r="485" spans="1:11" ht="12.75">
      <c r="A485" s="20" t="s">
        <v>1485</v>
      </c>
      <c r="B485" s="21">
        <v>20</v>
      </c>
      <c r="C485" s="21" t="s">
        <v>1542</v>
      </c>
      <c r="D485" s="21" t="s">
        <v>136</v>
      </c>
      <c r="E485" s="21" t="s">
        <v>1543</v>
      </c>
      <c r="F485" s="74" t="s">
        <v>1544</v>
      </c>
      <c r="G485" s="77">
        <f t="shared" si="37"/>
        <v>7.038</v>
      </c>
      <c r="H485" s="45">
        <f t="shared" si="38"/>
        <v>88.82</v>
      </c>
      <c r="I485" s="45">
        <f t="shared" si="39"/>
        <v>0</v>
      </c>
      <c r="J485" s="45">
        <f t="shared" si="40"/>
        <v>8.38</v>
      </c>
      <c r="K485" s="45">
        <f t="shared" si="41"/>
        <v>89.51</v>
      </c>
    </row>
    <row r="486" spans="1:11" ht="12.75">
      <c r="A486" s="20" t="s">
        <v>1485</v>
      </c>
      <c r="B486" s="21">
        <v>21</v>
      </c>
      <c r="C486" s="21" t="s">
        <v>1545</v>
      </c>
      <c r="D486" s="21" t="s">
        <v>136</v>
      </c>
      <c r="E486" s="21" t="s">
        <v>1546</v>
      </c>
      <c r="F486" s="74" t="s">
        <v>1547</v>
      </c>
      <c r="G486" s="77">
        <f t="shared" si="37"/>
        <v>7.038</v>
      </c>
      <c r="H486" s="45">
        <f t="shared" si="38"/>
        <v>86.17</v>
      </c>
      <c r="I486" s="45">
        <f t="shared" si="39"/>
        <v>0</v>
      </c>
      <c r="J486" s="45">
        <f t="shared" si="40"/>
        <v>7.35</v>
      </c>
      <c r="K486" s="45">
        <f t="shared" si="41"/>
        <v>86.87</v>
      </c>
    </row>
    <row r="487" spans="1:11" ht="12.75">
      <c r="A487" s="20" t="s">
        <v>1485</v>
      </c>
      <c r="B487" s="21">
        <v>22</v>
      </c>
      <c r="C487" s="21" t="s">
        <v>1548</v>
      </c>
      <c r="D487" s="21" t="s">
        <v>136</v>
      </c>
      <c r="E487" s="21" t="s">
        <v>1549</v>
      </c>
      <c r="F487" s="74" t="s">
        <v>1550</v>
      </c>
      <c r="G487" s="77">
        <f t="shared" si="37"/>
        <v>7.038</v>
      </c>
      <c r="H487" s="45">
        <f t="shared" si="38"/>
        <v>78.35</v>
      </c>
      <c r="I487" s="45">
        <f t="shared" si="39"/>
        <v>0</v>
      </c>
      <c r="J487" s="45">
        <f t="shared" si="40"/>
        <v>5.17</v>
      </c>
      <c r="K487" s="45">
        <f t="shared" si="41"/>
        <v>79.04</v>
      </c>
    </row>
    <row r="488" spans="1:11" ht="12.75">
      <c r="A488" s="20" t="s">
        <v>1485</v>
      </c>
      <c r="B488" s="21">
        <v>23</v>
      </c>
      <c r="C488" s="21" t="s">
        <v>1551</v>
      </c>
      <c r="D488" s="21" t="s">
        <v>136</v>
      </c>
      <c r="E488" s="21" t="s">
        <v>1552</v>
      </c>
      <c r="F488" s="74" t="s">
        <v>1553</v>
      </c>
      <c r="G488" s="77">
        <f t="shared" si="37"/>
        <v>7.038</v>
      </c>
      <c r="H488" s="45">
        <f t="shared" si="38"/>
        <v>70.36</v>
      </c>
      <c r="I488" s="45">
        <f t="shared" si="39"/>
        <v>0</v>
      </c>
      <c r="J488" s="45">
        <f t="shared" si="40"/>
        <v>4.25</v>
      </c>
      <c r="K488" s="45">
        <f t="shared" si="41"/>
        <v>71.05</v>
      </c>
    </row>
    <row r="489" spans="1:11" ht="12.75">
      <c r="A489" s="20" t="s">
        <v>1554</v>
      </c>
      <c r="B489" s="21">
        <v>0</v>
      </c>
      <c r="C489" s="21" t="s">
        <v>1555</v>
      </c>
      <c r="D489" s="21" t="s">
        <v>136</v>
      </c>
      <c r="E489" s="21" t="s">
        <v>1556</v>
      </c>
      <c r="F489" s="74" t="s">
        <v>1557</v>
      </c>
      <c r="G489" s="77">
        <f t="shared" si="37"/>
        <v>7.038</v>
      </c>
      <c r="H489" s="45">
        <f t="shared" si="38"/>
        <v>66.09</v>
      </c>
      <c r="I489" s="45">
        <f t="shared" si="39"/>
        <v>0</v>
      </c>
      <c r="J489" s="45">
        <f t="shared" si="40"/>
        <v>2.78</v>
      </c>
      <c r="K489" s="45">
        <f t="shared" si="41"/>
        <v>66.79</v>
      </c>
    </row>
    <row r="490" spans="1:11" ht="12.75">
      <c r="A490" s="20" t="s">
        <v>1554</v>
      </c>
      <c r="B490" s="21">
        <v>1</v>
      </c>
      <c r="C490" s="21" t="s">
        <v>1558</v>
      </c>
      <c r="D490" s="21" t="s">
        <v>136</v>
      </c>
      <c r="E490" s="21" t="s">
        <v>1559</v>
      </c>
      <c r="F490" s="74" t="s">
        <v>1560</v>
      </c>
      <c r="G490" s="77">
        <f t="shared" si="37"/>
        <v>7.038</v>
      </c>
      <c r="H490" s="45">
        <f t="shared" si="38"/>
        <v>63.38</v>
      </c>
      <c r="I490" s="45">
        <f t="shared" si="39"/>
        <v>0</v>
      </c>
      <c r="J490" s="45">
        <f t="shared" si="40"/>
        <v>2.35</v>
      </c>
      <c r="K490" s="45">
        <f t="shared" si="41"/>
        <v>64.07</v>
      </c>
    </row>
    <row r="491" spans="1:11" ht="12.75">
      <c r="A491" s="20" t="s">
        <v>1554</v>
      </c>
      <c r="B491" s="21">
        <v>2</v>
      </c>
      <c r="C491" s="21" t="s">
        <v>1561</v>
      </c>
      <c r="D491" s="21" t="s">
        <v>216</v>
      </c>
      <c r="E491" s="21" t="s">
        <v>1562</v>
      </c>
      <c r="F491" s="74" t="s">
        <v>1563</v>
      </c>
      <c r="G491" s="77">
        <f t="shared" si="37"/>
        <v>7.038</v>
      </c>
      <c r="H491" s="45">
        <f t="shared" si="38"/>
        <v>57.53</v>
      </c>
      <c r="I491" s="45">
        <f t="shared" si="39"/>
        <v>0.01</v>
      </c>
      <c r="J491" s="45">
        <f t="shared" si="40"/>
        <v>0.46</v>
      </c>
      <c r="K491" s="45">
        <f t="shared" si="41"/>
        <v>58.22</v>
      </c>
    </row>
    <row r="492" spans="1:11" ht="12.75">
      <c r="A492" s="20" t="s">
        <v>1554</v>
      </c>
      <c r="B492" s="21">
        <v>3</v>
      </c>
      <c r="C492" s="21" t="s">
        <v>1564</v>
      </c>
      <c r="D492" s="21" t="s">
        <v>1565</v>
      </c>
      <c r="E492" s="21" t="s">
        <v>136</v>
      </c>
      <c r="F492" s="74" t="s">
        <v>1566</v>
      </c>
      <c r="G492" s="77">
        <f t="shared" si="37"/>
        <v>7.038</v>
      </c>
      <c r="H492" s="45">
        <f t="shared" si="38"/>
        <v>56.34</v>
      </c>
      <c r="I492" s="45">
        <f t="shared" si="39"/>
        <v>2.04</v>
      </c>
      <c r="J492" s="45">
        <f t="shared" si="40"/>
        <v>0</v>
      </c>
      <c r="K492" s="45">
        <f t="shared" si="41"/>
        <v>57.03</v>
      </c>
    </row>
    <row r="493" spans="1:11" ht="12.75">
      <c r="A493" s="20" t="s">
        <v>1554</v>
      </c>
      <c r="B493" s="21">
        <v>4</v>
      </c>
      <c r="C493" s="21" t="s">
        <v>1567</v>
      </c>
      <c r="D493" s="21" t="s">
        <v>136</v>
      </c>
      <c r="E493" s="21" t="s">
        <v>1568</v>
      </c>
      <c r="F493" s="74" t="s">
        <v>1569</v>
      </c>
      <c r="G493" s="77">
        <f t="shared" si="37"/>
        <v>7.038</v>
      </c>
      <c r="H493" s="45">
        <f t="shared" si="38"/>
        <v>60.86</v>
      </c>
      <c r="I493" s="45">
        <f t="shared" si="39"/>
        <v>0</v>
      </c>
      <c r="J493" s="45">
        <f t="shared" si="40"/>
        <v>1.28</v>
      </c>
      <c r="K493" s="45">
        <f t="shared" si="41"/>
        <v>61.56</v>
      </c>
    </row>
    <row r="494" spans="1:11" ht="12.75">
      <c r="A494" s="20" t="s">
        <v>1554</v>
      </c>
      <c r="B494" s="21">
        <v>5</v>
      </c>
      <c r="C494" s="21" t="s">
        <v>1570</v>
      </c>
      <c r="D494" s="21" t="s">
        <v>1571</v>
      </c>
      <c r="E494" s="21" t="s">
        <v>136</v>
      </c>
      <c r="F494" s="74" t="s">
        <v>1572</v>
      </c>
      <c r="G494" s="77">
        <f t="shared" si="37"/>
        <v>7.038</v>
      </c>
      <c r="H494" s="45">
        <f t="shared" si="38"/>
        <v>61.52</v>
      </c>
      <c r="I494" s="45">
        <f t="shared" si="39"/>
        <v>2.99</v>
      </c>
      <c r="J494" s="45">
        <f t="shared" si="40"/>
        <v>0</v>
      </c>
      <c r="K494" s="45">
        <f t="shared" si="41"/>
        <v>62.22</v>
      </c>
    </row>
    <row r="495" spans="1:11" ht="12.75">
      <c r="A495" s="20" t="s">
        <v>1554</v>
      </c>
      <c r="B495" s="21">
        <v>6</v>
      </c>
      <c r="C495" s="21" t="s">
        <v>1573</v>
      </c>
      <c r="D495" s="21" t="s">
        <v>1574</v>
      </c>
      <c r="E495" s="21" t="s">
        <v>136</v>
      </c>
      <c r="F495" s="74" t="s">
        <v>1575</v>
      </c>
      <c r="G495" s="77">
        <f t="shared" si="37"/>
        <v>7.038</v>
      </c>
      <c r="H495" s="45">
        <f t="shared" si="38"/>
        <v>66.7</v>
      </c>
      <c r="I495" s="45">
        <f t="shared" si="39"/>
        <v>8.28</v>
      </c>
      <c r="J495" s="45">
        <f t="shared" si="40"/>
        <v>0</v>
      </c>
      <c r="K495" s="45">
        <f t="shared" si="41"/>
        <v>67.39</v>
      </c>
    </row>
    <row r="496" spans="1:11" ht="12.75">
      <c r="A496" s="20" t="s">
        <v>1554</v>
      </c>
      <c r="B496" s="21">
        <v>7</v>
      </c>
      <c r="C496" s="21" t="s">
        <v>1576</v>
      </c>
      <c r="D496" s="21" t="s">
        <v>1577</v>
      </c>
      <c r="E496" s="21" t="s">
        <v>136</v>
      </c>
      <c r="F496" s="74" t="s">
        <v>1578</v>
      </c>
      <c r="G496" s="77">
        <f t="shared" si="37"/>
        <v>7.038</v>
      </c>
      <c r="H496" s="45">
        <f t="shared" si="38"/>
        <v>77.75</v>
      </c>
      <c r="I496" s="45">
        <f t="shared" si="39"/>
        <v>5.24</v>
      </c>
      <c r="J496" s="45">
        <f t="shared" si="40"/>
        <v>0</v>
      </c>
      <c r="K496" s="45">
        <f t="shared" si="41"/>
        <v>78.44</v>
      </c>
    </row>
    <row r="497" spans="1:11" ht="12.75">
      <c r="A497" s="20" t="s">
        <v>1554</v>
      </c>
      <c r="B497" s="21">
        <v>8</v>
      </c>
      <c r="C497" s="21" t="s">
        <v>1579</v>
      </c>
      <c r="D497" s="21" t="s">
        <v>1580</v>
      </c>
      <c r="E497" s="21" t="s">
        <v>136</v>
      </c>
      <c r="F497" s="74" t="s">
        <v>1581</v>
      </c>
      <c r="G497" s="77">
        <f t="shared" si="37"/>
        <v>7.038</v>
      </c>
      <c r="H497" s="45">
        <f t="shared" si="38"/>
        <v>81.02</v>
      </c>
      <c r="I497" s="45">
        <f t="shared" si="39"/>
        <v>7.99</v>
      </c>
      <c r="J497" s="45">
        <f t="shared" si="40"/>
        <v>0</v>
      </c>
      <c r="K497" s="45">
        <f t="shared" si="41"/>
        <v>81.71</v>
      </c>
    </row>
    <row r="498" spans="1:11" ht="12.75">
      <c r="A498" s="20" t="s">
        <v>1554</v>
      </c>
      <c r="B498" s="21">
        <v>9</v>
      </c>
      <c r="C498" s="21" t="s">
        <v>1582</v>
      </c>
      <c r="D498" s="21" t="s">
        <v>1583</v>
      </c>
      <c r="E498" s="21" t="s">
        <v>136</v>
      </c>
      <c r="F498" s="74" t="s">
        <v>1584</v>
      </c>
      <c r="G498" s="77">
        <f t="shared" si="37"/>
        <v>7.038</v>
      </c>
      <c r="H498" s="45">
        <f t="shared" si="38"/>
        <v>90.26</v>
      </c>
      <c r="I498" s="45">
        <f t="shared" si="39"/>
        <v>5.16</v>
      </c>
      <c r="J498" s="45">
        <f t="shared" si="40"/>
        <v>0</v>
      </c>
      <c r="K498" s="45">
        <f t="shared" si="41"/>
        <v>90.95</v>
      </c>
    </row>
    <row r="499" spans="1:11" ht="12.75">
      <c r="A499" s="20" t="s">
        <v>1554</v>
      </c>
      <c r="B499" s="21">
        <v>10</v>
      </c>
      <c r="C499" s="21" t="s">
        <v>1585</v>
      </c>
      <c r="D499" s="21" t="s">
        <v>1586</v>
      </c>
      <c r="E499" s="21" t="s">
        <v>1587</v>
      </c>
      <c r="F499" s="74" t="s">
        <v>1588</v>
      </c>
      <c r="G499" s="77">
        <f t="shared" si="37"/>
        <v>7.038</v>
      </c>
      <c r="H499" s="45">
        <f t="shared" si="38"/>
        <v>89.95</v>
      </c>
      <c r="I499" s="45">
        <f t="shared" si="39"/>
        <v>0.01</v>
      </c>
      <c r="J499" s="45">
        <f t="shared" si="40"/>
        <v>1.42</v>
      </c>
      <c r="K499" s="45">
        <f t="shared" si="41"/>
        <v>90.65</v>
      </c>
    </row>
    <row r="500" spans="1:11" ht="12.75">
      <c r="A500" s="20" t="s">
        <v>1554</v>
      </c>
      <c r="B500" s="21">
        <v>11</v>
      </c>
      <c r="C500" s="21" t="s">
        <v>1589</v>
      </c>
      <c r="D500" s="21" t="s">
        <v>176</v>
      </c>
      <c r="E500" s="21" t="s">
        <v>1590</v>
      </c>
      <c r="F500" s="74" t="s">
        <v>1591</v>
      </c>
      <c r="G500" s="77">
        <f t="shared" si="37"/>
        <v>7.038</v>
      </c>
      <c r="H500" s="45">
        <f t="shared" si="38"/>
        <v>87.91</v>
      </c>
      <c r="I500" s="45">
        <f t="shared" si="39"/>
        <v>0</v>
      </c>
      <c r="J500" s="45">
        <f t="shared" si="40"/>
        <v>2.04</v>
      </c>
      <c r="K500" s="45">
        <f t="shared" si="41"/>
        <v>88.6</v>
      </c>
    </row>
    <row r="501" spans="1:11" ht="12.75">
      <c r="A501" s="20" t="s">
        <v>1554</v>
      </c>
      <c r="B501" s="21">
        <v>12</v>
      </c>
      <c r="C501" s="21" t="s">
        <v>1592</v>
      </c>
      <c r="D501" s="21" t="s">
        <v>1593</v>
      </c>
      <c r="E501" s="21" t="s">
        <v>1594</v>
      </c>
      <c r="F501" s="74" t="s">
        <v>1595</v>
      </c>
      <c r="G501" s="77">
        <f t="shared" si="37"/>
        <v>7.038</v>
      </c>
      <c r="H501" s="45">
        <f t="shared" si="38"/>
        <v>85.54</v>
      </c>
      <c r="I501" s="45">
        <f t="shared" si="39"/>
        <v>0.04</v>
      </c>
      <c r="J501" s="45">
        <f t="shared" si="40"/>
        <v>0.07</v>
      </c>
      <c r="K501" s="45">
        <f t="shared" si="41"/>
        <v>86.23</v>
      </c>
    </row>
    <row r="502" spans="1:11" ht="12.75">
      <c r="A502" s="20" t="s">
        <v>1554</v>
      </c>
      <c r="B502" s="21">
        <v>13</v>
      </c>
      <c r="C502" s="21" t="s">
        <v>1596</v>
      </c>
      <c r="D502" s="21" t="s">
        <v>1597</v>
      </c>
      <c r="E502" s="21" t="s">
        <v>1598</v>
      </c>
      <c r="F502" s="74" t="s">
        <v>1599</v>
      </c>
      <c r="G502" s="77">
        <f t="shared" si="37"/>
        <v>7.038</v>
      </c>
      <c r="H502" s="45">
        <f t="shared" si="38"/>
        <v>85.85</v>
      </c>
      <c r="I502" s="45">
        <f t="shared" si="39"/>
        <v>0.01</v>
      </c>
      <c r="J502" s="45">
        <f t="shared" si="40"/>
        <v>0.99</v>
      </c>
      <c r="K502" s="45">
        <f t="shared" si="41"/>
        <v>86.54</v>
      </c>
    </row>
    <row r="503" spans="1:11" ht="12.75">
      <c r="A503" s="20" t="s">
        <v>1554</v>
      </c>
      <c r="B503" s="21">
        <v>14</v>
      </c>
      <c r="C503" s="21" t="s">
        <v>1600</v>
      </c>
      <c r="D503" s="21" t="s">
        <v>136</v>
      </c>
      <c r="E503" s="21" t="s">
        <v>1601</v>
      </c>
      <c r="F503" s="74" t="s">
        <v>187</v>
      </c>
      <c r="G503" s="77">
        <f t="shared" si="37"/>
        <v>7.038</v>
      </c>
      <c r="H503" s="45">
        <f t="shared" si="38"/>
        <v>86.44</v>
      </c>
      <c r="I503" s="45">
        <f t="shared" si="39"/>
        <v>0</v>
      </c>
      <c r="J503" s="45">
        <f t="shared" si="40"/>
        <v>7.59</v>
      </c>
      <c r="K503" s="45">
        <f t="shared" si="41"/>
        <v>87.13</v>
      </c>
    </row>
    <row r="504" spans="1:11" ht="12.75">
      <c r="A504" s="20" t="s">
        <v>1554</v>
      </c>
      <c r="B504" s="21">
        <v>15</v>
      </c>
      <c r="C504" s="21" t="s">
        <v>1602</v>
      </c>
      <c r="D504" s="21" t="s">
        <v>136</v>
      </c>
      <c r="E504" s="21" t="s">
        <v>1603</v>
      </c>
      <c r="F504" s="74" t="s">
        <v>1604</v>
      </c>
      <c r="G504" s="77">
        <f t="shared" si="37"/>
        <v>7.038</v>
      </c>
      <c r="H504" s="45">
        <f t="shared" si="38"/>
        <v>83.43</v>
      </c>
      <c r="I504" s="45">
        <f t="shared" si="39"/>
        <v>0</v>
      </c>
      <c r="J504" s="45">
        <f t="shared" si="40"/>
        <v>5.36</v>
      </c>
      <c r="K504" s="45">
        <f t="shared" si="41"/>
        <v>84.12</v>
      </c>
    </row>
    <row r="505" spans="1:11" ht="12.75">
      <c r="A505" s="20" t="s">
        <v>1554</v>
      </c>
      <c r="B505" s="21">
        <v>16</v>
      </c>
      <c r="C505" s="21" t="s">
        <v>1605</v>
      </c>
      <c r="D505" s="21" t="s">
        <v>136</v>
      </c>
      <c r="E505" s="21" t="s">
        <v>1606</v>
      </c>
      <c r="F505" s="74" t="s">
        <v>1607</v>
      </c>
      <c r="G505" s="77">
        <f t="shared" si="37"/>
        <v>7.038</v>
      </c>
      <c r="H505" s="45">
        <f t="shared" si="38"/>
        <v>81.53</v>
      </c>
      <c r="I505" s="45">
        <f t="shared" si="39"/>
        <v>0</v>
      </c>
      <c r="J505" s="45">
        <f t="shared" si="40"/>
        <v>3.21</v>
      </c>
      <c r="K505" s="45">
        <f t="shared" si="41"/>
        <v>82.23</v>
      </c>
    </row>
    <row r="506" spans="1:11" ht="12.75">
      <c r="A506" s="20" t="s">
        <v>1554</v>
      </c>
      <c r="B506" s="21">
        <v>17</v>
      </c>
      <c r="C506" s="21" t="s">
        <v>1608</v>
      </c>
      <c r="D506" s="21" t="s">
        <v>1609</v>
      </c>
      <c r="E506" s="21" t="s">
        <v>1610</v>
      </c>
      <c r="F506" s="74" t="s">
        <v>1611</v>
      </c>
      <c r="G506" s="77">
        <f t="shared" si="37"/>
        <v>7.038</v>
      </c>
      <c r="H506" s="45">
        <f t="shared" si="38"/>
        <v>80.16</v>
      </c>
      <c r="I506" s="45">
        <f t="shared" si="39"/>
        <v>0.02</v>
      </c>
      <c r="J506" s="45">
        <f t="shared" si="40"/>
        <v>0.34</v>
      </c>
      <c r="K506" s="45">
        <f t="shared" si="41"/>
        <v>80.85</v>
      </c>
    </row>
    <row r="507" spans="1:11" ht="12.75">
      <c r="A507" s="20" t="s">
        <v>1554</v>
      </c>
      <c r="B507" s="21">
        <v>18</v>
      </c>
      <c r="C507" s="21" t="s">
        <v>1612</v>
      </c>
      <c r="D507" s="21" t="s">
        <v>1613</v>
      </c>
      <c r="E507" s="21" t="s">
        <v>136</v>
      </c>
      <c r="F507" s="74" t="s">
        <v>1614</v>
      </c>
      <c r="G507" s="77">
        <f t="shared" si="37"/>
        <v>7.038</v>
      </c>
      <c r="H507" s="45">
        <f t="shared" si="38"/>
        <v>80.73</v>
      </c>
      <c r="I507" s="45">
        <f t="shared" si="39"/>
        <v>6.57</v>
      </c>
      <c r="J507" s="45">
        <f t="shared" si="40"/>
        <v>0</v>
      </c>
      <c r="K507" s="45">
        <f t="shared" si="41"/>
        <v>81.42</v>
      </c>
    </row>
    <row r="508" spans="1:11" ht="12.75">
      <c r="A508" s="20" t="s">
        <v>1554</v>
      </c>
      <c r="B508" s="21">
        <v>19</v>
      </c>
      <c r="C508" s="21" t="s">
        <v>1615</v>
      </c>
      <c r="D508" s="21" t="s">
        <v>1616</v>
      </c>
      <c r="E508" s="21" t="s">
        <v>136</v>
      </c>
      <c r="F508" s="74" t="s">
        <v>1617</v>
      </c>
      <c r="G508" s="77">
        <f t="shared" si="37"/>
        <v>7.038</v>
      </c>
      <c r="H508" s="45">
        <f t="shared" si="38"/>
        <v>88.83</v>
      </c>
      <c r="I508" s="45">
        <f t="shared" si="39"/>
        <v>2</v>
      </c>
      <c r="J508" s="45">
        <f t="shared" si="40"/>
        <v>0</v>
      </c>
      <c r="K508" s="45">
        <f t="shared" si="41"/>
        <v>89.52</v>
      </c>
    </row>
    <row r="509" spans="1:11" ht="12.75">
      <c r="A509" s="20" t="s">
        <v>1554</v>
      </c>
      <c r="B509" s="21">
        <v>20</v>
      </c>
      <c r="C509" s="21" t="s">
        <v>1618</v>
      </c>
      <c r="D509" s="21" t="s">
        <v>136</v>
      </c>
      <c r="E509" s="21" t="s">
        <v>1619</v>
      </c>
      <c r="F509" s="74" t="s">
        <v>1620</v>
      </c>
      <c r="G509" s="77">
        <f t="shared" si="37"/>
        <v>7.038</v>
      </c>
      <c r="H509" s="45">
        <f t="shared" si="38"/>
        <v>88.82</v>
      </c>
      <c r="I509" s="45">
        <f t="shared" si="39"/>
        <v>0</v>
      </c>
      <c r="J509" s="45">
        <f t="shared" si="40"/>
        <v>6.15</v>
      </c>
      <c r="K509" s="45">
        <f t="shared" si="41"/>
        <v>89.52</v>
      </c>
    </row>
    <row r="510" spans="1:11" ht="12.75">
      <c r="A510" s="20" t="s">
        <v>1554</v>
      </c>
      <c r="B510" s="21">
        <v>21</v>
      </c>
      <c r="C510" s="21" t="s">
        <v>1621</v>
      </c>
      <c r="D510" s="21" t="s">
        <v>136</v>
      </c>
      <c r="E510" s="21" t="s">
        <v>1622</v>
      </c>
      <c r="F510" s="74" t="s">
        <v>1623</v>
      </c>
      <c r="G510" s="77">
        <f t="shared" si="37"/>
        <v>7.038</v>
      </c>
      <c r="H510" s="45">
        <f t="shared" si="38"/>
        <v>84.69</v>
      </c>
      <c r="I510" s="45">
        <f t="shared" si="39"/>
        <v>0</v>
      </c>
      <c r="J510" s="45">
        <f t="shared" si="40"/>
        <v>7.03</v>
      </c>
      <c r="K510" s="45">
        <f t="shared" si="41"/>
        <v>85.39</v>
      </c>
    </row>
    <row r="511" spans="1:11" ht="12.75">
      <c r="A511" s="20" t="s">
        <v>1554</v>
      </c>
      <c r="B511" s="21">
        <v>22</v>
      </c>
      <c r="C511" s="21" t="s">
        <v>1624</v>
      </c>
      <c r="D511" s="21" t="s">
        <v>136</v>
      </c>
      <c r="E511" s="21" t="s">
        <v>1625</v>
      </c>
      <c r="F511" s="74" t="s">
        <v>1626</v>
      </c>
      <c r="G511" s="77">
        <f t="shared" si="37"/>
        <v>7.038</v>
      </c>
      <c r="H511" s="45">
        <f t="shared" si="38"/>
        <v>79.68</v>
      </c>
      <c r="I511" s="45">
        <f t="shared" si="39"/>
        <v>0</v>
      </c>
      <c r="J511" s="45">
        <f t="shared" si="40"/>
        <v>16.11</v>
      </c>
      <c r="K511" s="45">
        <f t="shared" si="41"/>
        <v>80.37</v>
      </c>
    </row>
    <row r="512" spans="1:11" ht="12.75">
      <c r="A512" s="20" t="s">
        <v>1554</v>
      </c>
      <c r="B512" s="21">
        <v>23</v>
      </c>
      <c r="C512" s="21" t="s">
        <v>1627</v>
      </c>
      <c r="D512" s="21" t="s">
        <v>136</v>
      </c>
      <c r="E512" s="21" t="s">
        <v>1628</v>
      </c>
      <c r="F512" s="74" t="s">
        <v>1629</v>
      </c>
      <c r="G512" s="77">
        <f t="shared" si="37"/>
        <v>7.038</v>
      </c>
      <c r="H512" s="45">
        <f t="shared" si="38"/>
        <v>71.31</v>
      </c>
      <c r="I512" s="45">
        <f t="shared" si="39"/>
        <v>0</v>
      </c>
      <c r="J512" s="45">
        <f t="shared" si="40"/>
        <v>10.31</v>
      </c>
      <c r="K512" s="45">
        <f t="shared" si="41"/>
        <v>72</v>
      </c>
    </row>
    <row r="513" spans="1:11" ht="12.75">
      <c r="A513" s="20" t="s">
        <v>1630</v>
      </c>
      <c r="B513" s="21">
        <v>0</v>
      </c>
      <c r="C513" s="21" t="s">
        <v>1631</v>
      </c>
      <c r="D513" s="21" t="s">
        <v>136</v>
      </c>
      <c r="E513" s="21" t="s">
        <v>1632</v>
      </c>
      <c r="F513" s="74" t="s">
        <v>1633</v>
      </c>
      <c r="G513" s="77">
        <f t="shared" si="37"/>
        <v>7.038</v>
      </c>
      <c r="H513" s="45">
        <f t="shared" si="38"/>
        <v>65.82</v>
      </c>
      <c r="I513" s="45">
        <f t="shared" si="39"/>
        <v>0</v>
      </c>
      <c r="J513" s="45">
        <f t="shared" si="40"/>
        <v>5.16</v>
      </c>
      <c r="K513" s="45">
        <f t="shared" si="41"/>
        <v>66.51</v>
      </c>
    </row>
    <row r="514" spans="1:11" ht="12.75">
      <c r="A514" s="20" t="s">
        <v>1630</v>
      </c>
      <c r="B514" s="21">
        <v>1</v>
      </c>
      <c r="C514" s="21" t="s">
        <v>1634</v>
      </c>
      <c r="D514" s="21" t="s">
        <v>136</v>
      </c>
      <c r="E514" s="21" t="s">
        <v>1635</v>
      </c>
      <c r="F514" s="74" t="s">
        <v>1636</v>
      </c>
      <c r="G514" s="77">
        <f t="shared" si="37"/>
        <v>7.038</v>
      </c>
      <c r="H514" s="45">
        <f t="shared" si="38"/>
        <v>62.97</v>
      </c>
      <c r="I514" s="45">
        <f t="shared" si="39"/>
        <v>0</v>
      </c>
      <c r="J514" s="45">
        <f t="shared" si="40"/>
        <v>9.04</v>
      </c>
      <c r="K514" s="45">
        <f t="shared" si="41"/>
        <v>63.66</v>
      </c>
    </row>
    <row r="515" spans="1:11" ht="12.75">
      <c r="A515" s="20" t="s">
        <v>1630</v>
      </c>
      <c r="B515" s="21">
        <v>2</v>
      </c>
      <c r="C515" s="21" t="s">
        <v>1637</v>
      </c>
      <c r="D515" s="21" t="s">
        <v>136</v>
      </c>
      <c r="E515" s="21" t="s">
        <v>1638</v>
      </c>
      <c r="F515" s="74" t="s">
        <v>1639</v>
      </c>
      <c r="G515" s="77">
        <f t="shared" si="37"/>
        <v>7.038</v>
      </c>
      <c r="H515" s="45">
        <f t="shared" si="38"/>
        <v>58.75</v>
      </c>
      <c r="I515" s="45">
        <f t="shared" si="39"/>
        <v>0</v>
      </c>
      <c r="J515" s="45">
        <f t="shared" si="40"/>
        <v>4.54</v>
      </c>
      <c r="K515" s="45">
        <f t="shared" si="41"/>
        <v>59.44</v>
      </c>
    </row>
    <row r="516" spans="1:11" ht="12.75">
      <c r="A516" s="20" t="s">
        <v>1630</v>
      </c>
      <c r="B516" s="21">
        <v>3</v>
      </c>
      <c r="C516" s="21" t="s">
        <v>1640</v>
      </c>
      <c r="D516" s="21" t="s">
        <v>1641</v>
      </c>
      <c r="E516" s="21" t="s">
        <v>136</v>
      </c>
      <c r="F516" s="74" t="s">
        <v>1642</v>
      </c>
      <c r="G516" s="77">
        <f t="shared" si="37"/>
        <v>7.038</v>
      </c>
      <c r="H516" s="45">
        <f t="shared" si="38"/>
        <v>55.21</v>
      </c>
      <c r="I516" s="45">
        <f t="shared" si="39"/>
        <v>0.19</v>
      </c>
      <c r="J516" s="45">
        <f t="shared" si="40"/>
        <v>0</v>
      </c>
      <c r="K516" s="45">
        <f t="shared" si="41"/>
        <v>55.91</v>
      </c>
    </row>
    <row r="517" spans="1:11" ht="12.75">
      <c r="A517" s="20" t="s">
        <v>1630</v>
      </c>
      <c r="B517" s="21">
        <v>4</v>
      </c>
      <c r="C517" s="21" t="s">
        <v>1643</v>
      </c>
      <c r="D517" s="21" t="s">
        <v>136</v>
      </c>
      <c r="E517" s="21" t="s">
        <v>1644</v>
      </c>
      <c r="F517" s="74" t="s">
        <v>1645</v>
      </c>
      <c r="G517" s="77">
        <f t="shared" si="37"/>
        <v>7.038</v>
      </c>
      <c r="H517" s="45">
        <f t="shared" si="38"/>
        <v>59.06</v>
      </c>
      <c r="I517" s="45">
        <f t="shared" si="39"/>
        <v>0</v>
      </c>
      <c r="J517" s="45">
        <f t="shared" si="40"/>
        <v>2.22</v>
      </c>
      <c r="K517" s="45">
        <f t="shared" si="41"/>
        <v>59.75</v>
      </c>
    </row>
    <row r="518" spans="1:11" ht="12.75">
      <c r="A518" s="20" t="s">
        <v>1630</v>
      </c>
      <c r="B518" s="21">
        <v>5</v>
      </c>
      <c r="C518" s="21" t="s">
        <v>1646</v>
      </c>
      <c r="D518" s="21" t="s">
        <v>1647</v>
      </c>
      <c r="E518" s="21" t="s">
        <v>136</v>
      </c>
      <c r="F518" s="74" t="s">
        <v>1648</v>
      </c>
      <c r="G518" s="77">
        <f t="shared" si="37"/>
        <v>7.038</v>
      </c>
      <c r="H518" s="45">
        <f t="shared" si="38"/>
        <v>60.98</v>
      </c>
      <c r="I518" s="45">
        <f t="shared" si="39"/>
        <v>3.38</v>
      </c>
      <c r="J518" s="45">
        <f t="shared" si="40"/>
        <v>0</v>
      </c>
      <c r="K518" s="45">
        <f t="shared" si="41"/>
        <v>61.67</v>
      </c>
    </row>
    <row r="519" spans="1:11" ht="12.75">
      <c r="A519" s="20" t="s">
        <v>1630</v>
      </c>
      <c r="B519" s="21">
        <v>6</v>
      </c>
      <c r="C519" s="21" t="s">
        <v>1649</v>
      </c>
      <c r="D519" s="21" t="s">
        <v>1650</v>
      </c>
      <c r="E519" s="21" t="s">
        <v>136</v>
      </c>
      <c r="F519" s="74" t="s">
        <v>1651</v>
      </c>
      <c r="G519" s="77">
        <f t="shared" si="37"/>
        <v>7.038</v>
      </c>
      <c r="H519" s="45">
        <f t="shared" si="38"/>
        <v>66.71</v>
      </c>
      <c r="I519" s="45">
        <f t="shared" si="39"/>
        <v>8.82</v>
      </c>
      <c r="J519" s="45">
        <f t="shared" si="40"/>
        <v>0</v>
      </c>
      <c r="K519" s="45">
        <f t="shared" si="41"/>
        <v>67.4</v>
      </c>
    </row>
    <row r="520" spans="1:11" ht="12.75">
      <c r="A520" s="20" t="s">
        <v>1630</v>
      </c>
      <c r="B520" s="21">
        <v>7</v>
      </c>
      <c r="C520" s="21" t="s">
        <v>1652</v>
      </c>
      <c r="D520" s="21" t="s">
        <v>1653</v>
      </c>
      <c r="E520" s="21" t="s">
        <v>136</v>
      </c>
      <c r="F520" s="74" t="s">
        <v>1654</v>
      </c>
      <c r="G520" s="77">
        <f t="shared" si="37"/>
        <v>7.038</v>
      </c>
      <c r="H520" s="45">
        <f t="shared" si="38"/>
        <v>77.46</v>
      </c>
      <c r="I520" s="45">
        <f t="shared" si="39"/>
        <v>9.23</v>
      </c>
      <c r="J520" s="45">
        <f t="shared" si="40"/>
        <v>0</v>
      </c>
      <c r="K520" s="45">
        <f t="shared" si="41"/>
        <v>78.15</v>
      </c>
    </row>
    <row r="521" spans="1:11" ht="12.75">
      <c r="A521" s="20" t="s">
        <v>1630</v>
      </c>
      <c r="B521" s="21">
        <v>8</v>
      </c>
      <c r="C521" s="21" t="s">
        <v>1655</v>
      </c>
      <c r="D521" s="21" t="s">
        <v>1656</v>
      </c>
      <c r="E521" s="21" t="s">
        <v>136</v>
      </c>
      <c r="F521" s="74" t="s">
        <v>1657</v>
      </c>
      <c r="G521" s="77">
        <f t="shared" si="37"/>
        <v>7.038</v>
      </c>
      <c r="H521" s="45">
        <f t="shared" si="38"/>
        <v>81.01</v>
      </c>
      <c r="I521" s="45">
        <f t="shared" si="39"/>
        <v>12.85</v>
      </c>
      <c r="J521" s="45">
        <f t="shared" si="40"/>
        <v>0</v>
      </c>
      <c r="K521" s="45">
        <f t="shared" si="41"/>
        <v>81.7</v>
      </c>
    </row>
    <row r="522" spans="1:11" ht="12.75">
      <c r="A522" s="20" t="s">
        <v>1630</v>
      </c>
      <c r="B522" s="21">
        <v>9</v>
      </c>
      <c r="C522" s="21" t="s">
        <v>1658</v>
      </c>
      <c r="D522" s="21" t="s">
        <v>1659</v>
      </c>
      <c r="E522" s="21" t="s">
        <v>136</v>
      </c>
      <c r="F522" s="74" t="s">
        <v>1660</v>
      </c>
      <c r="G522" s="77">
        <f t="shared" si="37"/>
        <v>7.038</v>
      </c>
      <c r="H522" s="45">
        <f t="shared" si="38"/>
        <v>91.12</v>
      </c>
      <c r="I522" s="45">
        <f t="shared" si="39"/>
        <v>6.81</v>
      </c>
      <c r="J522" s="45">
        <f t="shared" si="40"/>
        <v>0</v>
      </c>
      <c r="K522" s="45">
        <f t="shared" si="41"/>
        <v>91.81</v>
      </c>
    </row>
    <row r="523" spans="1:11" ht="12.75">
      <c r="A523" s="20" t="s">
        <v>1630</v>
      </c>
      <c r="B523" s="21">
        <v>10</v>
      </c>
      <c r="C523" s="21" t="s">
        <v>1661</v>
      </c>
      <c r="D523" s="21" t="s">
        <v>136</v>
      </c>
      <c r="E523" s="21" t="s">
        <v>1662</v>
      </c>
      <c r="F523" s="74" t="s">
        <v>1663</v>
      </c>
      <c r="G523" s="77">
        <f t="shared" si="37"/>
        <v>7.038</v>
      </c>
      <c r="H523" s="45">
        <f t="shared" si="38"/>
        <v>90.15</v>
      </c>
      <c r="I523" s="45">
        <f t="shared" si="39"/>
        <v>0</v>
      </c>
      <c r="J523" s="45">
        <f t="shared" si="40"/>
        <v>0.28</v>
      </c>
      <c r="K523" s="45">
        <f t="shared" si="41"/>
        <v>90.84</v>
      </c>
    </row>
    <row r="524" spans="1:11" ht="12.75">
      <c r="A524" s="20" t="s">
        <v>1630</v>
      </c>
      <c r="B524" s="21">
        <v>11</v>
      </c>
      <c r="C524" s="21" t="s">
        <v>1664</v>
      </c>
      <c r="D524" s="21" t="s">
        <v>136</v>
      </c>
      <c r="E524" s="21" t="s">
        <v>161</v>
      </c>
      <c r="F524" s="74" t="s">
        <v>1665</v>
      </c>
      <c r="G524" s="77">
        <f t="shared" si="37"/>
        <v>7.038</v>
      </c>
      <c r="H524" s="45">
        <f t="shared" si="38"/>
        <v>89.4</v>
      </c>
      <c r="I524" s="45">
        <f t="shared" si="39"/>
        <v>0</v>
      </c>
      <c r="J524" s="45">
        <f t="shared" si="40"/>
        <v>0.49</v>
      </c>
      <c r="K524" s="45">
        <f t="shared" si="41"/>
        <v>90.09</v>
      </c>
    </row>
    <row r="525" spans="1:11" ht="12.75">
      <c r="A525" s="20" t="s">
        <v>1630</v>
      </c>
      <c r="B525" s="21">
        <v>12</v>
      </c>
      <c r="C525" s="21" t="s">
        <v>1666</v>
      </c>
      <c r="D525" s="21" t="s">
        <v>1667</v>
      </c>
      <c r="E525" s="21" t="s">
        <v>136</v>
      </c>
      <c r="F525" s="74" t="s">
        <v>1668</v>
      </c>
      <c r="G525" s="77">
        <f t="shared" si="37"/>
        <v>7.038</v>
      </c>
      <c r="H525" s="45">
        <f t="shared" si="38"/>
        <v>83.69</v>
      </c>
      <c r="I525" s="45">
        <f t="shared" si="39"/>
        <v>2.9</v>
      </c>
      <c r="J525" s="45">
        <f t="shared" si="40"/>
        <v>0</v>
      </c>
      <c r="K525" s="45">
        <f t="shared" si="41"/>
        <v>84.38</v>
      </c>
    </row>
    <row r="526" spans="1:11" ht="12.75">
      <c r="A526" s="20" t="s">
        <v>1630</v>
      </c>
      <c r="B526" s="21">
        <v>13</v>
      </c>
      <c r="C526" s="21" t="s">
        <v>1669</v>
      </c>
      <c r="D526" s="21" t="s">
        <v>1670</v>
      </c>
      <c r="E526" s="21" t="s">
        <v>136</v>
      </c>
      <c r="F526" s="74" t="s">
        <v>1671</v>
      </c>
      <c r="G526" s="77">
        <f t="shared" si="37"/>
        <v>7.038</v>
      </c>
      <c r="H526" s="45">
        <f t="shared" si="38"/>
        <v>83.6</v>
      </c>
      <c r="I526" s="45">
        <f t="shared" si="39"/>
        <v>1.97</v>
      </c>
      <c r="J526" s="45">
        <f t="shared" si="40"/>
        <v>0</v>
      </c>
      <c r="K526" s="45">
        <f t="shared" si="41"/>
        <v>84.3</v>
      </c>
    </row>
    <row r="527" spans="1:11" ht="12.75">
      <c r="A527" s="20" t="s">
        <v>1630</v>
      </c>
      <c r="B527" s="21">
        <v>14</v>
      </c>
      <c r="C527" s="21" t="s">
        <v>1672</v>
      </c>
      <c r="D527" s="21" t="s">
        <v>1673</v>
      </c>
      <c r="E527" s="21" t="s">
        <v>136</v>
      </c>
      <c r="F527" s="74" t="s">
        <v>1674</v>
      </c>
      <c r="G527" s="77">
        <f t="shared" si="37"/>
        <v>7.038</v>
      </c>
      <c r="H527" s="45">
        <f t="shared" si="38"/>
        <v>83.1</v>
      </c>
      <c r="I527" s="45">
        <f t="shared" si="39"/>
        <v>0.58</v>
      </c>
      <c r="J527" s="45">
        <f t="shared" si="40"/>
        <v>0</v>
      </c>
      <c r="K527" s="45">
        <f t="shared" si="41"/>
        <v>83.79</v>
      </c>
    </row>
    <row r="528" spans="1:11" ht="12.75">
      <c r="A528" s="20" t="s">
        <v>1630</v>
      </c>
      <c r="B528" s="21">
        <v>15</v>
      </c>
      <c r="C528" s="21" t="s">
        <v>1675</v>
      </c>
      <c r="D528" s="21" t="s">
        <v>1676</v>
      </c>
      <c r="E528" s="21" t="s">
        <v>136</v>
      </c>
      <c r="F528" s="74" t="s">
        <v>1677</v>
      </c>
      <c r="G528" s="77">
        <f t="shared" si="37"/>
        <v>7.038</v>
      </c>
      <c r="H528" s="45">
        <f t="shared" si="38"/>
        <v>80.42</v>
      </c>
      <c r="I528" s="45">
        <f t="shared" si="39"/>
        <v>1.32</v>
      </c>
      <c r="J528" s="45">
        <f t="shared" si="40"/>
        <v>0</v>
      </c>
      <c r="K528" s="45">
        <f t="shared" si="41"/>
        <v>81.11</v>
      </c>
    </row>
    <row r="529" spans="1:11" ht="12.75">
      <c r="A529" s="20" t="s">
        <v>1630</v>
      </c>
      <c r="B529" s="21">
        <v>16</v>
      </c>
      <c r="C529" s="21" t="s">
        <v>1678</v>
      </c>
      <c r="D529" s="21" t="s">
        <v>1679</v>
      </c>
      <c r="E529" s="21" t="s">
        <v>136</v>
      </c>
      <c r="F529" s="74" t="s">
        <v>1680</v>
      </c>
      <c r="G529" s="77">
        <f t="shared" si="37"/>
        <v>7.038</v>
      </c>
      <c r="H529" s="45">
        <f t="shared" si="38"/>
        <v>79.5</v>
      </c>
      <c r="I529" s="45">
        <f t="shared" si="39"/>
        <v>3.14</v>
      </c>
      <c r="J529" s="45">
        <f t="shared" si="40"/>
        <v>0</v>
      </c>
      <c r="K529" s="45">
        <f t="shared" si="41"/>
        <v>80.19</v>
      </c>
    </row>
    <row r="530" spans="1:11" ht="12.75">
      <c r="A530" s="20" t="s">
        <v>1630</v>
      </c>
      <c r="B530" s="21">
        <v>17</v>
      </c>
      <c r="C530" s="21" t="s">
        <v>1681</v>
      </c>
      <c r="D530" s="21" t="s">
        <v>1682</v>
      </c>
      <c r="E530" s="21" t="s">
        <v>136</v>
      </c>
      <c r="F530" s="74" t="s">
        <v>1683</v>
      </c>
      <c r="G530" s="77">
        <f t="shared" si="37"/>
        <v>7.038</v>
      </c>
      <c r="H530" s="45">
        <f t="shared" si="38"/>
        <v>78.96</v>
      </c>
      <c r="I530" s="45">
        <f t="shared" si="39"/>
        <v>4.51</v>
      </c>
      <c r="J530" s="45">
        <f t="shared" si="40"/>
        <v>0</v>
      </c>
      <c r="K530" s="45">
        <f t="shared" si="41"/>
        <v>79.65</v>
      </c>
    </row>
    <row r="531" spans="1:11" ht="12.75">
      <c r="A531" s="20" t="s">
        <v>1630</v>
      </c>
      <c r="B531" s="21">
        <v>18</v>
      </c>
      <c r="C531" s="21" t="s">
        <v>1684</v>
      </c>
      <c r="D531" s="21" t="s">
        <v>1685</v>
      </c>
      <c r="E531" s="21" t="s">
        <v>136</v>
      </c>
      <c r="F531" s="74" t="s">
        <v>1686</v>
      </c>
      <c r="G531" s="77">
        <f t="shared" si="37"/>
        <v>7.038</v>
      </c>
      <c r="H531" s="45">
        <f t="shared" si="38"/>
        <v>79.76</v>
      </c>
      <c r="I531" s="45">
        <f t="shared" si="39"/>
        <v>3.56</v>
      </c>
      <c r="J531" s="45">
        <f t="shared" si="40"/>
        <v>0</v>
      </c>
      <c r="K531" s="45">
        <f t="shared" si="41"/>
        <v>80.45</v>
      </c>
    </row>
    <row r="532" spans="1:11" ht="12.75">
      <c r="A532" s="20" t="s">
        <v>1630</v>
      </c>
      <c r="B532" s="21">
        <v>19</v>
      </c>
      <c r="C532" s="21" t="s">
        <v>1687</v>
      </c>
      <c r="D532" s="21" t="s">
        <v>1688</v>
      </c>
      <c r="E532" s="21" t="s">
        <v>136</v>
      </c>
      <c r="F532" s="74" t="s">
        <v>1689</v>
      </c>
      <c r="G532" s="77">
        <f t="shared" si="37"/>
        <v>7.038</v>
      </c>
      <c r="H532" s="45">
        <f t="shared" si="38"/>
        <v>84.85</v>
      </c>
      <c r="I532" s="45">
        <f t="shared" si="39"/>
        <v>0.77</v>
      </c>
      <c r="J532" s="45">
        <f t="shared" si="40"/>
        <v>0</v>
      </c>
      <c r="K532" s="45">
        <f t="shared" si="41"/>
        <v>85.54</v>
      </c>
    </row>
    <row r="533" spans="1:11" ht="12.75">
      <c r="A533" s="20" t="s">
        <v>1630</v>
      </c>
      <c r="B533" s="21">
        <v>20</v>
      </c>
      <c r="C533" s="21" t="s">
        <v>1690</v>
      </c>
      <c r="D533" s="21" t="s">
        <v>136</v>
      </c>
      <c r="E533" s="21" t="s">
        <v>1691</v>
      </c>
      <c r="F533" s="74" t="s">
        <v>1692</v>
      </c>
      <c r="G533" s="77">
        <f t="shared" si="37"/>
        <v>7.038</v>
      </c>
      <c r="H533" s="45">
        <f t="shared" si="38"/>
        <v>86.86</v>
      </c>
      <c r="I533" s="45">
        <f t="shared" si="39"/>
        <v>0</v>
      </c>
      <c r="J533" s="45">
        <f t="shared" si="40"/>
        <v>0.9</v>
      </c>
      <c r="K533" s="45">
        <f t="shared" si="41"/>
        <v>87.55</v>
      </c>
    </row>
    <row r="534" spans="1:11" ht="12.75">
      <c r="A534" s="20" t="s">
        <v>1630</v>
      </c>
      <c r="B534" s="21">
        <v>21</v>
      </c>
      <c r="C534" s="21" t="s">
        <v>1268</v>
      </c>
      <c r="D534" s="21" t="s">
        <v>136</v>
      </c>
      <c r="E534" s="21" t="s">
        <v>1693</v>
      </c>
      <c r="F534" s="74" t="s">
        <v>1694</v>
      </c>
      <c r="G534" s="77">
        <f t="shared" si="37"/>
        <v>7.038</v>
      </c>
      <c r="H534" s="45">
        <f t="shared" si="38"/>
        <v>83.38</v>
      </c>
      <c r="I534" s="45">
        <f t="shared" si="39"/>
        <v>0</v>
      </c>
      <c r="J534" s="45">
        <f t="shared" si="40"/>
        <v>1.1</v>
      </c>
      <c r="K534" s="45">
        <f t="shared" si="41"/>
        <v>84.08</v>
      </c>
    </row>
    <row r="535" spans="1:11" ht="12.75">
      <c r="A535" s="20" t="s">
        <v>1630</v>
      </c>
      <c r="B535" s="21">
        <v>22</v>
      </c>
      <c r="C535" s="21" t="s">
        <v>1695</v>
      </c>
      <c r="D535" s="21" t="s">
        <v>136</v>
      </c>
      <c r="E535" s="21" t="s">
        <v>1696</v>
      </c>
      <c r="F535" s="74" t="s">
        <v>1697</v>
      </c>
      <c r="G535" s="77">
        <f t="shared" si="37"/>
        <v>7.038</v>
      </c>
      <c r="H535" s="45">
        <f t="shared" si="38"/>
        <v>78.84</v>
      </c>
      <c r="I535" s="45">
        <f t="shared" si="39"/>
        <v>0</v>
      </c>
      <c r="J535" s="45">
        <f t="shared" si="40"/>
        <v>10.26</v>
      </c>
      <c r="K535" s="45">
        <f t="shared" si="41"/>
        <v>79.53</v>
      </c>
    </row>
    <row r="536" spans="1:11" ht="12.75">
      <c r="A536" s="20" t="s">
        <v>1630</v>
      </c>
      <c r="B536" s="21">
        <v>23</v>
      </c>
      <c r="C536" s="21" t="s">
        <v>1698</v>
      </c>
      <c r="D536" s="21" t="s">
        <v>136</v>
      </c>
      <c r="E536" s="21" t="s">
        <v>1699</v>
      </c>
      <c r="F536" s="74" t="s">
        <v>1700</v>
      </c>
      <c r="G536" s="77">
        <f t="shared" si="37"/>
        <v>7.038</v>
      </c>
      <c r="H536" s="45">
        <f t="shared" si="38"/>
        <v>69.56</v>
      </c>
      <c r="I536" s="45">
        <f t="shared" si="39"/>
        <v>0</v>
      </c>
      <c r="J536" s="45">
        <f t="shared" si="40"/>
        <v>27.91</v>
      </c>
      <c r="K536" s="45">
        <f t="shared" si="41"/>
        <v>70.25</v>
      </c>
    </row>
    <row r="537" spans="1:11" ht="12.75">
      <c r="A537" s="20" t="s">
        <v>1701</v>
      </c>
      <c r="B537" s="21">
        <v>0</v>
      </c>
      <c r="C537" s="21" t="s">
        <v>1702</v>
      </c>
      <c r="D537" s="21" t="s">
        <v>136</v>
      </c>
      <c r="E537" s="21" t="s">
        <v>1703</v>
      </c>
      <c r="F537" s="74" t="s">
        <v>1704</v>
      </c>
      <c r="G537" s="77">
        <f t="shared" si="37"/>
        <v>7.038</v>
      </c>
      <c r="H537" s="45">
        <f t="shared" si="38"/>
        <v>70.04</v>
      </c>
      <c r="I537" s="45">
        <f t="shared" si="39"/>
        <v>0</v>
      </c>
      <c r="J537" s="45">
        <f t="shared" si="40"/>
        <v>1.96</v>
      </c>
      <c r="K537" s="45">
        <f t="shared" si="41"/>
        <v>70.73</v>
      </c>
    </row>
    <row r="538" spans="1:11" ht="12.75">
      <c r="A538" s="20" t="s">
        <v>1701</v>
      </c>
      <c r="B538" s="21">
        <v>1</v>
      </c>
      <c r="C538" s="21" t="s">
        <v>1705</v>
      </c>
      <c r="D538" s="21" t="s">
        <v>136</v>
      </c>
      <c r="E538" s="21" t="s">
        <v>1706</v>
      </c>
      <c r="F538" s="74" t="s">
        <v>1707</v>
      </c>
      <c r="G538" s="77">
        <f t="shared" si="37"/>
        <v>7.038</v>
      </c>
      <c r="H538" s="45">
        <f t="shared" si="38"/>
        <v>68.37</v>
      </c>
      <c r="I538" s="45">
        <f t="shared" si="39"/>
        <v>0</v>
      </c>
      <c r="J538" s="45">
        <f t="shared" si="40"/>
        <v>1.15</v>
      </c>
      <c r="K538" s="45">
        <f t="shared" si="41"/>
        <v>69.06</v>
      </c>
    </row>
    <row r="539" spans="1:11" ht="12.75">
      <c r="A539" s="20" t="s">
        <v>1701</v>
      </c>
      <c r="B539" s="21">
        <v>2</v>
      </c>
      <c r="C539" s="21" t="s">
        <v>1708</v>
      </c>
      <c r="D539" s="21" t="s">
        <v>136</v>
      </c>
      <c r="E539" s="21" t="s">
        <v>1709</v>
      </c>
      <c r="F539" s="74" t="s">
        <v>1710</v>
      </c>
      <c r="G539" s="77">
        <f t="shared" si="37"/>
        <v>7.038</v>
      </c>
      <c r="H539" s="45">
        <f t="shared" si="38"/>
        <v>67.03</v>
      </c>
      <c r="I539" s="45">
        <f t="shared" si="39"/>
        <v>0</v>
      </c>
      <c r="J539" s="45">
        <f t="shared" si="40"/>
        <v>2.96</v>
      </c>
      <c r="K539" s="45">
        <f t="shared" si="41"/>
        <v>67.73</v>
      </c>
    </row>
    <row r="540" spans="1:11" ht="12.75">
      <c r="A540" s="20" t="s">
        <v>1701</v>
      </c>
      <c r="B540" s="21">
        <v>3</v>
      </c>
      <c r="C540" s="21" t="s">
        <v>1711</v>
      </c>
      <c r="D540" s="21" t="s">
        <v>136</v>
      </c>
      <c r="E540" s="21" t="s">
        <v>1712</v>
      </c>
      <c r="F540" s="74" t="s">
        <v>1713</v>
      </c>
      <c r="G540" s="77">
        <f t="shared" si="37"/>
        <v>7.038</v>
      </c>
      <c r="H540" s="45">
        <f t="shared" si="38"/>
        <v>63.76</v>
      </c>
      <c r="I540" s="45">
        <f t="shared" si="39"/>
        <v>0</v>
      </c>
      <c r="J540" s="45">
        <f t="shared" si="40"/>
        <v>0.35</v>
      </c>
      <c r="K540" s="45">
        <f t="shared" si="41"/>
        <v>64.45</v>
      </c>
    </row>
    <row r="541" spans="1:11" ht="12.75">
      <c r="A541" s="20" t="s">
        <v>1701</v>
      </c>
      <c r="B541" s="21">
        <v>4</v>
      </c>
      <c r="C541" s="21" t="s">
        <v>1714</v>
      </c>
      <c r="D541" s="21" t="s">
        <v>1715</v>
      </c>
      <c r="E541" s="21" t="s">
        <v>136</v>
      </c>
      <c r="F541" s="74" t="s">
        <v>1716</v>
      </c>
      <c r="G541" s="77">
        <f t="shared" si="37"/>
        <v>7.038</v>
      </c>
      <c r="H541" s="45">
        <f t="shared" si="38"/>
        <v>64.69</v>
      </c>
      <c r="I541" s="45">
        <f t="shared" si="39"/>
        <v>3.2</v>
      </c>
      <c r="J541" s="45">
        <f t="shared" si="40"/>
        <v>0</v>
      </c>
      <c r="K541" s="45">
        <f t="shared" si="41"/>
        <v>65.38</v>
      </c>
    </row>
    <row r="542" spans="1:11" ht="12.75">
      <c r="A542" s="20" t="s">
        <v>1701</v>
      </c>
      <c r="B542" s="21">
        <v>5</v>
      </c>
      <c r="C542" s="21" t="s">
        <v>1717</v>
      </c>
      <c r="D542" s="21" t="s">
        <v>1718</v>
      </c>
      <c r="E542" s="21" t="s">
        <v>136</v>
      </c>
      <c r="F542" s="74" t="s">
        <v>1719</v>
      </c>
      <c r="G542" s="77">
        <f t="shared" si="37"/>
        <v>7.038</v>
      </c>
      <c r="H542" s="45">
        <f t="shared" si="38"/>
        <v>63.46</v>
      </c>
      <c r="I542" s="45">
        <f t="shared" si="39"/>
        <v>5.19</v>
      </c>
      <c r="J542" s="45">
        <f t="shared" si="40"/>
        <v>0</v>
      </c>
      <c r="K542" s="45">
        <f t="shared" si="41"/>
        <v>64.15</v>
      </c>
    </row>
    <row r="543" spans="1:11" ht="12.75">
      <c r="A543" s="20" t="s">
        <v>1701</v>
      </c>
      <c r="B543" s="21">
        <v>6</v>
      </c>
      <c r="C543" s="21" t="s">
        <v>1720</v>
      </c>
      <c r="D543" s="21" t="s">
        <v>1721</v>
      </c>
      <c r="E543" s="21" t="s">
        <v>136</v>
      </c>
      <c r="F543" s="74" t="s">
        <v>1722</v>
      </c>
      <c r="G543" s="77">
        <f t="shared" si="37"/>
        <v>7.038</v>
      </c>
      <c r="H543" s="45">
        <f t="shared" si="38"/>
        <v>61.72</v>
      </c>
      <c r="I543" s="45">
        <f t="shared" si="39"/>
        <v>8.24</v>
      </c>
      <c r="J543" s="45">
        <f t="shared" si="40"/>
        <v>0</v>
      </c>
      <c r="K543" s="45">
        <f t="shared" si="41"/>
        <v>62.42</v>
      </c>
    </row>
    <row r="544" spans="1:11" ht="12.75">
      <c r="A544" s="20" t="s">
        <v>1701</v>
      </c>
      <c r="B544" s="21">
        <v>7</v>
      </c>
      <c r="C544" s="21" t="s">
        <v>1723</v>
      </c>
      <c r="D544" s="21" t="s">
        <v>1724</v>
      </c>
      <c r="E544" s="21" t="s">
        <v>136</v>
      </c>
      <c r="F544" s="74" t="s">
        <v>1725</v>
      </c>
      <c r="G544" s="77">
        <f t="shared" si="37"/>
        <v>7.038</v>
      </c>
      <c r="H544" s="45">
        <f t="shared" si="38"/>
        <v>66.59</v>
      </c>
      <c r="I544" s="45">
        <f t="shared" si="39"/>
        <v>7.41</v>
      </c>
      <c r="J544" s="45">
        <f t="shared" si="40"/>
        <v>0</v>
      </c>
      <c r="K544" s="45">
        <f t="shared" si="41"/>
        <v>67.29</v>
      </c>
    </row>
    <row r="545" spans="1:11" ht="12.75">
      <c r="A545" s="20" t="s">
        <v>1701</v>
      </c>
      <c r="B545" s="21">
        <v>8</v>
      </c>
      <c r="C545" s="21" t="s">
        <v>1726</v>
      </c>
      <c r="D545" s="21" t="s">
        <v>1727</v>
      </c>
      <c r="E545" s="21" t="s">
        <v>136</v>
      </c>
      <c r="F545" s="74" t="s">
        <v>1728</v>
      </c>
      <c r="G545" s="77">
        <f t="shared" si="37"/>
        <v>7.038</v>
      </c>
      <c r="H545" s="45">
        <f t="shared" si="38"/>
        <v>73.82</v>
      </c>
      <c r="I545" s="45">
        <f t="shared" si="39"/>
        <v>3.96</v>
      </c>
      <c r="J545" s="45">
        <f t="shared" si="40"/>
        <v>0</v>
      </c>
      <c r="K545" s="45">
        <f t="shared" si="41"/>
        <v>74.51</v>
      </c>
    </row>
    <row r="546" spans="1:11" ht="12.75">
      <c r="A546" s="20" t="s">
        <v>1701</v>
      </c>
      <c r="B546" s="21">
        <v>9</v>
      </c>
      <c r="C546" s="21" t="s">
        <v>1729</v>
      </c>
      <c r="D546" s="21" t="s">
        <v>1730</v>
      </c>
      <c r="E546" s="21" t="s">
        <v>136</v>
      </c>
      <c r="F546" s="74" t="s">
        <v>1731</v>
      </c>
      <c r="G546" s="77">
        <f aca="true" t="shared" si="42" ref="G546:G609">$D$3</f>
        <v>7.038</v>
      </c>
      <c r="H546" s="45">
        <f aca="true" t="shared" si="43" ref="H546:H609">ROUND(C546*$G$33/100,2)</f>
        <v>78.05</v>
      </c>
      <c r="I546" s="45">
        <f aca="true" t="shared" si="44" ref="I546:I609">ROUND(D546*$G$33/100,2)</f>
        <v>1.43</v>
      </c>
      <c r="J546" s="45">
        <f aca="true" t="shared" si="45" ref="J546:J609">ROUND(E546*$G$33/100,2)</f>
        <v>0</v>
      </c>
      <c r="K546" s="45">
        <f aca="true" t="shared" si="46" ref="K546:K609">ROUND(F546*$G$33/100,2)</f>
        <v>78.75</v>
      </c>
    </row>
    <row r="547" spans="1:11" ht="12.75">
      <c r="A547" s="20" t="s">
        <v>1701</v>
      </c>
      <c r="B547" s="21">
        <v>10</v>
      </c>
      <c r="C547" s="21" t="s">
        <v>1732</v>
      </c>
      <c r="D547" s="21" t="s">
        <v>136</v>
      </c>
      <c r="E547" s="21" t="s">
        <v>1733</v>
      </c>
      <c r="F547" s="74" t="s">
        <v>1734</v>
      </c>
      <c r="G547" s="77">
        <f t="shared" si="42"/>
        <v>7.038</v>
      </c>
      <c r="H547" s="45">
        <f t="shared" si="43"/>
        <v>80.4</v>
      </c>
      <c r="I547" s="45">
        <f t="shared" si="44"/>
        <v>0</v>
      </c>
      <c r="J547" s="45">
        <f t="shared" si="45"/>
        <v>0.68</v>
      </c>
      <c r="K547" s="45">
        <f t="shared" si="46"/>
        <v>81.1</v>
      </c>
    </row>
    <row r="548" spans="1:11" ht="12.75">
      <c r="A548" s="20" t="s">
        <v>1701</v>
      </c>
      <c r="B548" s="21">
        <v>11</v>
      </c>
      <c r="C548" s="21" t="s">
        <v>1735</v>
      </c>
      <c r="D548" s="21" t="s">
        <v>136</v>
      </c>
      <c r="E548" s="21" t="s">
        <v>1736</v>
      </c>
      <c r="F548" s="74" t="s">
        <v>1737</v>
      </c>
      <c r="G548" s="77">
        <f t="shared" si="42"/>
        <v>7.038</v>
      </c>
      <c r="H548" s="45">
        <f t="shared" si="43"/>
        <v>79.24</v>
      </c>
      <c r="I548" s="45">
        <f t="shared" si="44"/>
        <v>0</v>
      </c>
      <c r="J548" s="45">
        <f t="shared" si="45"/>
        <v>0.23</v>
      </c>
      <c r="K548" s="45">
        <f t="shared" si="46"/>
        <v>79.93</v>
      </c>
    </row>
    <row r="549" spans="1:11" ht="12.75">
      <c r="A549" s="20" t="s">
        <v>1701</v>
      </c>
      <c r="B549" s="21">
        <v>12</v>
      </c>
      <c r="C549" s="21" t="s">
        <v>1738</v>
      </c>
      <c r="D549" s="21" t="s">
        <v>136</v>
      </c>
      <c r="E549" s="21" t="s">
        <v>1739</v>
      </c>
      <c r="F549" s="74" t="s">
        <v>1740</v>
      </c>
      <c r="G549" s="77">
        <f t="shared" si="42"/>
        <v>7.038</v>
      </c>
      <c r="H549" s="45">
        <f t="shared" si="43"/>
        <v>78.73</v>
      </c>
      <c r="I549" s="45">
        <f t="shared" si="44"/>
        <v>0</v>
      </c>
      <c r="J549" s="45">
        <f t="shared" si="45"/>
        <v>0.76</v>
      </c>
      <c r="K549" s="45">
        <f t="shared" si="46"/>
        <v>79.42</v>
      </c>
    </row>
    <row r="550" spans="1:11" ht="12.75">
      <c r="A550" s="20" t="s">
        <v>1701</v>
      </c>
      <c r="B550" s="21">
        <v>13</v>
      </c>
      <c r="C550" s="21" t="s">
        <v>1741</v>
      </c>
      <c r="D550" s="21" t="s">
        <v>136</v>
      </c>
      <c r="E550" s="21" t="s">
        <v>1742</v>
      </c>
      <c r="F550" s="74" t="s">
        <v>1743</v>
      </c>
      <c r="G550" s="77">
        <f t="shared" si="42"/>
        <v>7.038</v>
      </c>
      <c r="H550" s="45">
        <f t="shared" si="43"/>
        <v>78.38</v>
      </c>
      <c r="I550" s="45">
        <f t="shared" si="44"/>
        <v>0</v>
      </c>
      <c r="J550" s="45">
        <f t="shared" si="45"/>
        <v>1.12</v>
      </c>
      <c r="K550" s="45">
        <f t="shared" si="46"/>
        <v>79.07</v>
      </c>
    </row>
    <row r="551" spans="1:11" ht="12.75">
      <c r="A551" s="20" t="s">
        <v>1701</v>
      </c>
      <c r="B551" s="21">
        <v>14</v>
      </c>
      <c r="C551" s="21" t="s">
        <v>1744</v>
      </c>
      <c r="D551" s="21" t="s">
        <v>136</v>
      </c>
      <c r="E551" s="21" t="s">
        <v>1745</v>
      </c>
      <c r="F551" s="74" t="s">
        <v>1746</v>
      </c>
      <c r="G551" s="77">
        <f t="shared" si="42"/>
        <v>7.038</v>
      </c>
      <c r="H551" s="45">
        <f t="shared" si="43"/>
        <v>78.09</v>
      </c>
      <c r="I551" s="45">
        <f t="shared" si="44"/>
        <v>0</v>
      </c>
      <c r="J551" s="45">
        <f t="shared" si="45"/>
        <v>5.03</v>
      </c>
      <c r="K551" s="45">
        <f t="shared" si="46"/>
        <v>78.78</v>
      </c>
    </row>
    <row r="552" spans="1:11" ht="12.75">
      <c r="A552" s="20" t="s">
        <v>1701</v>
      </c>
      <c r="B552" s="21">
        <v>15</v>
      </c>
      <c r="C552" s="21" t="s">
        <v>1747</v>
      </c>
      <c r="D552" s="21" t="s">
        <v>136</v>
      </c>
      <c r="E552" s="21" t="s">
        <v>1748</v>
      </c>
      <c r="F552" s="74" t="s">
        <v>1749</v>
      </c>
      <c r="G552" s="77">
        <f t="shared" si="42"/>
        <v>7.038</v>
      </c>
      <c r="H552" s="45">
        <f t="shared" si="43"/>
        <v>77.71</v>
      </c>
      <c r="I552" s="45">
        <f t="shared" si="44"/>
        <v>0</v>
      </c>
      <c r="J552" s="45">
        <f t="shared" si="45"/>
        <v>4.7</v>
      </c>
      <c r="K552" s="45">
        <f t="shared" si="46"/>
        <v>78.41</v>
      </c>
    </row>
    <row r="553" spans="1:11" ht="12.75">
      <c r="A553" s="20" t="s">
        <v>1701</v>
      </c>
      <c r="B553" s="21">
        <v>16</v>
      </c>
      <c r="C553" s="21" t="s">
        <v>1750</v>
      </c>
      <c r="D553" s="21" t="s">
        <v>1751</v>
      </c>
      <c r="E553" s="21" t="s">
        <v>136</v>
      </c>
      <c r="F553" s="74" t="s">
        <v>1752</v>
      </c>
      <c r="G553" s="77">
        <f t="shared" si="42"/>
        <v>7.038</v>
      </c>
      <c r="H553" s="45">
        <f t="shared" si="43"/>
        <v>77.35</v>
      </c>
      <c r="I553" s="45">
        <f t="shared" si="44"/>
        <v>0.42</v>
      </c>
      <c r="J553" s="45">
        <f t="shared" si="45"/>
        <v>0</v>
      </c>
      <c r="K553" s="45">
        <f t="shared" si="46"/>
        <v>78.04</v>
      </c>
    </row>
    <row r="554" spans="1:11" ht="12.75">
      <c r="A554" s="20" t="s">
        <v>1701</v>
      </c>
      <c r="B554" s="21">
        <v>17</v>
      </c>
      <c r="C554" s="21" t="s">
        <v>1753</v>
      </c>
      <c r="D554" s="21" t="s">
        <v>1754</v>
      </c>
      <c r="E554" s="21" t="s">
        <v>136</v>
      </c>
      <c r="F554" s="74" t="s">
        <v>1755</v>
      </c>
      <c r="G554" s="77">
        <f t="shared" si="42"/>
        <v>7.038</v>
      </c>
      <c r="H554" s="45">
        <f t="shared" si="43"/>
        <v>76.82</v>
      </c>
      <c r="I554" s="45">
        <f t="shared" si="44"/>
        <v>3.33</v>
      </c>
      <c r="J554" s="45">
        <f t="shared" si="45"/>
        <v>0</v>
      </c>
      <c r="K554" s="45">
        <f t="shared" si="46"/>
        <v>77.51</v>
      </c>
    </row>
    <row r="555" spans="1:11" ht="12.75">
      <c r="A555" s="20" t="s">
        <v>1701</v>
      </c>
      <c r="B555" s="21">
        <v>18</v>
      </c>
      <c r="C555" s="21" t="s">
        <v>1756</v>
      </c>
      <c r="D555" s="21" t="s">
        <v>1757</v>
      </c>
      <c r="E555" s="21" t="s">
        <v>136</v>
      </c>
      <c r="F555" s="74" t="s">
        <v>1758</v>
      </c>
      <c r="G555" s="77">
        <f t="shared" si="42"/>
        <v>7.038</v>
      </c>
      <c r="H555" s="45">
        <f t="shared" si="43"/>
        <v>81.55</v>
      </c>
      <c r="I555" s="45">
        <f t="shared" si="44"/>
        <v>5.77</v>
      </c>
      <c r="J555" s="45">
        <f t="shared" si="45"/>
        <v>0</v>
      </c>
      <c r="K555" s="45">
        <f t="shared" si="46"/>
        <v>82.24</v>
      </c>
    </row>
    <row r="556" spans="1:11" ht="12.75">
      <c r="A556" s="20" t="s">
        <v>1701</v>
      </c>
      <c r="B556" s="21">
        <v>19</v>
      </c>
      <c r="C556" s="21" t="s">
        <v>1759</v>
      </c>
      <c r="D556" s="21" t="s">
        <v>1760</v>
      </c>
      <c r="E556" s="21" t="s">
        <v>136</v>
      </c>
      <c r="F556" s="74" t="s">
        <v>1761</v>
      </c>
      <c r="G556" s="77">
        <f t="shared" si="42"/>
        <v>7.038</v>
      </c>
      <c r="H556" s="45">
        <f t="shared" si="43"/>
        <v>84.92</v>
      </c>
      <c r="I556" s="45">
        <f t="shared" si="44"/>
        <v>22.56</v>
      </c>
      <c r="J556" s="45">
        <f t="shared" si="45"/>
        <v>0</v>
      </c>
      <c r="K556" s="45">
        <f t="shared" si="46"/>
        <v>85.61</v>
      </c>
    </row>
    <row r="557" spans="1:11" ht="12.75">
      <c r="A557" s="20" t="s">
        <v>1701</v>
      </c>
      <c r="B557" s="21">
        <v>20</v>
      </c>
      <c r="C557" s="21" t="s">
        <v>1762</v>
      </c>
      <c r="D557" s="21" t="s">
        <v>1763</v>
      </c>
      <c r="E557" s="21" t="s">
        <v>136</v>
      </c>
      <c r="F557" s="74" t="s">
        <v>1764</v>
      </c>
      <c r="G557" s="77">
        <f t="shared" si="42"/>
        <v>7.038</v>
      </c>
      <c r="H557" s="45">
        <f t="shared" si="43"/>
        <v>84.67</v>
      </c>
      <c r="I557" s="45">
        <f t="shared" si="44"/>
        <v>0.93</v>
      </c>
      <c r="J557" s="45">
        <f t="shared" si="45"/>
        <v>0</v>
      </c>
      <c r="K557" s="45">
        <f t="shared" si="46"/>
        <v>85.37</v>
      </c>
    </row>
    <row r="558" spans="1:11" ht="12.75">
      <c r="A558" s="20" t="s">
        <v>1701</v>
      </c>
      <c r="B558" s="21">
        <v>21</v>
      </c>
      <c r="C558" s="21" t="s">
        <v>1765</v>
      </c>
      <c r="D558" s="21" t="s">
        <v>136</v>
      </c>
      <c r="E558" s="21" t="s">
        <v>1766</v>
      </c>
      <c r="F558" s="74" t="s">
        <v>190</v>
      </c>
      <c r="G558" s="77">
        <f t="shared" si="42"/>
        <v>7.038</v>
      </c>
      <c r="H558" s="45">
        <f t="shared" si="43"/>
        <v>81.99</v>
      </c>
      <c r="I558" s="45">
        <f t="shared" si="44"/>
        <v>0</v>
      </c>
      <c r="J558" s="45">
        <f t="shared" si="45"/>
        <v>1.17</v>
      </c>
      <c r="K558" s="45">
        <f t="shared" si="46"/>
        <v>82.69</v>
      </c>
    </row>
    <row r="559" spans="1:11" ht="12.75">
      <c r="A559" s="20" t="s">
        <v>1701</v>
      </c>
      <c r="B559" s="21">
        <v>22</v>
      </c>
      <c r="C559" s="21" t="s">
        <v>1767</v>
      </c>
      <c r="D559" s="21" t="s">
        <v>136</v>
      </c>
      <c r="E559" s="21" t="s">
        <v>1768</v>
      </c>
      <c r="F559" s="74" t="s">
        <v>1769</v>
      </c>
      <c r="G559" s="77">
        <f t="shared" si="42"/>
        <v>7.038</v>
      </c>
      <c r="H559" s="45">
        <f t="shared" si="43"/>
        <v>80.6</v>
      </c>
      <c r="I559" s="45">
        <f t="shared" si="44"/>
        <v>0</v>
      </c>
      <c r="J559" s="45">
        <f t="shared" si="45"/>
        <v>22.41</v>
      </c>
      <c r="K559" s="45">
        <f t="shared" si="46"/>
        <v>81.3</v>
      </c>
    </row>
    <row r="560" spans="1:11" ht="12.75">
      <c r="A560" s="20" t="s">
        <v>1701</v>
      </c>
      <c r="B560" s="21">
        <v>23</v>
      </c>
      <c r="C560" s="21" t="s">
        <v>1770</v>
      </c>
      <c r="D560" s="21" t="s">
        <v>136</v>
      </c>
      <c r="E560" s="21" t="s">
        <v>1771</v>
      </c>
      <c r="F560" s="74" t="s">
        <v>1772</v>
      </c>
      <c r="G560" s="77">
        <f t="shared" si="42"/>
        <v>7.038</v>
      </c>
      <c r="H560" s="45">
        <f t="shared" si="43"/>
        <v>69.67</v>
      </c>
      <c r="I560" s="45">
        <f t="shared" si="44"/>
        <v>0</v>
      </c>
      <c r="J560" s="45">
        <f t="shared" si="45"/>
        <v>17.99</v>
      </c>
      <c r="K560" s="45">
        <f t="shared" si="46"/>
        <v>70.37</v>
      </c>
    </row>
    <row r="561" spans="1:11" ht="12.75">
      <c r="A561" s="20" t="s">
        <v>1773</v>
      </c>
      <c r="B561" s="21">
        <v>0</v>
      </c>
      <c r="C561" s="21" t="s">
        <v>1774</v>
      </c>
      <c r="D561" s="21" t="s">
        <v>136</v>
      </c>
      <c r="E561" s="21" t="s">
        <v>1775</v>
      </c>
      <c r="F561" s="74" t="s">
        <v>1776</v>
      </c>
      <c r="G561" s="77">
        <f t="shared" si="42"/>
        <v>7.038</v>
      </c>
      <c r="H561" s="45">
        <f t="shared" si="43"/>
        <v>68.53</v>
      </c>
      <c r="I561" s="45">
        <f t="shared" si="44"/>
        <v>0</v>
      </c>
      <c r="J561" s="45">
        <f t="shared" si="45"/>
        <v>0.45</v>
      </c>
      <c r="K561" s="45">
        <f t="shared" si="46"/>
        <v>69.22</v>
      </c>
    </row>
    <row r="562" spans="1:11" ht="12.75">
      <c r="A562" s="20" t="s">
        <v>1773</v>
      </c>
      <c r="B562" s="21">
        <v>1</v>
      </c>
      <c r="C562" s="21" t="s">
        <v>1777</v>
      </c>
      <c r="D562" s="21" t="s">
        <v>1778</v>
      </c>
      <c r="E562" s="21" t="s">
        <v>136</v>
      </c>
      <c r="F562" s="74" t="s">
        <v>1779</v>
      </c>
      <c r="G562" s="77">
        <f t="shared" si="42"/>
        <v>7.038</v>
      </c>
      <c r="H562" s="45">
        <f t="shared" si="43"/>
        <v>60.78</v>
      </c>
      <c r="I562" s="45">
        <f t="shared" si="44"/>
        <v>2.12</v>
      </c>
      <c r="J562" s="45">
        <f t="shared" si="45"/>
        <v>0</v>
      </c>
      <c r="K562" s="45">
        <f t="shared" si="46"/>
        <v>61.47</v>
      </c>
    </row>
    <row r="563" spans="1:11" ht="12.75">
      <c r="A563" s="20" t="s">
        <v>1773</v>
      </c>
      <c r="B563" s="21">
        <v>2</v>
      </c>
      <c r="C563" s="21" t="s">
        <v>1780</v>
      </c>
      <c r="D563" s="21" t="s">
        <v>1781</v>
      </c>
      <c r="E563" s="21" t="s">
        <v>136</v>
      </c>
      <c r="F563" s="74" t="s">
        <v>1782</v>
      </c>
      <c r="G563" s="77">
        <f t="shared" si="42"/>
        <v>7.038</v>
      </c>
      <c r="H563" s="45">
        <f t="shared" si="43"/>
        <v>56.24</v>
      </c>
      <c r="I563" s="45">
        <f t="shared" si="44"/>
        <v>0.24</v>
      </c>
      <c r="J563" s="45">
        <f t="shared" si="45"/>
        <v>0</v>
      </c>
      <c r="K563" s="45">
        <f t="shared" si="46"/>
        <v>56.94</v>
      </c>
    </row>
    <row r="564" spans="1:11" ht="12.75">
      <c r="A564" s="20" t="s">
        <v>1773</v>
      </c>
      <c r="B564" s="21">
        <v>3</v>
      </c>
      <c r="C564" s="21" t="s">
        <v>1783</v>
      </c>
      <c r="D564" s="21" t="s">
        <v>218</v>
      </c>
      <c r="E564" s="21" t="s">
        <v>136</v>
      </c>
      <c r="F564" s="74" t="s">
        <v>1784</v>
      </c>
      <c r="G564" s="77">
        <f t="shared" si="42"/>
        <v>7.038</v>
      </c>
      <c r="H564" s="45">
        <f t="shared" si="43"/>
        <v>52.26</v>
      </c>
      <c r="I564" s="45">
        <f t="shared" si="44"/>
        <v>1.1</v>
      </c>
      <c r="J564" s="45">
        <f t="shared" si="45"/>
        <v>0</v>
      </c>
      <c r="K564" s="45">
        <f t="shared" si="46"/>
        <v>52.95</v>
      </c>
    </row>
    <row r="565" spans="1:11" ht="12.75">
      <c r="A565" s="20" t="s">
        <v>1773</v>
      </c>
      <c r="B565" s="21">
        <v>4</v>
      </c>
      <c r="C565" s="21" t="s">
        <v>1785</v>
      </c>
      <c r="D565" s="21" t="s">
        <v>1786</v>
      </c>
      <c r="E565" s="21" t="s">
        <v>136</v>
      </c>
      <c r="F565" s="74" t="s">
        <v>1787</v>
      </c>
      <c r="G565" s="77">
        <f t="shared" si="42"/>
        <v>7.038</v>
      </c>
      <c r="H565" s="45">
        <f t="shared" si="43"/>
        <v>52.31</v>
      </c>
      <c r="I565" s="45">
        <f t="shared" si="44"/>
        <v>6.04</v>
      </c>
      <c r="J565" s="45">
        <f t="shared" si="45"/>
        <v>0</v>
      </c>
      <c r="K565" s="45">
        <f t="shared" si="46"/>
        <v>53</v>
      </c>
    </row>
    <row r="566" spans="1:11" ht="12.75">
      <c r="A566" s="20" t="s">
        <v>1773</v>
      </c>
      <c r="B566" s="21">
        <v>5</v>
      </c>
      <c r="C566" s="21" t="s">
        <v>1788</v>
      </c>
      <c r="D566" s="21" t="s">
        <v>1789</v>
      </c>
      <c r="E566" s="21" t="s">
        <v>136</v>
      </c>
      <c r="F566" s="74" t="s">
        <v>1790</v>
      </c>
      <c r="G566" s="77">
        <f t="shared" si="42"/>
        <v>7.038</v>
      </c>
      <c r="H566" s="45">
        <f t="shared" si="43"/>
        <v>51.56</v>
      </c>
      <c r="I566" s="45">
        <f t="shared" si="44"/>
        <v>10.29</v>
      </c>
      <c r="J566" s="45">
        <f t="shared" si="45"/>
        <v>0</v>
      </c>
      <c r="K566" s="45">
        <f t="shared" si="46"/>
        <v>52.26</v>
      </c>
    </row>
    <row r="567" spans="1:11" ht="12.75">
      <c r="A567" s="20" t="s">
        <v>1773</v>
      </c>
      <c r="B567" s="21">
        <v>6</v>
      </c>
      <c r="C567" s="21" t="s">
        <v>1791</v>
      </c>
      <c r="D567" s="21" t="s">
        <v>1792</v>
      </c>
      <c r="E567" s="21" t="s">
        <v>136</v>
      </c>
      <c r="F567" s="74" t="s">
        <v>1793</v>
      </c>
      <c r="G567" s="77">
        <f t="shared" si="42"/>
        <v>7.038</v>
      </c>
      <c r="H567" s="45">
        <f t="shared" si="43"/>
        <v>56.08</v>
      </c>
      <c r="I567" s="45">
        <f t="shared" si="44"/>
        <v>9.58</v>
      </c>
      <c r="J567" s="45">
        <f t="shared" si="45"/>
        <v>0</v>
      </c>
      <c r="K567" s="45">
        <f t="shared" si="46"/>
        <v>56.78</v>
      </c>
    </row>
    <row r="568" spans="1:11" ht="12.75">
      <c r="A568" s="20" t="s">
        <v>1773</v>
      </c>
      <c r="B568" s="21">
        <v>7</v>
      </c>
      <c r="C568" s="21" t="s">
        <v>1794</v>
      </c>
      <c r="D568" s="21" t="s">
        <v>1795</v>
      </c>
      <c r="E568" s="21" t="s">
        <v>136</v>
      </c>
      <c r="F568" s="74" t="s">
        <v>1796</v>
      </c>
      <c r="G568" s="77">
        <f t="shared" si="42"/>
        <v>7.038</v>
      </c>
      <c r="H568" s="45">
        <f t="shared" si="43"/>
        <v>54.57</v>
      </c>
      <c r="I568" s="45">
        <f t="shared" si="44"/>
        <v>13.13</v>
      </c>
      <c r="J568" s="45">
        <f t="shared" si="45"/>
        <v>0</v>
      </c>
      <c r="K568" s="45">
        <f t="shared" si="46"/>
        <v>55.27</v>
      </c>
    </row>
    <row r="569" spans="1:11" ht="12.75">
      <c r="A569" s="20" t="s">
        <v>1773</v>
      </c>
      <c r="B569" s="21">
        <v>8</v>
      </c>
      <c r="C569" s="21" t="s">
        <v>1797</v>
      </c>
      <c r="D569" s="21" t="s">
        <v>1798</v>
      </c>
      <c r="E569" s="21" t="s">
        <v>136</v>
      </c>
      <c r="F569" s="74" t="s">
        <v>1799</v>
      </c>
      <c r="G569" s="77">
        <f t="shared" si="42"/>
        <v>7.038</v>
      </c>
      <c r="H569" s="45">
        <f t="shared" si="43"/>
        <v>66.59</v>
      </c>
      <c r="I569" s="45">
        <f t="shared" si="44"/>
        <v>6.27</v>
      </c>
      <c r="J569" s="45">
        <f t="shared" si="45"/>
        <v>0</v>
      </c>
      <c r="K569" s="45">
        <f t="shared" si="46"/>
        <v>67.28</v>
      </c>
    </row>
    <row r="570" spans="1:11" ht="12.75">
      <c r="A570" s="20" t="s">
        <v>1773</v>
      </c>
      <c r="B570" s="21">
        <v>9</v>
      </c>
      <c r="C570" s="21" t="s">
        <v>1800</v>
      </c>
      <c r="D570" s="21" t="s">
        <v>1801</v>
      </c>
      <c r="E570" s="21" t="s">
        <v>136</v>
      </c>
      <c r="F570" s="74" t="s">
        <v>1802</v>
      </c>
      <c r="G570" s="77">
        <f t="shared" si="42"/>
        <v>7.038</v>
      </c>
      <c r="H570" s="45">
        <f t="shared" si="43"/>
        <v>69.57</v>
      </c>
      <c r="I570" s="45">
        <f t="shared" si="44"/>
        <v>7.06</v>
      </c>
      <c r="J570" s="45">
        <f t="shared" si="45"/>
        <v>0</v>
      </c>
      <c r="K570" s="45">
        <f t="shared" si="46"/>
        <v>70.27</v>
      </c>
    </row>
    <row r="571" spans="1:11" ht="12.75">
      <c r="A571" s="20" t="s">
        <v>1773</v>
      </c>
      <c r="B571" s="21">
        <v>10</v>
      </c>
      <c r="C571" s="21" t="s">
        <v>1803</v>
      </c>
      <c r="D571" s="21" t="s">
        <v>1804</v>
      </c>
      <c r="E571" s="21" t="s">
        <v>136</v>
      </c>
      <c r="F571" s="74" t="s">
        <v>1805</v>
      </c>
      <c r="G571" s="77">
        <f t="shared" si="42"/>
        <v>7.038</v>
      </c>
      <c r="H571" s="45">
        <f t="shared" si="43"/>
        <v>70.43</v>
      </c>
      <c r="I571" s="45">
        <f t="shared" si="44"/>
        <v>6.74</v>
      </c>
      <c r="J571" s="45">
        <f t="shared" si="45"/>
        <v>0</v>
      </c>
      <c r="K571" s="45">
        <f t="shared" si="46"/>
        <v>71.12</v>
      </c>
    </row>
    <row r="572" spans="1:11" ht="12.75">
      <c r="A572" s="20" t="s">
        <v>1773</v>
      </c>
      <c r="B572" s="21">
        <v>11</v>
      </c>
      <c r="C572" s="21" t="s">
        <v>1806</v>
      </c>
      <c r="D572" s="21" t="s">
        <v>1807</v>
      </c>
      <c r="E572" s="21" t="s">
        <v>136</v>
      </c>
      <c r="F572" s="74" t="s">
        <v>1808</v>
      </c>
      <c r="G572" s="77">
        <f t="shared" si="42"/>
        <v>7.038</v>
      </c>
      <c r="H572" s="45">
        <f t="shared" si="43"/>
        <v>71.43</v>
      </c>
      <c r="I572" s="45">
        <f t="shared" si="44"/>
        <v>5.71</v>
      </c>
      <c r="J572" s="45">
        <f t="shared" si="45"/>
        <v>0</v>
      </c>
      <c r="K572" s="45">
        <f t="shared" si="46"/>
        <v>72.13</v>
      </c>
    </row>
    <row r="573" spans="1:11" ht="12.75">
      <c r="A573" s="20" t="s">
        <v>1773</v>
      </c>
      <c r="B573" s="21">
        <v>12</v>
      </c>
      <c r="C573" s="21" t="s">
        <v>1809</v>
      </c>
      <c r="D573" s="21" t="s">
        <v>1810</v>
      </c>
      <c r="E573" s="21" t="s">
        <v>136</v>
      </c>
      <c r="F573" s="74" t="s">
        <v>1811</v>
      </c>
      <c r="G573" s="77">
        <f t="shared" si="42"/>
        <v>7.038</v>
      </c>
      <c r="H573" s="45">
        <f t="shared" si="43"/>
        <v>71.57</v>
      </c>
      <c r="I573" s="45">
        <f t="shared" si="44"/>
        <v>4.29</v>
      </c>
      <c r="J573" s="45">
        <f t="shared" si="45"/>
        <v>0</v>
      </c>
      <c r="K573" s="45">
        <f t="shared" si="46"/>
        <v>72.26</v>
      </c>
    </row>
    <row r="574" spans="1:11" ht="12.75">
      <c r="A574" s="20" t="s">
        <v>1773</v>
      </c>
      <c r="B574" s="21">
        <v>13</v>
      </c>
      <c r="C574" s="21" t="s">
        <v>1812</v>
      </c>
      <c r="D574" s="21" t="s">
        <v>1813</v>
      </c>
      <c r="E574" s="21" t="s">
        <v>136</v>
      </c>
      <c r="F574" s="74" t="s">
        <v>1814</v>
      </c>
      <c r="G574" s="77">
        <f t="shared" si="42"/>
        <v>7.038</v>
      </c>
      <c r="H574" s="45">
        <f t="shared" si="43"/>
        <v>71.07</v>
      </c>
      <c r="I574" s="45">
        <f t="shared" si="44"/>
        <v>4.06</v>
      </c>
      <c r="J574" s="45">
        <f t="shared" si="45"/>
        <v>0</v>
      </c>
      <c r="K574" s="45">
        <f t="shared" si="46"/>
        <v>71.77</v>
      </c>
    </row>
    <row r="575" spans="1:11" ht="12.75">
      <c r="A575" s="20" t="s">
        <v>1773</v>
      </c>
      <c r="B575" s="21">
        <v>14</v>
      </c>
      <c r="C575" s="21" t="s">
        <v>1815</v>
      </c>
      <c r="D575" s="21" t="s">
        <v>226</v>
      </c>
      <c r="E575" s="21" t="s">
        <v>136</v>
      </c>
      <c r="F575" s="74" t="s">
        <v>1816</v>
      </c>
      <c r="G575" s="77">
        <f t="shared" si="42"/>
        <v>7.038</v>
      </c>
      <c r="H575" s="45">
        <f t="shared" si="43"/>
        <v>70.87</v>
      </c>
      <c r="I575" s="45">
        <f t="shared" si="44"/>
        <v>4.04</v>
      </c>
      <c r="J575" s="45">
        <f t="shared" si="45"/>
        <v>0</v>
      </c>
      <c r="K575" s="45">
        <f t="shared" si="46"/>
        <v>71.57</v>
      </c>
    </row>
    <row r="576" spans="1:11" ht="12.75">
      <c r="A576" s="20" t="s">
        <v>1773</v>
      </c>
      <c r="B576" s="21">
        <v>15</v>
      </c>
      <c r="C576" s="21" t="s">
        <v>1817</v>
      </c>
      <c r="D576" s="21" t="s">
        <v>1818</v>
      </c>
      <c r="E576" s="21" t="s">
        <v>136</v>
      </c>
      <c r="F576" s="74" t="s">
        <v>1819</v>
      </c>
      <c r="G576" s="77">
        <f t="shared" si="42"/>
        <v>7.038</v>
      </c>
      <c r="H576" s="45">
        <f t="shared" si="43"/>
        <v>70.95</v>
      </c>
      <c r="I576" s="45">
        <f t="shared" si="44"/>
        <v>3.78</v>
      </c>
      <c r="J576" s="45">
        <f t="shared" si="45"/>
        <v>0</v>
      </c>
      <c r="K576" s="45">
        <f t="shared" si="46"/>
        <v>71.64</v>
      </c>
    </row>
    <row r="577" spans="1:11" ht="12.75">
      <c r="A577" s="20" t="s">
        <v>1773</v>
      </c>
      <c r="B577" s="21">
        <v>16</v>
      </c>
      <c r="C577" s="21" t="s">
        <v>1820</v>
      </c>
      <c r="D577" s="21" t="s">
        <v>1821</v>
      </c>
      <c r="E577" s="21" t="s">
        <v>136</v>
      </c>
      <c r="F577" s="74" t="s">
        <v>1822</v>
      </c>
      <c r="G577" s="77">
        <f t="shared" si="42"/>
        <v>7.038</v>
      </c>
      <c r="H577" s="45">
        <f t="shared" si="43"/>
        <v>70.27</v>
      </c>
      <c r="I577" s="45">
        <f t="shared" si="44"/>
        <v>1.33</v>
      </c>
      <c r="J577" s="45">
        <f t="shared" si="45"/>
        <v>0</v>
      </c>
      <c r="K577" s="45">
        <f t="shared" si="46"/>
        <v>70.96</v>
      </c>
    </row>
    <row r="578" spans="1:11" ht="12.75">
      <c r="A578" s="20" t="s">
        <v>1773</v>
      </c>
      <c r="B578" s="21">
        <v>17</v>
      </c>
      <c r="C578" s="21" t="s">
        <v>1823</v>
      </c>
      <c r="D578" s="21" t="s">
        <v>1824</v>
      </c>
      <c r="E578" s="21" t="s">
        <v>136</v>
      </c>
      <c r="F578" s="74" t="s">
        <v>1825</v>
      </c>
      <c r="G578" s="77">
        <f t="shared" si="42"/>
        <v>7.038</v>
      </c>
      <c r="H578" s="45">
        <f t="shared" si="43"/>
        <v>70.63</v>
      </c>
      <c r="I578" s="45">
        <f t="shared" si="44"/>
        <v>1.9</v>
      </c>
      <c r="J578" s="45">
        <f t="shared" si="45"/>
        <v>0</v>
      </c>
      <c r="K578" s="45">
        <f t="shared" si="46"/>
        <v>71.32</v>
      </c>
    </row>
    <row r="579" spans="1:11" ht="12.75">
      <c r="A579" s="20" t="s">
        <v>1773</v>
      </c>
      <c r="B579" s="21">
        <v>18</v>
      </c>
      <c r="C579" s="21" t="s">
        <v>1826</v>
      </c>
      <c r="D579" s="21" t="s">
        <v>1827</v>
      </c>
      <c r="E579" s="21" t="s">
        <v>136</v>
      </c>
      <c r="F579" s="74" t="s">
        <v>1828</v>
      </c>
      <c r="G579" s="77">
        <f t="shared" si="42"/>
        <v>7.038</v>
      </c>
      <c r="H579" s="45">
        <f t="shared" si="43"/>
        <v>78.21</v>
      </c>
      <c r="I579" s="45">
        <f t="shared" si="44"/>
        <v>4.17</v>
      </c>
      <c r="J579" s="45">
        <f t="shared" si="45"/>
        <v>0</v>
      </c>
      <c r="K579" s="45">
        <f t="shared" si="46"/>
        <v>78.91</v>
      </c>
    </row>
    <row r="580" spans="1:11" ht="12.75">
      <c r="A580" s="20" t="s">
        <v>1773</v>
      </c>
      <c r="B580" s="21">
        <v>19</v>
      </c>
      <c r="C580" s="21" t="s">
        <v>1829</v>
      </c>
      <c r="D580" s="21" t="s">
        <v>1830</v>
      </c>
      <c r="E580" s="21" t="s">
        <v>136</v>
      </c>
      <c r="F580" s="74" t="s">
        <v>1831</v>
      </c>
      <c r="G580" s="77">
        <f t="shared" si="42"/>
        <v>7.038</v>
      </c>
      <c r="H580" s="45">
        <f t="shared" si="43"/>
        <v>84.12</v>
      </c>
      <c r="I580" s="45">
        <f t="shared" si="44"/>
        <v>0.68</v>
      </c>
      <c r="J580" s="45">
        <f t="shared" si="45"/>
        <v>0</v>
      </c>
      <c r="K580" s="45">
        <f t="shared" si="46"/>
        <v>84.81</v>
      </c>
    </row>
    <row r="581" spans="1:11" ht="12.75">
      <c r="A581" s="20" t="s">
        <v>1773</v>
      </c>
      <c r="B581" s="21">
        <v>20</v>
      </c>
      <c r="C581" s="21" t="s">
        <v>1832</v>
      </c>
      <c r="D581" s="21" t="s">
        <v>1833</v>
      </c>
      <c r="E581" s="21" t="s">
        <v>136</v>
      </c>
      <c r="F581" s="74" t="s">
        <v>1834</v>
      </c>
      <c r="G581" s="77">
        <f t="shared" si="42"/>
        <v>7.038</v>
      </c>
      <c r="H581" s="45">
        <f t="shared" si="43"/>
        <v>84.1</v>
      </c>
      <c r="I581" s="45">
        <f t="shared" si="44"/>
        <v>0.67</v>
      </c>
      <c r="J581" s="45">
        <f t="shared" si="45"/>
        <v>0</v>
      </c>
      <c r="K581" s="45">
        <f t="shared" si="46"/>
        <v>84.79</v>
      </c>
    </row>
    <row r="582" spans="1:11" ht="12.75">
      <c r="A582" s="20" t="s">
        <v>1773</v>
      </c>
      <c r="B582" s="21">
        <v>21</v>
      </c>
      <c r="C582" s="21" t="s">
        <v>1835</v>
      </c>
      <c r="D582" s="21" t="s">
        <v>1598</v>
      </c>
      <c r="E582" s="21" t="s">
        <v>136</v>
      </c>
      <c r="F582" s="74" t="s">
        <v>1836</v>
      </c>
      <c r="G582" s="77">
        <f t="shared" si="42"/>
        <v>7.038</v>
      </c>
      <c r="H582" s="45">
        <f t="shared" si="43"/>
        <v>81.4</v>
      </c>
      <c r="I582" s="45">
        <f t="shared" si="44"/>
        <v>0.99</v>
      </c>
      <c r="J582" s="45">
        <f t="shared" si="45"/>
        <v>0</v>
      </c>
      <c r="K582" s="45">
        <f t="shared" si="46"/>
        <v>82.09</v>
      </c>
    </row>
    <row r="583" spans="1:11" ht="12.75">
      <c r="A583" s="20" t="s">
        <v>1773</v>
      </c>
      <c r="B583" s="21">
        <v>22</v>
      </c>
      <c r="C583" s="21" t="s">
        <v>1837</v>
      </c>
      <c r="D583" s="21" t="s">
        <v>1838</v>
      </c>
      <c r="E583" s="21" t="s">
        <v>136</v>
      </c>
      <c r="F583" s="74" t="s">
        <v>1839</v>
      </c>
      <c r="G583" s="77">
        <f t="shared" si="42"/>
        <v>7.038</v>
      </c>
      <c r="H583" s="45">
        <f t="shared" si="43"/>
        <v>74.63</v>
      </c>
      <c r="I583" s="45">
        <f t="shared" si="44"/>
        <v>0.94</v>
      </c>
      <c r="J583" s="45">
        <f t="shared" si="45"/>
        <v>0</v>
      </c>
      <c r="K583" s="45">
        <f t="shared" si="46"/>
        <v>75.33</v>
      </c>
    </row>
    <row r="584" spans="1:11" ht="12.75">
      <c r="A584" s="20" t="s">
        <v>1773</v>
      </c>
      <c r="B584" s="21">
        <v>23</v>
      </c>
      <c r="C584" s="21" t="s">
        <v>1840</v>
      </c>
      <c r="D584" s="21" t="s">
        <v>136</v>
      </c>
      <c r="E584" s="21" t="s">
        <v>220</v>
      </c>
      <c r="F584" s="74" t="s">
        <v>1841</v>
      </c>
      <c r="G584" s="77">
        <f t="shared" si="42"/>
        <v>7.038</v>
      </c>
      <c r="H584" s="45">
        <f t="shared" si="43"/>
        <v>69.83</v>
      </c>
      <c r="I584" s="45">
        <f t="shared" si="44"/>
        <v>0</v>
      </c>
      <c r="J584" s="45">
        <f t="shared" si="45"/>
        <v>1.23</v>
      </c>
      <c r="K584" s="45">
        <f t="shared" si="46"/>
        <v>70.53</v>
      </c>
    </row>
    <row r="585" spans="1:11" ht="12.75">
      <c r="A585" s="20" t="s">
        <v>1842</v>
      </c>
      <c r="B585" s="21">
        <v>0</v>
      </c>
      <c r="C585" s="21" t="s">
        <v>1843</v>
      </c>
      <c r="D585" s="21" t="s">
        <v>1844</v>
      </c>
      <c r="E585" s="21" t="s">
        <v>136</v>
      </c>
      <c r="F585" s="74" t="s">
        <v>1845</v>
      </c>
      <c r="G585" s="77">
        <f t="shared" si="42"/>
        <v>7.038</v>
      </c>
      <c r="H585" s="45">
        <f t="shared" si="43"/>
        <v>66.21</v>
      </c>
      <c r="I585" s="45">
        <f t="shared" si="44"/>
        <v>2.9</v>
      </c>
      <c r="J585" s="45">
        <f t="shared" si="45"/>
        <v>0</v>
      </c>
      <c r="K585" s="45">
        <f t="shared" si="46"/>
        <v>66.91</v>
      </c>
    </row>
    <row r="586" spans="1:11" ht="12.75">
      <c r="A586" s="20" t="s">
        <v>1842</v>
      </c>
      <c r="B586" s="21">
        <v>1</v>
      </c>
      <c r="C586" s="21" t="s">
        <v>1846</v>
      </c>
      <c r="D586" s="21" t="s">
        <v>1847</v>
      </c>
      <c r="E586" s="21" t="s">
        <v>136</v>
      </c>
      <c r="F586" s="74" t="s">
        <v>1848</v>
      </c>
      <c r="G586" s="77">
        <f t="shared" si="42"/>
        <v>7.038</v>
      </c>
      <c r="H586" s="45">
        <f t="shared" si="43"/>
        <v>60.84</v>
      </c>
      <c r="I586" s="45">
        <f t="shared" si="44"/>
        <v>3.36</v>
      </c>
      <c r="J586" s="45">
        <f t="shared" si="45"/>
        <v>0</v>
      </c>
      <c r="K586" s="45">
        <f t="shared" si="46"/>
        <v>61.54</v>
      </c>
    </row>
    <row r="587" spans="1:11" ht="12.75">
      <c r="A587" s="20" t="s">
        <v>1842</v>
      </c>
      <c r="B587" s="21">
        <v>2</v>
      </c>
      <c r="C587" s="21" t="s">
        <v>1849</v>
      </c>
      <c r="D587" s="21" t="s">
        <v>1850</v>
      </c>
      <c r="E587" s="21" t="s">
        <v>136</v>
      </c>
      <c r="F587" s="74" t="s">
        <v>1851</v>
      </c>
      <c r="G587" s="77">
        <f t="shared" si="42"/>
        <v>7.038</v>
      </c>
      <c r="H587" s="45">
        <f t="shared" si="43"/>
        <v>54.52</v>
      </c>
      <c r="I587" s="45">
        <f t="shared" si="44"/>
        <v>2.06</v>
      </c>
      <c r="J587" s="45">
        <f t="shared" si="45"/>
        <v>0</v>
      </c>
      <c r="K587" s="45">
        <f t="shared" si="46"/>
        <v>55.21</v>
      </c>
    </row>
    <row r="588" spans="1:11" ht="12.75">
      <c r="A588" s="20" t="s">
        <v>1842</v>
      </c>
      <c r="B588" s="21">
        <v>3</v>
      </c>
      <c r="C588" s="21" t="s">
        <v>1852</v>
      </c>
      <c r="D588" s="21" t="s">
        <v>1853</v>
      </c>
      <c r="E588" s="21" t="s">
        <v>136</v>
      </c>
      <c r="F588" s="74" t="s">
        <v>1854</v>
      </c>
      <c r="G588" s="77">
        <f t="shared" si="42"/>
        <v>7.038</v>
      </c>
      <c r="H588" s="45">
        <f t="shared" si="43"/>
        <v>51.92</v>
      </c>
      <c r="I588" s="45">
        <f t="shared" si="44"/>
        <v>3.92</v>
      </c>
      <c r="J588" s="45">
        <f t="shared" si="45"/>
        <v>0</v>
      </c>
      <c r="K588" s="45">
        <f t="shared" si="46"/>
        <v>52.62</v>
      </c>
    </row>
    <row r="589" spans="1:11" ht="12.75">
      <c r="A589" s="20" t="s">
        <v>1842</v>
      </c>
      <c r="B589" s="21">
        <v>4</v>
      </c>
      <c r="C589" s="21" t="s">
        <v>1855</v>
      </c>
      <c r="D589" s="21" t="s">
        <v>1856</v>
      </c>
      <c r="E589" s="21" t="s">
        <v>136</v>
      </c>
      <c r="F589" s="74" t="s">
        <v>1857</v>
      </c>
      <c r="G589" s="77">
        <f t="shared" si="42"/>
        <v>7.038</v>
      </c>
      <c r="H589" s="45">
        <f t="shared" si="43"/>
        <v>55.76</v>
      </c>
      <c r="I589" s="45">
        <f t="shared" si="44"/>
        <v>1.31</v>
      </c>
      <c r="J589" s="45">
        <f t="shared" si="45"/>
        <v>0</v>
      </c>
      <c r="K589" s="45">
        <f t="shared" si="46"/>
        <v>56.45</v>
      </c>
    </row>
    <row r="590" spans="1:11" ht="12.75">
      <c r="A590" s="20" t="s">
        <v>1842</v>
      </c>
      <c r="B590" s="21">
        <v>5</v>
      </c>
      <c r="C590" s="21" t="s">
        <v>1858</v>
      </c>
      <c r="D590" s="21" t="s">
        <v>1859</v>
      </c>
      <c r="E590" s="21" t="s">
        <v>136</v>
      </c>
      <c r="F590" s="74" t="s">
        <v>1860</v>
      </c>
      <c r="G590" s="77">
        <f t="shared" si="42"/>
        <v>7.038</v>
      </c>
      <c r="H590" s="45">
        <f t="shared" si="43"/>
        <v>57.36</v>
      </c>
      <c r="I590" s="45">
        <f t="shared" si="44"/>
        <v>5.54</v>
      </c>
      <c r="J590" s="45">
        <f t="shared" si="45"/>
        <v>0</v>
      </c>
      <c r="K590" s="45">
        <f t="shared" si="46"/>
        <v>58.05</v>
      </c>
    </row>
    <row r="591" spans="1:11" ht="12.75">
      <c r="A591" s="20" t="s">
        <v>1842</v>
      </c>
      <c r="B591" s="21">
        <v>6</v>
      </c>
      <c r="C591" s="21" t="s">
        <v>1861</v>
      </c>
      <c r="D591" s="21" t="s">
        <v>1862</v>
      </c>
      <c r="E591" s="21" t="s">
        <v>136</v>
      </c>
      <c r="F591" s="74" t="s">
        <v>1863</v>
      </c>
      <c r="G591" s="77">
        <f t="shared" si="42"/>
        <v>7.038</v>
      </c>
      <c r="H591" s="45">
        <f t="shared" si="43"/>
        <v>62.86</v>
      </c>
      <c r="I591" s="45">
        <f t="shared" si="44"/>
        <v>10.46</v>
      </c>
      <c r="J591" s="45">
        <f t="shared" si="45"/>
        <v>0</v>
      </c>
      <c r="K591" s="45">
        <f t="shared" si="46"/>
        <v>63.55</v>
      </c>
    </row>
    <row r="592" spans="1:11" ht="12.75">
      <c r="A592" s="20" t="s">
        <v>1842</v>
      </c>
      <c r="B592" s="21">
        <v>7</v>
      </c>
      <c r="C592" s="21" t="s">
        <v>1864</v>
      </c>
      <c r="D592" s="21" t="s">
        <v>1865</v>
      </c>
      <c r="E592" s="21" t="s">
        <v>136</v>
      </c>
      <c r="F592" s="74" t="s">
        <v>1866</v>
      </c>
      <c r="G592" s="77">
        <f t="shared" si="42"/>
        <v>7.038</v>
      </c>
      <c r="H592" s="45">
        <f t="shared" si="43"/>
        <v>76.01</v>
      </c>
      <c r="I592" s="45">
        <f t="shared" si="44"/>
        <v>5.1</v>
      </c>
      <c r="J592" s="45">
        <f t="shared" si="45"/>
        <v>0</v>
      </c>
      <c r="K592" s="45">
        <f t="shared" si="46"/>
        <v>76.7</v>
      </c>
    </row>
    <row r="593" spans="1:11" ht="12.75">
      <c r="A593" s="20" t="s">
        <v>1842</v>
      </c>
      <c r="B593" s="21">
        <v>8</v>
      </c>
      <c r="C593" s="21" t="s">
        <v>1867</v>
      </c>
      <c r="D593" s="21" t="s">
        <v>1868</v>
      </c>
      <c r="E593" s="21" t="s">
        <v>136</v>
      </c>
      <c r="F593" s="74" t="s">
        <v>1869</v>
      </c>
      <c r="G593" s="77">
        <f t="shared" si="42"/>
        <v>7.038</v>
      </c>
      <c r="H593" s="45">
        <f t="shared" si="43"/>
        <v>80.48</v>
      </c>
      <c r="I593" s="45">
        <f t="shared" si="44"/>
        <v>3.96</v>
      </c>
      <c r="J593" s="45">
        <f t="shared" si="45"/>
        <v>0</v>
      </c>
      <c r="K593" s="45">
        <f t="shared" si="46"/>
        <v>81.17</v>
      </c>
    </row>
    <row r="594" spans="1:11" ht="12.75">
      <c r="A594" s="20" t="s">
        <v>1842</v>
      </c>
      <c r="B594" s="21">
        <v>9</v>
      </c>
      <c r="C594" s="21" t="s">
        <v>1870</v>
      </c>
      <c r="D594" s="21" t="s">
        <v>1871</v>
      </c>
      <c r="E594" s="21" t="s">
        <v>136</v>
      </c>
      <c r="F594" s="74" t="s">
        <v>1872</v>
      </c>
      <c r="G594" s="77">
        <f t="shared" si="42"/>
        <v>7.038</v>
      </c>
      <c r="H594" s="45">
        <f t="shared" si="43"/>
        <v>86.05</v>
      </c>
      <c r="I594" s="45">
        <f t="shared" si="44"/>
        <v>1.73</v>
      </c>
      <c r="J594" s="45">
        <f t="shared" si="45"/>
        <v>0</v>
      </c>
      <c r="K594" s="45">
        <f t="shared" si="46"/>
        <v>86.74</v>
      </c>
    </row>
    <row r="595" spans="1:11" ht="12.75">
      <c r="A595" s="20" t="s">
        <v>1842</v>
      </c>
      <c r="B595" s="21">
        <v>10</v>
      </c>
      <c r="C595" s="21" t="s">
        <v>1873</v>
      </c>
      <c r="D595" s="21" t="s">
        <v>1874</v>
      </c>
      <c r="E595" s="21" t="s">
        <v>136</v>
      </c>
      <c r="F595" s="74" t="s">
        <v>1875</v>
      </c>
      <c r="G595" s="77">
        <f t="shared" si="42"/>
        <v>7.038</v>
      </c>
      <c r="H595" s="45">
        <f t="shared" si="43"/>
        <v>86.94</v>
      </c>
      <c r="I595" s="45">
        <f t="shared" si="44"/>
        <v>1.73</v>
      </c>
      <c r="J595" s="45">
        <f t="shared" si="45"/>
        <v>0</v>
      </c>
      <c r="K595" s="45">
        <f t="shared" si="46"/>
        <v>87.64</v>
      </c>
    </row>
    <row r="596" spans="1:11" ht="12.75">
      <c r="A596" s="20" t="s">
        <v>1842</v>
      </c>
      <c r="B596" s="21">
        <v>11</v>
      </c>
      <c r="C596" s="21" t="s">
        <v>1876</v>
      </c>
      <c r="D596" s="21" t="s">
        <v>136</v>
      </c>
      <c r="E596" s="21" t="s">
        <v>206</v>
      </c>
      <c r="F596" s="74" t="s">
        <v>1877</v>
      </c>
      <c r="G596" s="77">
        <f t="shared" si="42"/>
        <v>7.038</v>
      </c>
      <c r="H596" s="45">
        <f t="shared" si="43"/>
        <v>87.65</v>
      </c>
      <c r="I596" s="45">
        <f t="shared" si="44"/>
        <v>0</v>
      </c>
      <c r="J596" s="45">
        <f t="shared" si="45"/>
        <v>0.88</v>
      </c>
      <c r="K596" s="45">
        <f t="shared" si="46"/>
        <v>88.34</v>
      </c>
    </row>
    <row r="597" spans="1:11" ht="12.75">
      <c r="A597" s="20" t="s">
        <v>1842</v>
      </c>
      <c r="B597" s="21">
        <v>12</v>
      </c>
      <c r="C597" s="21" t="s">
        <v>1878</v>
      </c>
      <c r="D597" s="21" t="s">
        <v>1879</v>
      </c>
      <c r="E597" s="21" t="s">
        <v>136</v>
      </c>
      <c r="F597" s="74" t="s">
        <v>1880</v>
      </c>
      <c r="G597" s="77">
        <f t="shared" si="42"/>
        <v>7.038</v>
      </c>
      <c r="H597" s="45">
        <f t="shared" si="43"/>
        <v>83.79</v>
      </c>
      <c r="I597" s="45">
        <f t="shared" si="44"/>
        <v>1.6</v>
      </c>
      <c r="J597" s="45">
        <f t="shared" si="45"/>
        <v>0</v>
      </c>
      <c r="K597" s="45">
        <f t="shared" si="46"/>
        <v>84.48</v>
      </c>
    </row>
    <row r="598" spans="1:11" ht="12.75">
      <c r="A598" s="20" t="s">
        <v>1842</v>
      </c>
      <c r="B598" s="21">
        <v>13</v>
      </c>
      <c r="C598" s="21" t="s">
        <v>1881</v>
      </c>
      <c r="D598" s="21" t="s">
        <v>1882</v>
      </c>
      <c r="E598" s="21" t="s">
        <v>136</v>
      </c>
      <c r="F598" s="74" t="s">
        <v>204</v>
      </c>
      <c r="G598" s="77">
        <f t="shared" si="42"/>
        <v>7.038</v>
      </c>
      <c r="H598" s="45">
        <f t="shared" si="43"/>
        <v>83.85</v>
      </c>
      <c r="I598" s="45">
        <f t="shared" si="44"/>
        <v>1.28</v>
      </c>
      <c r="J598" s="45">
        <f t="shared" si="45"/>
        <v>0</v>
      </c>
      <c r="K598" s="45">
        <f t="shared" si="46"/>
        <v>84.55</v>
      </c>
    </row>
    <row r="599" spans="1:11" ht="12.75">
      <c r="A599" s="20" t="s">
        <v>1842</v>
      </c>
      <c r="B599" s="21">
        <v>14</v>
      </c>
      <c r="C599" s="21" t="s">
        <v>1883</v>
      </c>
      <c r="D599" s="21" t="s">
        <v>1884</v>
      </c>
      <c r="E599" s="21" t="s">
        <v>136</v>
      </c>
      <c r="F599" s="74" t="s">
        <v>1885</v>
      </c>
      <c r="G599" s="77">
        <f t="shared" si="42"/>
        <v>7.038</v>
      </c>
      <c r="H599" s="45">
        <f t="shared" si="43"/>
        <v>84.25</v>
      </c>
      <c r="I599" s="45">
        <f t="shared" si="44"/>
        <v>2.08</v>
      </c>
      <c r="J599" s="45">
        <f t="shared" si="45"/>
        <v>0</v>
      </c>
      <c r="K599" s="45">
        <f t="shared" si="46"/>
        <v>84.95</v>
      </c>
    </row>
    <row r="600" spans="1:11" ht="12.75">
      <c r="A600" s="20" t="s">
        <v>1842</v>
      </c>
      <c r="B600" s="21">
        <v>15</v>
      </c>
      <c r="C600" s="21" t="s">
        <v>1886</v>
      </c>
      <c r="D600" s="21" t="s">
        <v>1887</v>
      </c>
      <c r="E600" s="21" t="s">
        <v>136</v>
      </c>
      <c r="F600" s="74" t="s">
        <v>1888</v>
      </c>
      <c r="G600" s="77">
        <f t="shared" si="42"/>
        <v>7.038</v>
      </c>
      <c r="H600" s="45">
        <f t="shared" si="43"/>
        <v>82.62</v>
      </c>
      <c r="I600" s="45">
        <f t="shared" si="44"/>
        <v>2.84</v>
      </c>
      <c r="J600" s="45">
        <f t="shared" si="45"/>
        <v>0</v>
      </c>
      <c r="K600" s="45">
        <f t="shared" si="46"/>
        <v>83.31</v>
      </c>
    </row>
    <row r="601" spans="1:11" ht="12.75">
      <c r="A601" s="20" t="s">
        <v>1842</v>
      </c>
      <c r="B601" s="21">
        <v>16</v>
      </c>
      <c r="C601" s="21" t="s">
        <v>1889</v>
      </c>
      <c r="D601" s="21" t="s">
        <v>160</v>
      </c>
      <c r="E601" s="21" t="s">
        <v>136</v>
      </c>
      <c r="F601" s="74" t="s">
        <v>1890</v>
      </c>
      <c r="G601" s="77">
        <f t="shared" si="42"/>
        <v>7.038</v>
      </c>
      <c r="H601" s="45">
        <f t="shared" si="43"/>
        <v>81.97</v>
      </c>
      <c r="I601" s="45">
        <f t="shared" si="44"/>
        <v>1.7</v>
      </c>
      <c r="J601" s="45">
        <f t="shared" si="45"/>
        <v>0</v>
      </c>
      <c r="K601" s="45">
        <f t="shared" si="46"/>
        <v>82.66</v>
      </c>
    </row>
    <row r="602" spans="1:11" ht="12.75">
      <c r="A602" s="20" t="s">
        <v>1842</v>
      </c>
      <c r="B602" s="21">
        <v>17</v>
      </c>
      <c r="C602" s="21" t="s">
        <v>1891</v>
      </c>
      <c r="D602" s="21" t="s">
        <v>1892</v>
      </c>
      <c r="E602" s="21" t="s">
        <v>136</v>
      </c>
      <c r="F602" s="74" t="s">
        <v>1893</v>
      </c>
      <c r="G602" s="77">
        <f t="shared" si="42"/>
        <v>7.038</v>
      </c>
      <c r="H602" s="45">
        <f t="shared" si="43"/>
        <v>80.99</v>
      </c>
      <c r="I602" s="45">
        <f t="shared" si="44"/>
        <v>3.68</v>
      </c>
      <c r="J602" s="45">
        <f t="shared" si="45"/>
        <v>0</v>
      </c>
      <c r="K602" s="45">
        <f t="shared" si="46"/>
        <v>81.68</v>
      </c>
    </row>
    <row r="603" spans="1:11" ht="12.75">
      <c r="A603" s="20" t="s">
        <v>1842</v>
      </c>
      <c r="B603" s="21">
        <v>18</v>
      </c>
      <c r="C603" s="21" t="s">
        <v>1894</v>
      </c>
      <c r="D603" s="21" t="s">
        <v>1895</v>
      </c>
      <c r="E603" s="21" t="s">
        <v>136</v>
      </c>
      <c r="F603" s="74" t="s">
        <v>1896</v>
      </c>
      <c r="G603" s="77">
        <f t="shared" si="42"/>
        <v>7.038</v>
      </c>
      <c r="H603" s="45">
        <f t="shared" si="43"/>
        <v>81.44</v>
      </c>
      <c r="I603" s="45">
        <f t="shared" si="44"/>
        <v>7.96</v>
      </c>
      <c r="J603" s="45">
        <f t="shared" si="45"/>
        <v>0</v>
      </c>
      <c r="K603" s="45">
        <f t="shared" si="46"/>
        <v>82.13</v>
      </c>
    </row>
    <row r="604" spans="1:11" ht="12.75">
      <c r="A604" s="20" t="s">
        <v>1842</v>
      </c>
      <c r="B604" s="21">
        <v>19</v>
      </c>
      <c r="C604" s="21" t="s">
        <v>1897</v>
      </c>
      <c r="D604" s="21" t="s">
        <v>1898</v>
      </c>
      <c r="E604" s="21" t="s">
        <v>136</v>
      </c>
      <c r="F604" s="74" t="s">
        <v>1899</v>
      </c>
      <c r="G604" s="77">
        <f t="shared" si="42"/>
        <v>7.038</v>
      </c>
      <c r="H604" s="45">
        <f t="shared" si="43"/>
        <v>86.92</v>
      </c>
      <c r="I604" s="45">
        <f t="shared" si="44"/>
        <v>5.06</v>
      </c>
      <c r="J604" s="45">
        <f t="shared" si="45"/>
        <v>0</v>
      </c>
      <c r="K604" s="45">
        <f t="shared" si="46"/>
        <v>87.61</v>
      </c>
    </row>
    <row r="605" spans="1:11" ht="12.75">
      <c r="A605" s="20" t="s">
        <v>1842</v>
      </c>
      <c r="B605" s="21">
        <v>20</v>
      </c>
      <c r="C605" s="21" t="s">
        <v>1900</v>
      </c>
      <c r="D605" s="21" t="s">
        <v>136</v>
      </c>
      <c r="E605" s="21" t="s">
        <v>1901</v>
      </c>
      <c r="F605" s="74" t="s">
        <v>1902</v>
      </c>
      <c r="G605" s="77">
        <f t="shared" si="42"/>
        <v>7.038</v>
      </c>
      <c r="H605" s="45">
        <f t="shared" si="43"/>
        <v>87.78</v>
      </c>
      <c r="I605" s="45">
        <f t="shared" si="44"/>
        <v>0</v>
      </c>
      <c r="J605" s="45">
        <f t="shared" si="45"/>
        <v>4.59</v>
      </c>
      <c r="K605" s="45">
        <f t="shared" si="46"/>
        <v>88.48</v>
      </c>
    </row>
    <row r="606" spans="1:11" ht="12.75">
      <c r="A606" s="20" t="s">
        <v>1842</v>
      </c>
      <c r="B606" s="21">
        <v>21</v>
      </c>
      <c r="C606" s="21" t="s">
        <v>1903</v>
      </c>
      <c r="D606" s="21" t="s">
        <v>136</v>
      </c>
      <c r="E606" s="21" t="s">
        <v>1904</v>
      </c>
      <c r="F606" s="74" t="s">
        <v>1905</v>
      </c>
      <c r="G606" s="77">
        <f t="shared" si="42"/>
        <v>7.038</v>
      </c>
      <c r="H606" s="45">
        <f t="shared" si="43"/>
        <v>85.14</v>
      </c>
      <c r="I606" s="45">
        <f t="shared" si="44"/>
        <v>0</v>
      </c>
      <c r="J606" s="45">
        <f t="shared" si="45"/>
        <v>8.03</v>
      </c>
      <c r="K606" s="45">
        <f t="shared" si="46"/>
        <v>85.84</v>
      </c>
    </row>
    <row r="607" spans="1:11" ht="12.75">
      <c r="A607" s="20" t="s">
        <v>1842</v>
      </c>
      <c r="B607" s="21">
        <v>22</v>
      </c>
      <c r="C607" s="21" t="s">
        <v>1906</v>
      </c>
      <c r="D607" s="21" t="s">
        <v>136</v>
      </c>
      <c r="E607" s="21" t="s">
        <v>1907</v>
      </c>
      <c r="F607" s="74" t="s">
        <v>1908</v>
      </c>
      <c r="G607" s="77">
        <f t="shared" si="42"/>
        <v>7.038</v>
      </c>
      <c r="H607" s="45">
        <f t="shared" si="43"/>
        <v>79.21</v>
      </c>
      <c r="I607" s="45">
        <f t="shared" si="44"/>
        <v>0</v>
      </c>
      <c r="J607" s="45">
        <f t="shared" si="45"/>
        <v>15.26</v>
      </c>
      <c r="K607" s="45">
        <f t="shared" si="46"/>
        <v>79.9</v>
      </c>
    </row>
    <row r="608" spans="1:11" ht="12.75">
      <c r="A608" s="20" t="s">
        <v>1842</v>
      </c>
      <c r="B608" s="21">
        <v>23</v>
      </c>
      <c r="C608" s="21" t="s">
        <v>1909</v>
      </c>
      <c r="D608" s="21" t="s">
        <v>136</v>
      </c>
      <c r="E608" s="21" t="s">
        <v>1910</v>
      </c>
      <c r="F608" s="74" t="s">
        <v>1911</v>
      </c>
      <c r="G608" s="77">
        <f t="shared" si="42"/>
        <v>7.038</v>
      </c>
      <c r="H608" s="45">
        <f t="shared" si="43"/>
        <v>69.03</v>
      </c>
      <c r="I608" s="45">
        <f t="shared" si="44"/>
        <v>0</v>
      </c>
      <c r="J608" s="45">
        <f t="shared" si="45"/>
        <v>24.79</v>
      </c>
      <c r="K608" s="45">
        <f t="shared" si="46"/>
        <v>69.73</v>
      </c>
    </row>
    <row r="609" spans="1:11" ht="12.75">
      <c r="A609" s="20" t="s">
        <v>1912</v>
      </c>
      <c r="B609" s="21">
        <v>0</v>
      </c>
      <c r="C609" s="21" t="s">
        <v>1913</v>
      </c>
      <c r="D609" s="21" t="s">
        <v>136</v>
      </c>
      <c r="E609" s="21" t="s">
        <v>1914</v>
      </c>
      <c r="F609" s="74" t="s">
        <v>1915</v>
      </c>
      <c r="G609" s="77">
        <f t="shared" si="42"/>
        <v>7.038</v>
      </c>
      <c r="H609" s="45">
        <f t="shared" si="43"/>
        <v>70.27</v>
      </c>
      <c r="I609" s="45">
        <f t="shared" si="44"/>
        <v>0</v>
      </c>
      <c r="J609" s="45">
        <f t="shared" si="45"/>
        <v>16.45</v>
      </c>
      <c r="K609" s="45">
        <f t="shared" si="46"/>
        <v>70.96</v>
      </c>
    </row>
    <row r="610" spans="1:11" ht="12.75">
      <c r="A610" s="20" t="s">
        <v>1912</v>
      </c>
      <c r="B610" s="21">
        <v>1</v>
      </c>
      <c r="C610" s="21" t="s">
        <v>1916</v>
      </c>
      <c r="D610" s="21" t="s">
        <v>136</v>
      </c>
      <c r="E610" s="21" t="s">
        <v>1917</v>
      </c>
      <c r="F610" s="74" t="s">
        <v>1918</v>
      </c>
      <c r="G610" s="77">
        <f aca="true" t="shared" si="47" ref="G610:G673">$D$3</f>
        <v>7.038</v>
      </c>
      <c r="H610" s="45">
        <f aca="true" t="shared" si="48" ref="H610:H673">ROUND(C610*$G$33/100,2)</f>
        <v>64.53</v>
      </c>
      <c r="I610" s="45">
        <f aca="true" t="shared" si="49" ref="I610:I673">ROUND(D610*$G$33/100,2)</f>
        <v>0</v>
      </c>
      <c r="J610" s="45">
        <f aca="true" t="shared" si="50" ref="J610:J673">ROUND(E610*$G$33/100,2)</f>
        <v>12.76</v>
      </c>
      <c r="K610" s="45">
        <f aca="true" t="shared" si="51" ref="K610:K673">ROUND(F610*$G$33/100,2)</f>
        <v>65.22</v>
      </c>
    </row>
    <row r="611" spans="1:11" ht="12.75">
      <c r="A611" s="20" t="s">
        <v>1912</v>
      </c>
      <c r="B611" s="21">
        <v>2</v>
      </c>
      <c r="C611" s="21" t="s">
        <v>1919</v>
      </c>
      <c r="D611" s="21" t="s">
        <v>136</v>
      </c>
      <c r="E611" s="21" t="s">
        <v>1920</v>
      </c>
      <c r="F611" s="74" t="s">
        <v>1921</v>
      </c>
      <c r="G611" s="77">
        <f t="shared" si="47"/>
        <v>7.038</v>
      </c>
      <c r="H611" s="45">
        <f t="shared" si="48"/>
        <v>59.11</v>
      </c>
      <c r="I611" s="45">
        <f t="shared" si="49"/>
        <v>0</v>
      </c>
      <c r="J611" s="45">
        <f t="shared" si="50"/>
        <v>8.27</v>
      </c>
      <c r="K611" s="45">
        <f t="shared" si="51"/>
        <v>59.8</v>
      </c>
    </row>
    <row r="612" spans="1:11" ht="12.75">
      <c r="A612" s="20" t="s">
        <v>1912</v>
      </c>
      <c r="B612" s="21">
        <v>3</v>
      </c>
      <c r="C612" s="21" t="s">
        <v>1922</v>
      </c>
      <c r="D612" s="21" t="s">
        <v>136</v>
      </c>
      <c r="E612" s="21" t="s">
        <v>1923</v>
      </c>
      <c r="F612" s="74" t="s">
        <v>1924</v>
      </c>
      <c r="G612" s="77">
        <f t="shared" si="47"/>
        <v>7.038</v>
      </c>
      <c r="H612" s="45">
        <f t="shared" si="48"/>
        <v>57.2</v>
      </c>
      <c r="I612" s="45">
        <f t="shared" si="49"/>
        <v>0</v>
      </c>
      <c r="J612" s="45">
        <f t="shared" si="50"/>
        <v>0.7</v>
      </c>
      <c r="K612" s="45">
        <f t="shared" si="51"/>
        <v>57.89</v>
      </c>
    </row>
    <row r="613" spans="1:11" ht="12.75">
      <c r="A613" s="20" t="s">
        <v>1912</v>
      </c>
      <c r="B613" s="21">
        <v>4</v>
      </c>
      <c r="C613" s="21" t="s">
        <v>1925</v>
      </c>
      <c r="D613" s="21" t="s">
        <v>1926</v>
      </c>
      <c r="E613" s="21" t="s">
        <v>136</v>
      </c>
      <c r="F613" s="74" t="s">
        <v>1927</v>
      </c>
      <c r="G613" s="77">
        <f t="shared" si="47"/>
        <v>7.038</v>
      </c>
      <c r="H613" s="45">
        <f t="shared" si="48"/>
        <v>61.6</v>
      </c>
      <c r="I613" s="45">
        <f t="shared" si="49"/>
        <v>1.16</v>
      </c>
      <c r="J613" s="45">
        <f t="shared" si="50"/>
        <v>0</v>
      </c>
      <c r="K613" s="45">
        <f t="shared" si="51"/>
        <v>62.29</v>
      </c>
    </row>
    <row r="614" spans="1:11" ht="12.75">
      <c r="A614" s="20" t="s">
        <v>1912</v>
      </c>
      <c r="B614" s="21">
        <v>5</v>
      </c>
      <c r="C614" s="21" t="s">
        <v>1928</v>
      </c>
      <c r="D614" s="21" t="s">
        <v>1929</v>
      </c>
      <c r="E614" s="21" t="s">
        <v>136</v>
      </c>
      <c r="F614" s="74" t="s">
        <v>1930</v>
      </c>
      <c r="G614" s="77">
        <f t="shared" si="47"/>
        <v>7.038</v>
      </c>
      <c r="H614" s="45">
        <f t="shared" si="48"/>
        <v>66.03</v>
      </c>
      <c r="I614" s="45">
        <f t="shared" si="49"/>
        <v>2.2</v>
      </c>
      <c r="J614" s="45">
        <f t="shared" si="50"/>
        <v>0</v>
      </c>
      <c r="K614" s="45">
        <f t="shared" si="51"/>
        <v>66.73</v>
      </c>
    </row>
    <row r="615" spans="1:11" ht="12.75">
      <c r="A615" s="20" t="s">
        <v>1912</v>
      </c>
      <c r="B615" s="21">
        <v>6</v>
      </c>
      <c r="C615" s="21" t="s">
        <v>1931</v>
      </c>
      <c r="D615" s="21" t="s">
        <v>1932</v>
      </c>
      <c r="E615" s="21" t="s">
        <v>136</v>
      </c>
      <c r="F615" s="74" t="s">
        <v>1933</v>
      </c>
      <c r="G615" s="77">
        <f t="shared" si="47"/>
        <v>7.038</v>
      </c>
      <c r="H615" s="45">
        <f t="shared" si="48"/>
        <v>69.97</v>
      </c>
      <c r="I615" s="45">
        <f t="shared" si="49"/>
        <v>7.88</v>
      </c>
      <c r="J615" s="45">
        <f t="shared" si="50"/>
        <v>0</v>
      </c>
      <c r="K615" s="45">
        <f t="shared" si="51"/>
        <v>70.66</v>
      </c>
    </row>
    <row r="616" spans="1:11" ht="12.75">
      <c r="A616" s="20" t="s">
        <v>1912</v>
      </c>
      <c r="B616" s="21">
        <v>7</v>
      </c>
      <c r="C616" s="21" t="s">
        <v>1934</v>
      </c>
      <c r="D616" s="21" t="s">
        <v>1935</v>
      </c>
      <c r="E616" s="21" t="s">
        <v>136</v>
      </c>
      <c r="F616" s="74" t="s">
        <v>1936</v>
      </c>
      <c r="G616" s="77">
        <f t="shared" si="47"/>
        <v>7.038</v>
      </c>
      <c r="H616" s="45">
        <f t="shared" si="48"/>
        <v>79.73</v>
      </c>
      <c r="I616" s="45">
        <f t="shared" si="49"/>
        <v>9.86</v>
      </c>
      <c r="J616" s="45">
        <f t="shared" si="50"/>
        <v>0</v>
      </c>
      <c r="K616" s="45">
        <f t="shared" si="51"/>
        <v>80.42</v>
      </c>
    </row>
    <row r="617" spans="1:11" ht="12.75">
      <c r="A617" s="20" t="s">
        <v>1912</v>
      </c>
      <c r="B617" s="21">
        <v>8</v>
      </c>
      <c r="C617" s="21" t="s">
        <v>1937</v>
      </c>
      <c r="D617" s="21" t="s">
        <v>1938</v>
      </c>
      <c r="E617" s="21" t="s">
        <v>136</v>
      </c>
      <c r="F617" s="74" t="s">
        <v>1939</v>
      </c>
      <c r="G617" s="77">
        <f t="shared" si="47"/>
        <v>7.038</v>
      </c>
      <c r="H617" s="45">
        <f t="shared" si="48"/>
        <v>86.09</v>
      </c>
      <c r="I617" s="45">
        <f t="shared" si="49"/>
        <v>8.45</v>
      </c>
      <c r="J617" s="45">
        <f t="shared" si="50"/>
        <v>0</v>
      </c>
      <c r="K617" s="45">
        <f t="shared" si="51"/>
        <v>86.78</v>
      </c>
    </row>
    <row r="618" spans="1:11" ht="12.75">
      <c r="A618" s="20" t="s">
        <v>1912</v>
      </c>
      <c r="B618" s="21">
        <v>9</v>
      </c>
      <c r="C618" s="21" t="s">
        <v>1940</v>
      </c>
      <c r="D618" s="21" t="s">
        <v>1941</v>
      </c>
      <c r="E618" s="21" t="s">
        <v>136</v>
      </c>
      <c r="F618" s="74" t="s">
        <v>1942</v>
      </c>
      <c r="G618" s="77">
        <f t="shared" si="47"/>
        <v>7.038</v>
      </c>
      <c r="H618" s="45">
        <f t="shared" si="48"/>
        <v>90.56</v>
      </c>
      <c r="I618" s="45">
        <f t="shared" si="49"/>
        <v>5.36</v>
      </c>
      <c r="J618" s="45">
        <f t="shared" si="50"/>
        <v>0</v>
      </c>
      <c r="K618" s="45">
        <f t="shared" si="51"/>
        <v>91.26</v>
      </c>
    </row>
    <row r="619" spans="1:11" ht="12.75">
      <c r="A619" s="20" t="s">
        <v>1912</v>
      </c>
      <c r="B619" s="21">
        <v>10</v>
      </c>
      <c r="C619" s="21" t="s">
        <v>1943</v>
      </c>
      <c r="D619" s="21" t="s">
        <v>136</v>
      </c>
      <c r="E619" s="21" t="s">
        <v>1944</v>
      </c>
      <c r="F619" s="74" t="s">
        <v>1945</v>
      </c>
      <c r="G619" s="77">
        <f t="shared" si="47"/>
        <v>7.038</v>
      </c>
      <c r="H619" s="45">
        <f t="shared" si="48"/>
        <v>91.56</v>
      </c>
      <c r="I619" s="45">
        <f t="shared" si="49"/>
        <v>0</v>
      </c>
      <c r="J619" s="45">
        <f t="shared" si="50"/>
        <v>1.27</v>
      </c>
      <c r="K619" s="45">
        <f t="shared" si="51"/>
        <v>92.25</v>
      </c>
    </row>
    <row r="620" spans="1:11" ht="12.75">
      <c r="A620" s="20" t="s">
        <v>1912</v>
      </c>
      <c r="B620" s="21">
        <v>11</v>
      </c>
      <c r="C620" s="21" t="s">
        <v>1946</v>
      </c>
      <c r="D620" s="21" t="s">
        <v>136</v>
      </c>
      <c r="E620" s="21" t="s">
        <v>1947</v>
      </c>
      <c r="F620" s="74" t="s">
        <v>1948</v>
      </c>
      <c r="G620" s="77">
        <f t="shared" si="47"/>
        <v>7.038</v>
      </c>
      <c r="H620" s="45">
        <f t="shared" si="48"/>
        <v>89.05</v>
      </c>
      <c r="I620" s="45">
        <f t="shared" si="49"/>
        <v>0</v>
      </c>
      <c r="J620" s="45">
        <f t="shared" si="50"/>
        <v>0.96</v>
      </c>
      <c r="K620" s="45">
        <f t="shared" si="51"/>
        <v>89.74</v>
      </c>
    </row>
    <row r="621" spans="1:11" ht="12.75">
      <c r="A621" s="20" t="s">
        <v>1912</v>
      </c>
      <c r="B621" s="21">
        <v>12</v>
      </c>
      <c r="C621" s="21" t="s">
        <v>1949</v>
      </c>
      <c r="D621" s="21" t="s">
        <v>136</v>
      </c>
      <c r="E621" s="21" t="s">
        <v>1950</v>
      </c>
      <c r="F621" s="74" t="s">
        <v>1951</v>
      </c>
      <c r="G621" s="77">
        <f t="shared" si="47"/>
        <v>7.038</v>
      </c>
      <c r="H621" s="45">
        <f t="shared" si="48"/>
        <v>88.8</v>
      </c>
      <c r="I621" s="45">
        <f t="shared" si="49"/>
        <v>0</v>
      </c>
      <c r="J621" s="45">
        <f t="shared" si="50"/>
        <v>5.11</v>
      </c>
      <c r="K621" s="45">
        <f t="shared" si="51"/>
        <v>89.5</v>
      </c>
    </row>
    <row r="622" spans="1:11" ht="12.75">
      <c r="A622" s="20" t="s">
        <v>1912</v>
      </c>
      <c r="B622" s="21">
        <v>13</v>
      </c>
      <c r="C622" s="21" t="s">
        <v>1952</v>
      </c>
      <c r="D622" s="21" t="s">
        <v>136</v>
      </c>
      <c r="E622" s="21" t="s">
        <v>1953</v>
      </c>
      <c r="F622" s="74" t="s">
        <v>1954</v>
      </c>
      <c r="G622" s="77">
        <f t="shared" si="47"/>
        <v>7.038</v>
      </c>
      <c r="H622" s="45">
        <f t="shared" si="48"/>
        <v>87.71</v>
      </c>
      <c r="I622" s="45">
        <f t="shared" si="49"/>
        <v>0</v>
      </c>
      <c r="J622" s="45">
        <f t="shared" si="50"/>
        <v>4.09</v>
      </c>
      <c r="K622" s="45">
        <f t="shared" si="51"/>
        <v>88.41</v>
      </c>
    </row>
    <row r="623" spans="1:11" ht="12.75">
      <c r="A623" s="20" t="s">
        <v>1912</v>
      </c>
      <c r="B623" s="21">
        <v>14</v>
      </c>
      <c r="C623" s="21" t="s">
        <v>1955</v>
      </c>
      <c r="D623" s="21" t="s">
        <v>136</v>
      </c>
      <c r="E623" s="21" t="s">
        <v>1956</v>
      </c>
      <c r="F623" s="74" t="s">
        <v>1957</v>
      </c>
      <c r="G623" s="77">
        <f t="shared" si="47"/>
        <v>7.038</v>
      </c>
      <c r="H623" s="45">
        <f t="shared" si="48"/>
        <v>88.48</v>
      </c>
      <c r="I623" s="45">
        <f t="shared" si="49"/>
        <v>0</v>
      </c>
      <c r="J623" s="45">
        <f t="shared" si="50"/>
        <v>6.88</v>
      </c>
      <c r="K623" s="45">
        <f t="shared" si="51"/>
        <v>89.17</v>
      </c>
    </row>
    <row r="624" spans="1:11" ht="12.75">
      <c r="A624" s="20" t="s">
        <v>1912</v>
      </c>
      <c r="B624" s="21">
        <v>15</v>
      </c>
      <c r="C624" s="21" t="s">
        <v>1958</v>
      </c>
      <c r="D624" s="21" t="s">
        <v>136</v>
      </c>
      <c r="E624" s="21" t="s">
        <v>1959</v>
      </c>
      <c r="F624" s="74" t="s">
        <v>1960</v>
      </c>
      <c r="G624" s="77">
        <f t="shared" si="47"/>
        <v>7.038</v>
      </c>
      <c r="H624" s="45">
        <f t="shared" si="48"/>
        <v>86.18</v>
      </c>
      <c r="I624" s="45">
        <f t="shared" si="49"/>
        <v>0</v>
      </c>
      <c r="J624" s="45">
        <f t="shared" si="50"/>
        <v>5.97</v>
      </c>
      <c r="K624" s="45">
        <f t="shared" si="51"/>
        <v>86.87</v>
      </c>
    </row>
    <row r="625" spans="1:11" ht="12.75">
      <c r="A625" s="20" t="s">
        <v>1912</v>
      </c>
      <c r="B625" s="21">
        <v>16</v>
      </c>
      <c r="C625" s="21" t="s">
        <v>1961</v>
      </c>
      <c r="D625" s="21" t="s">
        <v>136</v>
      </c>
      <c r="E625" s="21" t="s">
        <v>1962</v>
      </c>
      <c r="F625" s="74" t="s">
        <v>1963</v>
      </c>
      <c r="G625" s="77">
        <f t="shared" si="47"/>
        <v>7.038</v>
      </c>
      <c r="H625" s="45">
        <f t="shared" si="48"/>
        <v>85.02</v>
      </c>
      <c r="I625" s="45">
        <f t="shared" si="49"/>
        <v>0</v>
      </c>
      <c r="J625" s="45">
        <f t="shared" si="50"/>
        <v>8.87</v>
      </c>
      <c r="K625" s="45">
        <f t="shared" si="51"/>
        <v>85.72</v>
      </c>
    </row>
    <row r="626" spans="1:11" ht="12.75">
      <c r="A626" s="20" t="s">
        <v>1912</v>
      </c>
      <c r="B626" s="21">
        <v>17</v>
      </c>
      <c r="C626" s="21" t="s">
        <v>1964</v>
      </c>
      <c r="D626" s="21" t="s">
        <v>136</v>
      </c>
      <c r="E626" s="21" t="s">
        <v>1965</v>
      </c>
      <c r="F626" s="74" t="s">
        <v>1966</v>
      </c>
      <c r="G626" s="77">
        <f t="shared" si="47"/>
        <v>7.038</v>
      </c>
      <c r="H626" s="45">
        <f t="shared" si="48"/>
        <v>83.42</v>
      </c>
      <c r="I626" s="45">
        <f t="shared" si="49"/>
        <v>0</v>
      </c>
      <c r="J626" s="45">
        <f t="shared" si="50"/>
        <v>6.46</v>
      </c>
      <c r="K626" s="45">
        <f t="shared" si="51"/>
        <v>84.11</v>
      </c>
    </row>
    <row r="627" spans="1:11" ht="12.75">
      <c r="A627" s="20" t="s">
        <v>1912</v>
      </c>
      <c r="B627" s="21">
        <v>18</v>
      </c>
      <c r="C627" s="21" t="s">
        <v>1967</v>
      </c>
      <c r="D627" s="21" t="s">
        <v>1968</v>
      </c>
      <c r="E627" s="21" t="s">
        <v>136</v>
      </c>
      <c r="F627" s="74" t="s">
        <v>1969</v>
      </c>
      <c r="G627" s="77">
        <f t="shared" si="47"/>
        <v>7.038</v>
      </c>
      <c r="H627" s="45">
        <f t="shared" si="48"/>
        <v>86.14</v>
      </c>
      <c r="I627" s="45">
        <f t="shared" si="49"/>
        <v>1.8</v>
      </c>
      <c r="J627" s="45">
        <f t="shared" si="50"/>
        <v>0</v>
      </c>
      <c r="K627" s="45">
        <f t="shared" si="51"/>
        <v>86.83</v>
      </c>
    </row>
    <row r="628" spans="1:11" ht="12.75">
      <c r="A628" s="20" t="s">
        <v>1912</v>
      </c>
      <c r="B628" s="21">
        <v>19</v>
      </c>
      <c r="C628" s="21" t="s">
        <v>1970</v>
      </c>
      <c r="D628" s="21" t="s">
        <v>136</v>
      </c>
      <c r="E628" s="21" t="s">
        <v>1971</v>
      </c>
      <c r="F628" s="74" t="s">
        <v>1972</v>
      </c>
      <c r="G628" s="77">
        <f t="shared" si="47"/>
        <v>7.038</v>
      </c>
      <c r="H628" s="45">
        <f t="shared" si="48"/>
        <v>90.12</v>
      </c>
      <c r="I628" s="45">
        <f t="shared" si="49"/>
        <v>0</v>
      </c>
      <c r="J628" s="45">
        <f t="shared" si="50"/>
        <v>1.31</v>
      </c>
      <c r="K628" s="45">
        <f t="shared" si="51"/>
        <v>90.81</v>
      </c>
    </row>
    <row r="629" spans="1:11" ht="12.75">
      <c r="A629" s="20" t="s">
        <v>1912</v>
      </c>
      <c r="B629" s="21">
        <v>20</v>
      </c>
      <c r="C629" s="21" t="s">
        <v>1973</v>
      </c>
      <c r="D629" s="21" t="s">
        <v>136</v>
      </c>
      <c r="E629" s="21" t="s">
        <v>1974</v>
      </c>
      <c r="F629" s="74" t="s">
        <v>1975</v>
      </c>
      <c r="G629" s="77">
        <f t="shared" si="47"/>
        <v>7.038</v>
      </c>
      <c r="H629" s="45">
        <f t="shared" si="48"/>
        <v>93.02</v>
      </c>
      <c r="I629" s="45">
        <f t="shared" si="49"/>
        <v>0</v>
      </c>
      <c r="J629" s="45">
        <f t="shared" si="50"/>
        <v>23.35</v>
      </c>
      <c r="K629" s="45">
        <f t="shared" si="51"/>
        <v>93.72</v>
      </c>
    </row>
    <row r="630" spans="1:11" ht="12.75">
      <c r="A630" s="20" t="s">
        <v>1912</v>
      </c>
      <c r="B630" s="21">
        <v>21</v>
      </c>
      <c r="C630" s="21" t="s">
        <v>1976</v>
      </c>
      <c r="D630" s="21" t="s">
        <v>136</v>
      </c>
      <c r="E630" s="21" t="s">
        <v>1977</v>
      </c>
      <c r="F630" s="74" t="s">
        <v>1978</v>
      </c>
      <c r="G630" s="77">
        <f t="shared" si="47"/>
        <v>7.038</v>
      </c>
      <c r="H630" s="45">
        <f t="shared" si="48"/>
        <v>91.61</v>
      </c>
      <c r="I630" s="45">
        <f t="shared" si="49"/>
        <v>0</v>
      </c>
      <c r="J630" s="45">
        <f t="shared" si="50"/>
        <v>27.39</v>
      </c>
      <c r="K630" s="45">
        <f t="shared" si="51"/>
        <v>92.31</v>
      </c>
    </row>
    <row r="631" spans="1:11" ht="12.75">
      <c r="A631" s="20" t="s">
        <v>1912</v>
      </c>
      <c r="B631" s="21">
        <v>22</v>
      </c>
      <c r="C631" s="21" t="s">
        <v>1979</v>
      </c>
      <c r="D631" s="21" t="s">
        <v>136</v>
      </c>
      <c r="E631" s="21" t="s">
        <v>204</v>
      </c>
      <c r="F631" s="74" t="s">
        <v>1980</v>
      </c>
      <c r="G631" s="77">
        <f t="shared" si="47"/>
        <v>7.038</v>
      </c>
      <c r="H631" s="45">
        <f t="shared" si="48"/>
        <v>82.99</v>
      </c>
      <c r="I631" s="45">
        <f t="shared" si="49"/>
        <v>0</v>
      </c>
      <c r="J631" s="45">
        <f t="shared" si="50"/>
        <v>84.55</v>
      </c>
      <c r="K631" s="45">
        <f t="shared" si="51"/>
        <v>83.69</v>
      </c>
    </row>
    <row r="632" spans="1:11" ht="12.75">
      <c r="A632" s="20" t="s">
        <v>1912</v>
      </c>
      <c r="B632" s="21">
        <v>23</v>
      </c>
      <c r="C632" s="21" t="s">
        <v>1981</v>
      </c>
      <c r="D632" s="21" t="s">
        <v>136</v>
      </c>
      <c r="E632" s="21" t="s">
        <v>214</v>
      </c>
      <c r="F632" s="74" t="s">
        <v>1982</v>
      </c>
      <c r="G632" s="77">
        <f t="shared" si="47"/>
        <v>7.038</v>
      </c>
      <c r="H632" s="45">
        <f t="shared" si="48"/>
        <v>76.02</v>
      </c>
      <c r="I632" s="45">
        <f t="shared" si="49"/>
        <v>0</v>
      </c>
      <c r="J632" s="45">
        <f t="shared" si="50"/>
        <v>78.19</v>
      </c>
      <c r="K632" s="45">
        <f t="shared" si="51"/>
        <v>76.71</v>
      </c>
    </row>
    <row r="633" spans="1:11" ht="12.75">
      <c r="A633" s="20" t="s">
        <v>1983</v>
      </c>
      <c r="B633" s="21">
        <v>0</v>
      </c>
      <c r="C633" s="21" t="s">
        <v>1984</v>
      </c>
      <c r="D633" s="21" t="s">
        <v>136</v>
      </c>
      <c r="E633" s="21" t="s">
        <v>1985</v>
      </c>
      <c r="F633" s="74" t="s">
        <v>1986</v>
      </c>
      <c r="G633" s="77">
        <f t="shared" si="47"/>
        <v>7.038</v>
      </c>
      <c r="H633" s="45">
        <f t="shared" si="48"/>
        <v>70.79</v>
      </c>
      <c r="I633" s="45">
        <f t="shared" si="49"/>
        <v>0</v>
      </c>
      <c r="J633" s="45">
        <f t="shared" si="50"/>
        <v>22.16</v>
      </c>
      <c r="K633" s="45">
        <f t="shared" si="51"/>
        <v>71.49</v>
      </c>
    </row>
    <row r="634" spans="1:11" ht="12.75">
      <c r="A634" s="20" t="s">
        <v>1983</v>
      </c>
      <c r="B634" s="21">
        <v>1</v>
      </c>
      <c r="C634" s="21" t="s">
        <v>927</v>
      </c>
      <c r="D634" s="21" t="s">
        <v>136</v>
      </c>
      <c r="E634" s="21" t="s">
        <v>1987</v>
      </c>
      <c r="F634" s="74" t="s">
        <v>929</v>
      </c>
      <c r="G634" s="77">
        <f t="shared" si="47"/>
        <v>7.038</v>
      </c>
      <c r="H634" s="45">
        <f t="shared" si="48"/>
        <v>65.98</v>
      </c>
      <c r="I634" s="45">
        <f t="shared" si="49"/>
        <v>0</v>
      </c>
      <c r="J634" s="45">
        <f t="shared" si="50"/>
        <v>21.28</v>
      </c>
      <c r="K634" s="45">
        <f t="shared" si="51"/>
        <v>66.67</v>
      </c>
    </row>
    <row r="635" spans="1:11" ht="12.75">
      <c r="A635" s="20" t="s">
        <v>1983</v>
      </c>
      <c r="B635" s="21">
        <v>2</v>
      </c>
      <c r="C635" s="21" t="s">
        <v>1988</v>
      </c>
      <c r="D635" s="21" t="s">
        <v>136</v>
      </c>
      <c r="E635" s="21" t="s">
        <v>1989</v>
      </c>
      <c r="F635" s="74" t="s">
        <v>1990</v>
      </c>
      <c r="G635" s="77">
        <f t="shared" si="47"/>
        <v>7.038</v>
      </c>
      <c r="H635" s="45">
        <f t="shared" si="48"/>
        <v>59.24</v>
      </c>
      <c r="I635" s="45">
        <f t="shared" si="49"/>
        <v>0</v>
      </c>
      <c r="J635" s="45">
        <f t="shared" si="50"/>
        <v>16.6</v>
      </c>
      <c r="K635" s="45">
        <f t="shared" si="51"/>
        <v>59.93</v>
      </c>
    </row>
    <row r="636" spans="1:11" ht="12.75">
      <c r="A636" s="20" t="s">
        <v>1983</v>
      </c>
      <c r="B636" s="21">
        <v>3</v>
      </c>
      <c r="C636" s="21" t="s">
        <v>1991</v>
      </c>
      <c r="D636" s="21" t="s">
        <v>136</v>
      </c>
      <c r="E636" s="21" t="s">
        <v>1992</v>
      </c>
      <c r="F636" s="74" t="s">
        <v>1993</v>
      </c>
      <c r="G636" s="77">
        <f t="shared" si="47"/>
        <v>7.038</v>
      </c>
      <c r="H636" s="45">
        <f t="shared" si="48"/>
        <v>56.44</v>
      </c>
      <c r="I636" s="45">
        <f t="shared" si="49"/>
        <v>0</v>
      </c>
      <c r="J636" s="45">
        <f t="shared" si="50"/>
        <v>7.53</v>
      </c>
      <c r="K636" s="45">
        <f t="shared" si="51"/>
        <v>57.13</v>
      </c>
    </row>
    <row r="637" spans="1:11" ht="12.75">
      <c r="A637" s="20" t="s">
        <v>1983</v>
      </c>
      <c r="B637" s="21">
        <v>4</v>
      </c>
      <c r="C637" s="21" t="s">
        <v>1994</v>
      </c>
      <c r="D637" s="21" t="s">
        <v>136</v>
      </c>
      <c r="E637" s="21" t="s">
        <v>1995</v>
      </c>
      <c r="F637" s="74" t="s">
        <v>1996</v>
      </c>
      <c r="G637" s="77">
        <f t="shared" si="47"/>
        <v>7.038</v>
      </c>
      <c r="H637" s="45">
        <f t="shared" si="48"/>
        <v>59.59</v>
      </c>
      <c r="I637" s="45">
        <f t="shared" si="49"/>
        <v>0</v>
      </c>
      <c r="J637" s="45">
        <f t="shared" si="50"/>
        <v>3.68</v>
      </c>
      <c r="K637" s="45">
        <f t="shared" si="51"/>
        <v>60.29</v>
      </c>
    </row>
    <row r="638" spans="1:11" ht="12.75">
      <c r="A638" s="20" t="s">
        <v>1983</v>
      </c>
      <c r="B638" s="21">
        <v>5</v>
      </c>
      <c r="C638" s="21" t="s">
        <v>1997</v>
      </c>
      <c r="D638" s="21" t="s">
        <v>1998</v>
      </c>
      <c r="E638" s="21" t="s">
        <v>136</v>
      </c>
      <c r="F638" s="74" t="s">
        <v>1999</v>
      </c>
      <c r="G638" s="77">
        <f t="shared" si="47"/>
        <v>7.038</v>
      </c>
      <c r="H638" s="45">
        <f t="shared" si="48"/>
        <v>65.57</v>
      </c>
      <c r="I638" s="45">
        <f t="shared" si="49"/>
        <v>1.76</v>
      </c>
      <c r="J638" s="45">
        <f t="shared" si="50"/>
        <v>0</v>
      </c>
      <c r="K638" s="45">
        <f t="shared" si="51"/>
        <v>66.27</v>
      </c>
    </row>
    <row r="639" spans="1:11" ht="12.75">
      <c r="A639" s="20" t="s">
        <v>1983</v>
      </c>
      <c r="B639" s="21">
        <v>6</v>
      </c>
      <c r="C639" s="21" t="s">
        <v>173</v>
      </c>
      <c r="D639" s="21" t="s">
        <v>1659</v>
      </c>
      <c r="E639" s="21" t="s">
        <v>136</v>
      </c>
      <c r="F639" s="74" t="s">
        <v>2000</v>
      </c>
      <c r="G639" s="77">
        <f t="shared" si="47"/>
        <v>7.038</v>
      </c>
      <c r="H639" s="45">
        <f t="shared" si="48"/>
        <v>70.11</v>
      </c>
      <c r="I639" s="45">
        <f t="shared" si="49"/>
        <v>6.81</v>
      </c>
      <c r="J639" s="45">
        <f t="shared" si="50"/>
        <v>0</v>
      </c>
      <c r="K639" s="45">
        <f t="shared" si="51"/>
        <v>70.81</v>
      </c>
    </row>
    <row r="640" spans="1:11" ht="12.75">
      <c r="A640" s="20" t="s">
        <v>1983</v>
      </c>
      <c r="B640" s="21">
        <v>7</v>
      </c>
      <c r="C640" s="21" t="s">
        <v>2001</v>
      </c>
      <c r="D640" s="21" t="s">
        <v>2002</v>
      </c>
      <c r="E640" s="21" t="s">
        <v>136</v>
      </c>
      <c r="F640" s="74" t="s">
        <v>2003</v>
      </c>
      <c r="G640" s="77">
        <f t="shared" si="47"/>
        <v>7.038</v>
      </c>
      <c r="H640" s="45">
        <f t="shared" si="48"/>
        <v>79.1</v>
      </c>
      <c r="I640" s="45">
        <f t="shared" si="49"/>
        <v>5.73</v>
      </c>
      <c r="J640" s="45">
        <f t="shared" si="50"/>
        <v>0</v>
      </c>
      <c r="K640" s="45">
        <f t="shared" si="51"/>
        <v>79.79</v>
      </c>
    </row>
    <row r="641" spans="1:11" ht="12.75">
      <c r="A641" s="20" t="s">
        <v>1983</v>
      </c>
      <c r="B641" s="21">
        <v>8</v>
      </c>
      <c r="C641" s="21" t="s">
        <v>2004</v>
      </c>
      <c r="D641" s="21" t="s">
        <v>2005</v>
      </c>
      <c r="E641" s="21" t="s">
        <v>136</v>
      </c>
      <c r="F641" s="74" t="s">
        <v>2006</v>
      </c>
      <c r="G641" s="77">
        <f t="shared" si="47"/>
        <v>7.038</v>
      </c>
      <c r="H641" s="45">
        <f t="shared" si="48"/>
        <v>84.72</v>
      </c>
      <c r="I641" s="45">
        <f t="shared" si="49"/>
        <v>4.76</v>
      </c>
      <c r="J641" s="45">
        <f t="shared" si="50"/>
        <v>0</v>
      </c>
      <c r="K641" s="45">
        <f t="shared" si="51"/>
        <v>85.41</v>
      </c>
    </row>
    <row r="642" spans="1:11" ht="12.75">
      <c r="A642" s="20" t="s">
        <v>1983</v>
      </c>
      <c r="B642" s="21">
        <v>9</v>
      </c>
      <c r="C642" s="21" t="s">
        <v>2007</v>
      </c>
      <c r="D642" s="21" t="s">
        <v>2008</v>
      </c>
      <c r="E642" s="21" t="s">
        <v>136</v>
      </c>
      <c r="F642" s="74" t="s">
        <v>2009</v>
      </c>
      <c r="G642" s="77">
        <f t="shared" si="47"/>
        <v>7.038</v>
      </c>
      <c r="H642" s="45">
        <f t="shared" si="48"/>
        <v>91.91</v>
      </c>
      <c r="I642" s="45">
        <f t="shared" si="49"/>
        <v>0.93</v>
      </c>
      <c r="J642" s="45">
        <f t="shared" si="50"/>
        <v>0</v>
      </c>
      <c r="K642" s="45">
        <f t="shared" si="51"/>
        <v>92.6</v>
      </c>
    </row>
    <row r="643" spans="1:11" ht="12.75">
      <c r="A643" s="20" t="s">
        <v>1983</v>
      </c>
      <c r="B643" s="21">
        <v>10</v>
      </c>
      <c r="C643" s="21" t="s">
        <v>2010</v>
      </c>
      <c r="D643" s="21" t="s">
        <v>136</v>
      </c>
      <c r="E643" s="21" t="s">
        <v>2011</v>
      </c>
      <c r="F643" s="74" t="s">
        <v>2012</v>
      </c>
      <c r="G643" s="77">
        <f t="shared" si="47"/>
        <v>7.038</v>
      </c>
      <c r="H643" s="45">
        <f t="shared" si="48"/>
        <v>93.17</v>
      </c>
      <c r="I643" s="45">
        <f t="shared" si="49"/>
        <v>0</v>
      </c>
      <c r="J643" s="45">
        <f t="shared" si="50"/>
        <v>7.31</v>
      </c>
      <c r="K643" s="45">
        <f t="shared" si="51"/>
        <v>93.87</v>
      </c>
    </row>
    <row r="644" spans="1:11" ht="12.75">
      <c r="A644" s="20" t="s">
        <v>1983</v>
      </c>
      <c r="B644" s="21">
        <v>11</v>
      </c>
      <c r="C644" s="21" t="s">
        <v>2013</v>
      </c>
      <c r="D644" s="21" t="s">
        <v>136</v>
      </c>
      <c r="E644" s="21" t="s">
        <v>2014</v>
      </c>
      <c r="F644" s="74" t="s">
        <v>2015</v>
      </c>
      <c r="G644" s="77">
        <f t="shared" si="47"/>
        <v>7.038</v>
      </c>
      <c r="H644" s="45">
        <f t="shared" si="48"/>
        <v>91.8</v>
      </c>
      <c r="I644" s="45">
        <f t="shared" si="49"/>
        <v>0</v>
      </c>
      <c r="J644" s="45">
        <f t="shared" si="50"/>
        <v>6.94</v>
      </c>
      <c r="K644" s="45">
        <f t="shared" si="51"/>
        <v>92.49</v>
      </c>
    </row>
    <row r="645" spans="1:11" ht="12.75">
      <c r="A645" s="20" t="s">
        <v>1983</v>
      </c>
      <c r="B645" s="21">
        <v>12</v>
      </c>
      <c r="C645" s="21" t="s">
        <v>2016</v>
      </c>
      <c r="D645" s="21" t="s">
        <v>136</v>
      </c>
      <c r="E645" s="21" t="s">
        <v>2017</v>
      </c>
      <c r="F645" s="74" t="s">
        <v>2018</v>
      </c>
      <c r="G645" s="77">
        <f t="shared" si="47"/>
        <v>7.038</v>
      </c>
      <c r="H645" s="45">
        <f t="shared" si="48"/>
        <v>88.51</v>
      </c>
      <c r="I645" s="45">
        <f t="shared" si="49"/>
        <v>0</v>
      </c>
      <c r="J645" s="45">
        <f t="shared" si="50"/>
        <v>4.77</v>
      </c>
      <c r="K645" s="45">
        <f t="shared" si="51"/>
        <v>89.2</v>
      </c>
    </row>
    <row r="646" spans="1:11" ht="12.75">
      <c r="A646" s="20" t="s">
        <v>1983</v>
      </c>
      <c r="B646" s="21">
        <v>13</v>
      </c>
      <c r="C646" s="21" t="s">
        <v>2019</v>
      </c>
      <c r="D646" s="21" t="s">
        <v>136</v>
      </c>
      <c r="E646" s="21" t="s">
        <v>2020</v>
      </c>
      <c r="F646" s="74" t="s">
        <v>2021</v>
      </c>
      <c r="G646" s="77">
        <f t="shared" si="47"/>
        <v>7.038</v>
      </c>
      <c r="H646" s="45">
        <f t="shared" si="48"/>
        <v>88.44</v>
      </c>
      <c r="I646" s="45">
        <f t="shared" si="49"/>
        <v>0</v>
      </c>
      <c r="J646" s="45">
        <f t="shared" si="50"/>
        <v>5.69</v>
      </c>
      <c r="K646" s="45">
        <f t="shared" si="51"/>
        <v>89.13</v>
      </c>
    </row>
    <row r="647" spans="1:11" ht="12.75">
      <c r="A647" s="20" t="s">
        <v>1983</v>
      </c>
      <c r="B647" s="21">
        <v>14</v>
      </c>
      <c r="C647" s="21" t="s">
        <v>2022</v>
      </c>
      <c r="D647" s="21" t="s">
        <v>136</v>
      </c>
      <c r="E647" s="21" t="s">
        <v>2023</v>
      </c>
      <c r="F647" s="74" t="s">
        <v>2024</v>
      </c>
      <c r="G647" s="77">
        <f t="shared" si="47"/>
        <v>7.038</v>
      </c>
      <c r="H647" s="45">
        <f t="shared" si="48"/>
        <v>87.38</v>
      </c>
      <c r="I647" s="45">
        <f t="shared" si="49"/>
        <v>0</v>
      </c>
      <c r="J647" s="45">
        <f t="shared" si="50"/>
        <v>10.76</v>
      </c>
      <c r="K647" s="45">
        <f t="shared" si="51"/>
        <v>88.07</v>
      </c>
    </row>
    <row r="648" spans="1:11" ht="12.75">
      <c r="A648" s="20" t="s">
        <v>1983</v>
      </c>
      <c r="B648" s="21">
        <v>15</v>
      </c>
      <c r="C648" s="21" t="s">
        <v>2025</v>
      </c>
      <c r="D648" s="21" t="s">
        <v>136</v>
      </c>
      <c r="E648" s="21" t="s">
        <v>2026</v>
      </c>
      <c r="F648" s="74" t="s">
        <v>2027</v>
      </c>
      <c r="G648" s="77">
        <f t="shared" si="47"/>
        <v>7.038</v>
      </c>
      <c r="H648" s="45">
        <f t="shared" si="48"/>
        <v>83.86</v>
      </c>
      <c r="I648" s="45">
        <f t="shared" si="49"/>
        <v>0</v>
      </c>
      <c r="J648" s="45">
        <f t="shared" si="50"/>
        <v>7.22</v>
      </c>
      <c r="K648" s="45">
        <f t="shared" si="51"/>
        <v>84.55</v>
      </c>
    </row>
    <row r="649" spans="1:11" ht="12.75">
      <c r="A649" s="20" t="s">
        <v>1983</v>
      </c>
      <c r="B649" s="21">
        <v>16</v>
      </c>
      <c r="C649" s="21" t="s">
        <v>2028</v>
      </c>
      <c r="D649" s="21" t="s">
        <v>136</v>
      </c>
      <c r="E649" s="21" t="s">
        <v>2029</v>
      </c>
      <c r="F649" s="74" t="s">
        <v>2030</v>
      </c>
      <c r="G649" s="77">
        <f t="shared" si="47"/>
        <v>7.038</v>
      </c>
      <c r="H649" s="45">
        <f t="shared" si="48"/>
        <v>82.08</v>
      </c>
      <c r="I649" s="45">
        <f t="shared" si="49"/>
        <v>0</v>
      </c>
      <c r="J649" s="45">
        <f t="shared" si="50"/>
        <v>5.69</v>
      </c>
      <c r="K649" s="45">
        <f t="shared" si="51"/>
        <v>82.78</v>
      </c>
    </row>
    <row r="650" spans="1:11" ht="12.75">
      <c r="A650" s="20" t="s">
        <v>1983</v>
      </c>
      <c r="B650" s="21">
        <v>17</v>
      </c>
      <c r="C650" s="21" t="s">
        <v>2031</v>
      </c>
      <c r="D650" s="21" t="s">
        <v>136</v>
      </c>
      <c r="E650" s="21" t="s">
        <v>2032</v>
      </c>
      <c r="F650" s="74" t="s">
        <v>2033</v>
      </c>
      <c r="G650" s="77">
        <f t="shared" si="47"/>
        <v>7.038</v>
      </c>
      <c r="H650" s="45">
        <f t="shared" si="48"/>
        <v>81.47</v>
      </c>
      <c r="I650" s="45">
        <f t="shared" si="49"/>
        <v>0</v>
      </c>
      <c r="J650" s="45">
        <f t="shared" si="50"/>
        <v>4.19</v>
      </c>
      <c r="K650" s="45">
        <f t="shared" si="51"/>
        <v>82.17</v>
      </c>
    </row>
    <row r="651" spans="1:11" ht="12.75">
      <c r="A651" s="20" t="s">
        <v>1983</v>
      </c>
      <c r="B651" s="21">
        <v>18</v>
      </c>
      <c r="C651" s="21" t="s">
        <v>2034</v>
      </c>
      <c r="D651" s="21" t="s">
        <v>136</v>
      </c>
      <c r="E651" s="21" t="s">
        <v>765</v>
      </c>
      <c r="F651" s="74" t="s">
        <v>2035</v>
      </c>
      <c r="G651" s="77">
        <f t="shared" si="47"/>
        <v>7.038</v>
      </c>
      <c r="H651" s="45">
        <f t="shared" si="48"/>
        <v>82.83</v>
      </c>
      <c r="I651" s="45">
        <f t="shared" si="49"/>
        <v>0</v>
      </c>
      <c r="J651" s="45">
        <f t="shared" si="50"/>
        <v>1.77</v>
      </c>
      <c r="K651" s="45">
        <f t="shared" si="51"/>
        <v>83.52</v>
      </c>
    </row>
    <row r="652" spans="1:11" ht="12.75">
      <c r="A652" s="20" t="s">
        <v>1983</v>
      </c>
      <c r="B652" s="21">
        <v>19</v>
      </c>
      <c r="C652" s="21" t="s">
        <v>2036</v>
      </c>
      <c r="D652" s="21" t="s">
        <v>136</v>
      </c>
      <c r="E652" s="21" t="s">
        <v>1929</v>
      </c>
      <c r="F652" s="74" t="s">
        <v>2037</v>
      </c>
      <c r="G652" s="77">
        <f t="shared" si="47"/>
        <v>7.038</v>
      </c>
      <c r="H652" s="45">
        <f t="shared" si="48"/>
        <v>89.28</v>
      </c>
      <c r="I652" s="45">
        <f t="shared" si="49"/>
        <v>0</v>
      </c>
      <c r="J652" s="45">
        <f t="shared" si="50"/>
        <v>2.2</v>
      </c>
      <c r="K652" s="45">
        <f t="shared" si="51"/>
        <v>89.97</v>
      </c>
    </row>
    <row r="653" spans="1:11" ht="12.75">
      <c r="A653" s="20" t="s">
        <v>1983</v>
      </c>
      <c r="B653" s="21">
        <v>20</v>
      </c>
      <c r="C653" s="21" t="s">
        <v>2038</v>
      </c>
      <c r="D653" s="21" t="s">
        <v>136</v>
      </c>
      <c r="E653" s="21" t="s">
        <v>2039</v>
      </c>
      <c r="F653" s="74" t="s">
        <v>2040</v>
      </c>
      <c r="G653" s="77">
        <f t="shared" si="47"/>
        <v>7.038</v>
      </c>
      <c r="H653" s="45">
        <f t="shared" si="48"/>
        <v>90.96</v>
      </c>
      <c r="I653" s="45">
        <f t="shared" si="49"/>
        <v>0</v>
      </c>
      <c r="J653" s="45">
        <f t="shared" si="50"/>
        <v>11.84</v>
      </c>
      <c r="K653" s="45">
        <f t="shared" si="51"/>
        <v>91.65</v>
      </c>
    </row>
    <row r="654" spans="1:11" ht="12.75">
      <c r="A654" s="20" t="s">
        <v>1983</v>
      </c>
      <c r="B654" s="21">
        <v>21</v>
      </c>
      <c r="C654" s="21" t="s">
        <v>2041</v>
      </c>
      <c r="D654" s="21" t="s">
        <v>136</v>
      </c>
      <c r="E654" s="21" t="s">
        <v>2042</v>
      </c>
      <c r="F654" s="74" t="s">
        <v>2043</v>
      </c>
      <c r="G654" s="77">
        <f t="shared" si="47"/>
        <v>7.038</v>
      </c>
      <c r="H654" s="45">
        <f t="shared" si="48"/>
        <v>87.22</v>
      </c>
      <c r="I654" s="45">
        <f t="shared" si="49"/>
        <v>0</v>
      </c>
      <c r="J654" s="45">
        <f t="shared" si="50"/>
        <v>13</v>
      </c>
      <c r="K654" s="45">
        <f t="shared" si="51"/>
        <v>87.91</v>
      </c>
    </row>
    <row r="655" spans="1:11" ht="12.75">
      <c r="A655" s="20" t="s">
        <v>1983</v>
      </c>
      <c r="B655" s="21">
        <v>22</v>
      </c>
      <c r="C655" s="21" t="s">
        <v>2044</v>
      </c>
      <c r="D655" s="21" t="s">
        <v>136</v>
      </c>
      <c r="E655" s="21" t="s">
        <v>2045</v>
      </c>
      <c r="F655" s="74" t="s">
        <v>2046</v>
      </c>
      <c r="G655" s="77">
        <f t="shared" si="47"/>
        <v>7.038</v>
      </c>
      <c r="H655" s="45">
        <f t="shared" si="48"/>
        <v>80.73</v>
      </c>
      <c r="I655" s="45">
        <f t="shared" si="49"/>
        <v>0</v>
      </c>
      <c r="J655" s="45">
        <f t="shared" si="50"/>
        <v>12.09</v>
      </c>
      <c r="K655" s="45">
        <f t="shared" si="51"/>
        <v>81.42</v>
      </c>
    </row>
    <row r="656" spans="1:11" ht="12.75">
      <c r="A656" s="20" t="s">
        <v>1983</v>
      </c>
      <c r="B656" s="21">
        <v>23</v>
      </c>
      <c r="C656" s="21" t="s">
        <v>2047</v>
      </c>
      <c r="D656" s="21" t="s">
        <v>136</v>
      </c>
      <c r="E656" s="21" t="s">
        <v>2048</v>
      </c>
      <c r="F656" s="74" t="s">
        <v>2049</v>
      </c>
      <c r="G656" s="77">
        <f t="shared" si="47"/>
        <v>7.038</v>
      </c>
      <c r="H656" s="45">
        <f t="shared" si="48"/>
        <v>76.98</v>
      </c>
      <c r="I656" s="45">
        <f t="shared" si="49"/>
        <v>0</v>
      </c>
      <c r="J656" s="45">
        <f t="shared" si="50"/>
        <v>18.46</v>
      </c>
      <c r="K656" s="45">
        <f t="shared" si="51"/>
        <v>77.68</v>
      </c>
    </row>
    <row r="657" spans="1:11" ht="12.75">
      <c r="A657" s="20" t="s">
        <v>2050</v>
      </c>
      <c r="B657" s="21">
        <v>0</v>
      </c>
      <c r="C657" s="21" t="s">
        <v>2051</v>
      </c>
      <c r="D657" s="21" t="s">
        <v>136</v>
      </c>
      <c r="E657" s="21" t="s">
        <v>2052</v>
      </c>
      <c r="F657" s="74" t="s">
        <v>2053</v>
      </c>
      <c r="G657" s="77">
        <f t="shared" si="47"/>
        <v>7.038</v>
      </c>
      <c r="H657" s="45">
        <f t="shared" si="48"/>
        <v>70.78</v>
      </c>
      <c r="I657" s="45">
        <f t="shared" si="49"/>
        <v>0</v>
      </c>
      <c r="J657" s="45">
        <f t="shared" si="50"/>
        <v>2.72</v>
      </c>
      <c r="K657" s="45">
        <f t="shared" si="51"/>
        <v>71.47</v>
      </c>
    </row>
    <row r="658" spans="1:11" ht="12.75">
      <c r="A658" s="20" t="s">
        <v>2050</v>
      </c>
      <c r="B658" s="21">
        <v>1</v>
      </c>
      <c r="C658" s="21" t="s">
        <v>2054</v>
      </c>
      <c r="D658" s="21" t="s">
        <v>136</v>
      </c>
      <c r="E658" s="21" t="s">
        <v>2055</v>
      </c>
      <c r="F658" s="74" t="s">
        <v>2056</v>
      </c>
      <c r="G658" s="77">
        <f t="shared" si="47"/>
        <v>7.038</v>
      </c>
      <c r="H658" s="45">
        <f t="shared" si="48"/>
        <v>67.24</v>
      </c>
      <c r="I658" s="45">
        <f t="shared" si="49"/>
        <v>0</v>
      </c>
      <c r="J658" s="45">
        <f t="shared" si="50"/>
        <v>5.15</v>
      </c>
      <c r="K658" s="45">
        <f t="shared" si="51"/>
        <v>67.93</v>
      </c>
    </row>
    <row r="659" spans="1:11" ht="12.75">
      <c r="A659" s="20" t="s">
        <v>2050</v>
      </c>
      <c r="B659" s="21">
        <v>2</v>
      </c>
      <c r="C659" s="21" t="s">
        <v>2057</v>
      </c>
      <c r="D659" s="21" t="s">
        <v>136</v>
      </c>
      <c r="E659" s="21" t="s">
        <v>2058</v>
      </c>
      <c r="F659" s="74" t="s">
        <v>2059</v>
      </c>
      <c r="G659" s="77">
        <f t="shared" si="47"/>
        <v>7.038</v>
      </c>
      <c r="H659" s="45">
        <f t="shared" si="48"/>
        <v>60.31</v>
      </c>
      <c r="I659" s="45">
        <f t="shared" si="49"/>
        <v>0</v>
      </c>
      <c r="J659" s="45">
        <f t="shared" si="50"/>
        <v>5.09</v>
      </c>
      <c r="K659" s="45">
        <f t="shared" si="51"/>
        <v>61</v>
      </c>
    </row>
    <row r="660" spans="1:11" ht="12.75">
      <c r="A660" s="20" t="s">
        <v>2050</v>
      </c>
      <c r="B660" s="21">
        <v>3</v>
      </c>
      <c r="C660" s="21" t="s">
        <v>2060</v>
      </c>
      <c r="D660" s="21" t="s">
        <v>136</v>
      </c>
      <c r="E660" s="21" t="s">
        <v>2061</v>
      </c>
      <c r="F660" s="74" t="s">
        <v>2062</v>
      </c>
      <c r="G660" s="77">
        <f t="shared" si="47"/>
        <v>7.038</v>
      </c>
      <c r="H660" s="45">
        <f t="shared" si="48"/>
        <v>57.4</v>
      </c>
      <c r="I660" s="45">
        <f t="shared" si="49"/>
        <v>0</v>
      </c>
      <c r="J660" s="45">
        <f t="shared" si="50"/>
        <v>2.44</v>
      </c>
      <c r="K660" s="45">
        <f t="shared" si="51"/>
        <v>58.09</v>
      </c>
    </row>
    <row r="661" spans="1:11" ht="12.75">
      <c r="A661" s="20" t="s">
        <v>2050</v>
      </c>
      <c r="B661" s="21">
        <v>4</v>
      </c>
      <c r="C661" s="21" t="s">
        <v>170</v>
      </c>
      <c r="D661" s="21" t="s">
        <v>2063</v>
      </c>
      <c r="E661" s="21" t="s">
        <v>136</v>
      </c>
      <c r="F661" s="74" t="s">
        <v>2064</v>
      </c>
      <c r="G661" s="77">
        <f t="shared" si="47"/>
        <v>7.038</v>
      </c>
      <c r="H661" s="45">
        <f t="shared" si="48"/>
        <v>60.02</v>
      </c>
      <c r="I661" s="45">
        <f t="shared" si="49"/>
        <v>2.01</v>
      </c>
      <c r="J661" s="45">
        <f t="shared" si="50"/>
        <v>0</v>
      </c>
      <c r="K661" s="45">
        <f t="shared" si="51"/>
        <v>60.71</v>
      </c>
    </row>
    <row r="662" spans="1:11" ht="12.75">
      <c r="A662" s="20" t="s">
        <v>2050</v>
      </c>
      <c r="B662" s="21">
        <v>5</v>
      </c>
      <c r="C662" s="21" t="s">
        <v>2065</v>
      </c>
      <c r="D662" s="21" t="s">
        <v>1046</v>
      </c>
      <c r="E662" s="21" t="s">
        <v>136</v>
      </c>
      <c r="F662" s="74" t="s">
        <v>2066</v>
      </c>
      <c r="G662" s="77">
        <f t="shared" si="47"/>
        <v>7.038</v>
      </c>
      <c r="H662" s="45">
        <f t="shared" si="48"/>
        <v>64.42</v>
      </c>
      <c r="I662" s="45">
        <f t="shared" si="49"/>
        <v>2.63</v>
      </c>
      <c r="J662" s="45">
        <f t="shared" si="50"/>
        <v>0</v>
      </c>
      <c r="K662" s="45">
        <f t="shared" si="51"/>
        <v>65.11</v>
      </c>
    </row>
    <row r="663" spans="1:11" ht="12.75">
      <c r="A663" s="20" t="s">
        <v>2050</v>
      </c>
      <c r="B663" s="21">
        <v>6</v>
      </c>
      <c r="C663" s="21" t="s">
        <v>2067</v>
      </c>
      <c r="D663" s="21" t="s">
        <v>1185</v>
      </c>
      <c r="E663" s="21" t="s">
        <v>136</v>
      </c>
      <c r="F663" s="74" t="s">
        <v>2068</v>
      </c>
      <c r="G663" s="77">
        <f t="shared" si="47"/>
        <v>7.038</v>
      </c>
      <c r="H663" s="45">
        <f t="shared" si="48"/>
        <v>70.01</v>
      </c>
      <c r="I663" s="45">
        <f t="shared" si="49"/>
        <v>4.86</v>
      </c>
      <c r="J663" s="45">
        <f t="shared" si="50"/>
        <v>0</v>
      </c>
      <c r="K663" s="45">
        <f t="shared" si="51"/>
        <v>70.7</v>
      </c>
    </row>
    <row r="664" spans="1:11" ht="12.75">
      <c r="A664" s="20" t="s">
        <v>2050</v>
      </c>
      <c r="B664" s="21">
        <v>7</v>
      </c>
      <c r="C664" s="21" t="s">
        <v>2069</v>
      </c>
      <c r="D664" s="21" t="s">
        <v>2070</v>
      </c>
      <c r="E664" s="21" t="s">
        <v>136</v>
      </c>
      <c r="F664" s="74" t="s">
        <v>2071</v>
      </c>
      <c r="G664" s="77">
        <f t="shared" si="47"/>
        <v>7.038</v>
      </c>
      <c r="H664" s="45">
        <f t="shared" si="48"/>
        <v>78.44</v>
      </c>
      <c r="I664" s="45">
        <f t="shared" si="49"/>
        <v>5.47</v>
      </c>
      <c r="J664" s="45">
        <f t="shared" si="50"/>
        <v>0</v>
      </c>
      <c r="K664" s="45">
        <f t="shared" si="51"/>
        <v>79.13</v>
      </c>
    </row>
    <row r="665" spans="1:11" ht="12.75">
      <c r="A665" s="20" t="s">
        <v>2050</v>
      </c>
      <c r="B665" s="21">
        <v>8</v>
      </c>
      <c r="C665" s="21" t="s">
        <v>2072</v>
      </c>
      <c r="D665" s="21" t="s">
        <v>2073</v>
      </c>
      <c r="E665" s="21" t="s">
        <v>136</v>
      </c>
      <c r="F665" s="74" t="s">
        <v>2074</v>
      </c>
      <c r="G665" s="77">
        <f t="shared" si="47"/>
        <v>7.038</v>
      </c>
      <c r="H665" s="45">
        <f t="shared" si="48"/>
        <v>85.36</v>
      </c>
      <c r="I665" s="45">
        <f t="shared" si="49"/>
        <v>4.69</v>
      </c>
      <c r="J665" s="45">
        <f t="shared" si="50"/>
        <v>0</v>
      </c>
      <c r="K665" s="45">
        <f t="shared" si="51"/>
        <v>86.06</v>
      </c>
    </row>
    <row r="666" spans="1:11" ht="12.75">
      <c r="A666" s="20" t="s">
        <v>2050</v>
      </c>
      <c r="B666" s="21">
        <v>9</v>
      </c>
      <c r="C666" s="21" t="s">
        <v>2075</v>
      </c>
      <c r="D666" s="21" t="s">
        <v>2076</v>
      </c>
      <c r="E666" s="21" t="s">
        <v>136</v>
      </c>
      <c r="F666" s="74" t="s">
        <v>2077</v>
      </c>
      <c r="G666" s="77">
        <f t="shared" si="47"/>
        <v>7.038</v>
      </c>
      <c r="H666" s="45">
        <f t="shared" si="48"/>
        <v>90.41</v>
      </c>
      <c r="I666" s="45">
        <f t="shared" si="49"/>
        <v>0.73</v>
      </c>
      <c r="J666" s="45">
        <f t="shared" si="50"/>
        <v>0</v>
      </c>
      <c r="K666" s="45">
        <f t="shared" si="51"/>
        <v>91.1</v>
      </c>
    </row>
    <row r="667" spans="1:11" ht="12.75">
      <c r="A667" s="20" t="s">
        <v>2050</v>
      </c>
      <c r="B667" s="21">
        <v>10</v>
      </c>
      <c r="C667" s="21" t="s">
        <v>2078</v>
      </c>
      <c r="D667" s="21" t="s">
        <v>136</v>
      </c>
      <c r="E667" s="21" t="s">
        <v>2079</v>
      </c>
      <c r="F667" s="74" t="s">
        <v>2080</v>
      </c>
      <c r="G667" s="77">
        <f t="shared" si="47"/>
        <v>7.038</v>
      </c>
      <c r="H667" s="45">
        <f t="shared" si="48"/>
        <v>90.28</v>
      </c>
      <c r="I667" s="45">
        <f t="shared" si="49"/>
        <v>0</v>
      </c>
      <c r="J667" s="45">
        <f t="shared" si="50"/>
        <v>9.18</v>
      </c>
      <c r="K667" s="45">
        <f t="shared" si="51"/>
        <v>90.98</v>
      </c>
    </row>
    <row r="668" spans="1:11" ht="12.75">
      <c r="A668" s="20" t="s">
        <v>2050</v>
      </c>
      <c r="B668" s="21">
        <v>11</v>
      </c>
      <c r="C668" s="21" t="s">
        <v>193</v>
      </c>
      <c r="D668" s="21" t="s">
        <v>136</v>
      </c>
      <c r="E668" s="21" t="s">
        <v>2081</v>
      </c>
      <c r="F668" s="74" t="s">
        <v>2082</v>
      </c>
      <c r="G668" s="77">
        <f t="shared" si="47"/>
        <v>7.038</v>
      </c>
      <c r="H668" s="45">
        <f t="shared" si="48"/>
        <v>88.45</v>
      </c>
      <c r="I668" s="45">
        <f t="shared" si="49"/>
        <v>0</v>
      </c>
      <c r="J668" s="45">
        <f t="shared" si="50"/>
        <v>8.41</v>
      </c>
      <c r="K668" s="45">
        <f t="shared" si="51"/>
        <v>89.15</v>
      </c>
    </row>
    <row r="669" spans="1:11" ht="12.75">
      <c r="A669" s="20" t="s">
        <v>2050</v>
      </c>
      <c r="B669" s="21">
        <v>12</v>
      </c>
      <c r="C669" s="21" t="s">
        <v>2083</v>
      </c>
      <c r="D669" s="21" t="s">
        <v>136</v>
      </c>
      <c r="E669" s="21" t="s">
        <v>2084</v>
      </c>
      <c r="F669" s="74" t="s">
        <v>2085</v>
      </c>
      <c r="G669" s="77">
        <f t="shared" si="47"/>
        <v>7.038</v>
      </c>
      <c r="H669" s="45">
        <f t="shared" si="48"/>
        <v>86.8</v>
      </c>
      <c r="I669" s="45">
        <f t="shared" si="49"/>
        <v>0</v>
      </c>
      <c r="J669" s="45">
        <f t="shared" si="50"/>
        <v>10.11</v>
      </c>
      <c r="K669" s="45">
        <f t="shared" si="51"/>
        <v>87.49</v>
      </c>
    </row>
    <row r="670" spans="1:11" ht="12.75">
      <c r="A670" s="20" t="s">
        <v>2050</v>
      </c>
      <c r="B670" s="21">
        <v>13</v>
      </c>
      <c r="C670" s="21" t="s">
        <v>2086</v>
      </c>
      <c r="D670" s="21" t="s">
        <v>136</v>
      </c>
      <c r="E670" s="21" t="s">
        <v>2087</v>
      </c>
      <c r="F670" s="74" t="s">
        <v>2088</v>
      </c>
      <c r="G670" s="77">
        <f t="shared" si="47"/>
        <v>7.038</v>
      </c>
      <c r="H670" s="45">
        <f t="shared" si="48"/>
        <v>87.02</v>
      </c>
      <c r="I670" s="45">
        <f t="shared" si="49"/>
        <v>0</v>
      </c>
      <c r="J670" s="45">
        <f t="shared" si="50"/>
        <v>10.56</v>
      </c>
      <c r="K670" s="45">
        <f t="shared" si="51"/>
        <v>87.71</v>
      </c>
    </row>
    <row r="671" spans="1:11" ht="12.75">
      <c r="A671" s="20" t="s">
        <v>2050</v>
      </c>
      <c r="B671" s="21">
        <v>14</v>
      </c>
      <c r="C671" s="21" t="s">
        <v>758</v>
      </c>
      <c r="D671" s="21" t="s">
        <v>136</v>
      </c>
      <c r="E671" s="21" t="s">
        <v>2089</v>
      </c>
      <c r="F671" s="74" t="s">
        <v>760</v>
      </c>
      <c r="G671" s="77">
        <f t="shared" si="47"/>
        <v>7.038</v>
      </c>
      <c r="H671" s="45">
        <f t="shared" si="48"/>
        <v>85.76</v>
      </c>
      <c r="I671" s="45">
        <f t="shared" si="49"/>
        <v>0</v>
      </c>
      <c r="J671" s="45">
        <f t="shared" si="50"/>
        <v>14.43</v>
      </c>
      <c r="K671" s="45">
        <f t="shared" si="51"/>
        <v>86.45</v>
      </c>
    </row>
    <row r="672" spans="1:11" ht="12.75">
      <c r="A672" s="20" t="s">
        <v>2050</v>
      </c>
      <c r="B672" s="21">
        <v>15</v>
      </c>
      <c r="C672" s="21" t="s">
        <v>2090</v>
      </c>
      <c r="D672" s="21" t="s">
        <v>136</v>
      </c>
      <c r="E672" s="21" t="s">
        <v>2091</v>
      </c>
      <c r="F672" s="74" t="s">
        <v>2092</v>
      </c>
      <c r="G672" s="77">
        <f t="shared" si="47"/>
        <v>7.038</v>
      </c>
      <c r="H672" s="45">
        <f t="shared" si="48"/>
        <v>82.35</v>
      </c>
      <c r="I672" s="45">
        <f t="shared" si="49"/>
        <v>0</v>
      </c>
      <c r="J672" s="45">
        <f t="shared" si="50"/>
        <v>11.07</v>
      </c>
      <c r="K672" s="45">
        <f t="shared" si="51"/>
        <v>83.04</v>
      </c>
    </row>
    <row r="673" spans="1:11" ht="12.75">
      <c r="A673" s="20" t="s">
        <v>2050</v>
      </c>
      <c r="B673" s="21">
        <v>16</v>
      </c>
      <c r="C673" s="21" t="s">
        <v>2093</v>
      </c>
      <c r="D673" s="21" t="s">
        <v>136</v>
      </c>
      <c r="E673" s="21" t="s">
        <v>2094</v>
      </c>
      <c r="F673" s="74" t="s">
        <v>2095</v>
      </c>
      <c r="G673" s="77">
        <f t="shared" si="47"/>
        <v>7.038</v>
      </c>
      <c r="H673" s="45">
        <f t="shared" si="48"/>
        <v>80.65</v>
      </c>
      <c r="I673" s="45">
        <f t="shared" si="49"/>
        <v>0</v>
      </c>
      <c r="J673" s="45">
        <f t="shared" si="50"/>
        <v>12.78</v>
      </c>
      <c r="K673" s="45">
        <f t="shared" si="51"/>
        <v>81.35</v>
      </c>
    </row>
    <row r="674" spans="1:11" ht="12.75">
      <c r="A674" s="20" t="s">
        <v>2050</v>
      </c>
      <c r="B674" s="21">
        <v>17</v>
      </c>
      <c r="C674" s="21" t="s">
        <v>2096</v>
      </c>
      <c r="D674" s="21" t="s">
        <v>136</v>
      </c>
      <c r="E674" s="21" t="s">
        <v>2097</v>
      </c>
      <c r="F674" s="74" t="s">
        <v>2098</v>
      </c>
      <c r="G674" s="77">
        <f aca="true" t="shared" si="52" ref="G674:G704">$D$3</f>
        <v>7.038</v>
      </c>
      <c r="H674" s="45">
        <f aca="true" t="shared" si="53" ref="H674:H704">ROUND(C674*$G$33/100,2)</f>
        <v>79.62</v>
      </c>
      <c r="I674" s="45">
        <f aca="true" t="shared" si="54" ref="I674:I704">ROUND(D674*$G$33/100,2)</f>
        <v>0</v>
      </c>
      <c r="J674" s="45">
        <f aca="true" t="shared" si="55" ref="J674:J704">ROUND(E674*$G$33/100,2)</f>
        <v>10.33</v>
      </c>
      <c r="K674" s="45">
        <f aca="true" t="shared" si="56" ref="K674:K704">ROUND(F674*$G$33/100,2)</f>
        <v>80.31</v>
      </c>
    </row>
    <row r="675" spans="1:11" ht="12.75">
      <c r="A675" s="20" t="s">
        <v>2050</v>
      </c>
      <c r="B675" s="21">
        <v>18</v>
      </c>
      <c r="C675" s="21" t="s">
        <v>2099</v>
      </c>
      <c r="D675" s="21" t="s">
        <v>2100</v>
      </c>
      <c r="E675" s="21" t="s">
        <v>136</v>
      </c>
      <c r="F675" s="74" t="s">
        <v>2101</v>
      </c>
      <c r="G675" s="77">
        <f t="shared" si="52"/>
        <v>7.038</v>
      </c>
      <c r="H675" s="45">
        <f t="shared" si="53"/>
        <v>80.63</v>
      </c>
      <c r="I675" s="45">
        <f t="shared" si="54"/>
        <v>0.69</v>
      </c>
      <c r="J675" s="45">
        <f t="shared" si="55"/>
        <v>0</v>
      </c>
      <c r="K675" s="45">
        <f t="shared" si="56"/>
        <v>81.32</v>
      </c>
    </row>
    <row r="676" spans="1:11" ht="12.75">
      <c r="A676" s="20" t="s">
        <v>2050</v>
      </c>
      <c r="B676" s="21">
        <v>19</v>
      </c>
      <c r="C676" s="21" t="s">
        <v>2102</v>
      </c>
      <c r="D676" s="21" t="s">
        <v>136</v>
      </c>
      <c r="E676" s="21" t="s">
        <v>2103</v>
      </c>
      <c r="F676" s="74" t="s">
        <v>2104</v>
      </c>
      <c r="G676" s="77">
        <f t="shared" si="52"/>
        <v>7.038</v>
      </c>
      <c r="H676" s="45">
        <f t="shared" si="53"/>
        <v>86.63</v>
      </c>
      <c r="I676" s="45">
        <f t="shared" si="54"/>
        <v>0</v>
      </c>
      <c r="J676" s="45">
        <f t="shared" si="55"/>
        <v>0.33</v>
      </c>
      <c r="K676" s="45">
        <f t="shared" si="56"/>
        <v>87.32</v>
      </c>
    </row>
    <row r="677" spans="1:11" ht="12.75">
      <c r="A677" s="20" t="s">
        <v>2050</v>
      </c>
      <c r="B677" s="21">
        <v>20</v>
      </c>
      <c r="C677" s="21" t="s">
        <v>2105</v>
      </c>
      <c r="D677" s="21" t="s">
        <v>136</v>
      </c>
      <c r="E677" s="21" t="s">
        <v>2106</v>
      </c>
      <c r="F677" s="74" t="s">
        <v>2107</v>
      </c>
      <c r="G677" s="77">
        <f t="shared" si="52"/>
        <v>7.038</v>
      </c>
      <c r="H677" s="45">
        <f t="shared" si="53"/>
        <v>90</v>
      </c>
      <c r="I677" s="45">
        <f t="shared" si="54"/>
        <v>0</v>
      </c>
      <c r="J677" s="45">
        <f t="shared" si="55"/>
        <v>9.65</v>
      </c>
      <c r="K677" s="45">
        <f t="shared" si="56"/>
        <v>90.69</v>
      </c>
    </row>
    <row r="678" spans="1:11" ht="12.75">
      <c r="A678" s="20" t="s">
        <v>2050</v>
      </c>
      <c r="B678" s="21">
        <v>21</v>
      </c>
      <c r="C678" s="21" t="s">
        <v>2108</v>
      </c>
      <c r="D678" s="21" t="s">
        <v>136</v>
      </c>
      <c r="E678" s="21" t="s">
        <v>2109</v>
      </c>
      <c r="F678" s="74" t="s">
        <v>2110</v>
      </c>
      <c r="G678" s="77">
        <f t="shared" si="52"/>
        <v>7.038</v>
      </c>
      <c r="H678" s="45">
        <f t="shared" si="53"/>
        <v>86.32</v>
      </c>
      <c r="I678" s="45">
        <f t="shared" si="54"/>
        <v>0</v>
      </c>
      <c r="J678" s="45">
        <f t="shared" si="55"/>
        <v>8.44</v>
      </c>
      <c r="K678" s="45">
        <f t="shared" si="56"/>
        <v>87.02</v>
      </c>
    </row>
    <row r="679" spans="1:11" ht="12.75">
      <c r="A679" s="20" t="s">
        <v>2050</v>
      </c>
      <c r="B679" s="21">
        <v>22</v>
      </c>
      <c r="C679" s="21" t="s">
        <v>2111</v>
      </c>
      <c r="D679" s="21" t="s">
        <v>136</v>
      </c>
      <c r="E679" s="21" t="s">
        <v>2112</v>
      </c>
      <c r="F679" s="74" t="s">
        <v>2113</v>
      </c>
      <c r="G679" s="77">
        <f t="shared" si="52"/>
        <v>7.038</v>
      </c>
      <c r="H679" s="45">
        <f t="shared" si="53"/>
        <v>78.37</v>
      </c>
      <c r="I679" s="45">
        <f t="shared" si="54"/>
        <v>0</v>
      </c>
      <c r="J679" s="45">
        <f t="shared" si="55"/>
        <v>10.02</v>
      </c>
      <c r="K679" s="45">
        <f t="shared" si="56"/>
        <v>79.06</v>
      </c>
    </row>
    <row r="680" spans="1:11" ht="12.75">
      <c r="A680" s="20" t="s">
        <v>2050</v>
      </c>
      <c r="B680" s="21">
        <v>23</v>
      </c>
      <c r="C680" s="21" t="s">
        <v>2114</v>
      </c>
      <c r="D680" s="21" t="s">
        <v>136</v>
      </c>
      <c r="E680" s="21" t="s">
        <v>2115</v>
      </c>
      <c r="F680" s="74" t="s">
        <v>2116</v>
      </c>
      <c r="G680" s="77">
        <f t="shared" si="52"/>
        <v>7.038</v>
      </c>
      <c r="H680" s="45">
        <f t="shared" si="53"/>
        <v>72.95</v>
      </c>
      <c r="I680" s="45">
        <f t="shared" si="54"/>
        <v>0</v>
      </c>
      <c r="J680" s="45">
        <f t="shared" si="55"/>
        <v>10.28</v>
      </c>
      <c r="K680" s="45">
        <f t="shared" si="56"/>
        <v>73.64</v>
      </c>
    </row>
    <row r="681" spans="1:11" ht="12.75">
      <c r="A681" s="20" t="s">
        <v>2117</v>
      </c>
      <c r="B681" s="21">
        <v>0</v>
      </c>
      <c r="C681" s="21" t="s">
        <v>2118</v>
      </c>
      <c r="D681" s="21" t="s">
        <v>136</v>
      </c>
      <c r="E681" s="21" t="s">
        <v>2119</v>
      </c>
      <c r="F681" s="74" t="s">
        <v>2120</v>
      </c>
      <c r="G681" s="77">
        <f t="shared" si="52"/>
        <v>7.038</v>
      </c>
      <c r="H681" s="45">
        <f t="shared" si="53"/>
        <v>68.27</v>
      </c>
      <c r="I681" s="45">
        <f t="shared" si="54"/>
        <v>0</v>
      </c>
      <c r="J681" s="45">
        <f t="shared" si="55"/>
        <v>8.01</v>
      </c>
      <c r="K681" s="45">
        <f t="shared" si="56"/>
        <v>68.96</v>
      </c>
    </row>
    <row r="682" spans="1:11" ht="12.75">
      <c r="A682" s="20" t="s">
        <v>2117</v>
      </c>
      <c r="B682" s="21">
        <v>1</v>
      </c>
      <c r="C682" s="21" t="s">
        <v>2121</v>
      </c>
      <c r="D682" s="21" t="s">
        <v>136</v>
      </c>
      <c r="E682" s="21" t="s">
        <v>2122</v>
      </c>
      <c r="F682" s="74" t="s">
        <v>2123</v>
      </c>
      <c r="G682" s="77">
        <f t="shared" si="52"/>
        <v>7.038</v>
      </c>
      <c r="H682" s="45">
        <f t="shared" si="53"/>
        <v>61.07</v>
      </c>
      <c r="I682" s="45">
        <f t="shared" si="54"/>
        <v>0</v>
      </c>
      <c r="J682" s="45">
        <f t="shared" si="55"/>
        <v>6.41</v>
      </c>
      <c r="K682" s="45">
        <f t="shared" si="56"/>
        <v>61.76</v>
      </c>
    </row>
    <row r="683" spans="1:11" ht="12.75">
      <c r="A683" s="20" t="s">
        <v>2117</v>
      </c>
      <c r="B683" s="21">
        <v>2</v>
      </c>
      <c r="C683" s="21" t="s">
        <v>2124</v>
      </c>
      <c r="D683" s="21" t="s">
        <v>136</v>
      </c>
      <c r="E683" s="21" t="s">
        <v>2125</v>
      </c>
      <c r="F683" s="74" t="s">
        <v>2126</v>
      </c>
      <c r="G683" s="77">
        <f t="shared" si="52"/>
        <v>7.038</v>
      </c>
      <c r="H683" s="45">
        <f t="shared" si="53"/>
        <v>56.35</v>
      </c>
      <c r="I683" s="45">
        <f t="shared" si="54"/>
        <v>0</v>
      </c>
      <c r="J683" s="45">
        <f t="shared" si="55"/>
        <v>3.38</v>
      </c>
      <c r="K683" s="45">
        <f t="shared" si="56"/>
        <v>57.04</v>
      </c>
    </row>
    <row r="684" spans="1:11" ht="12.75">
      <c r="A684" s="20" t="s">
        <v>2117</v>
      </c>
      <c r="B684" s="21">
        <v>3</v>
      </c>
      <c r="C684" s="21" t="s">
        <v>2127</v>
      </c>
      <c r="D684" s="21" t="s">
        <v>136</v>
      </c>
      <c r="E684" s="21" t="s">
        <v>2128</v>
      </c>
      <c r="F684" s="74" t="s">
        <v>2129</v>
      </c>
      <c r="G684" s="77">
        <f t="shared" si="52"/>
        <v>7.038</v>
      </c>
      <c r="H684" s="45">
        <f t="shared" si="53"/>
        <v>56.34</v>
      </c>
      <c r="I684" s="45">
        <f t="shared" si="54"/>
        <v>0</v>
      </c>
      <c r="J684" s="45">
        <f t="shared" si="55"/>
        <v>1.69</v>
      </c>
      <c r="K684" s="45">
        <f t="shared" si="56"/>
        <v>57.03</v>
      </c>
    </row>
    <row r="685" spans="1:11" ht="12.75">
      <c r="A685" s="20" t="s">
        <v>2117</v>
      </c>
      <c r="B685" s="21">
        <v>4</v>
      </c>
      <c r="C685" s="21" t="s">
        <v>167</v>
      </c>
      <c r="D685" s="21" t="s">
        <v>136</v>
      </c>
      <c r="E685" s="21" t="s">
        <v>2130</v>
      </c>
      <c r="F685" s="74" t="s">
        <v>2131</v>
      </c>
      <c r="G685" s="77">
        <f t="shared" si="52"/>
        <v>7.038</v>
      </c>
      <c r="H685" s="45">
        <f t="shared" si="53"/>
        <v>58.23</v>
      </c>
      <c r="I685" s="45">
        <f t="shared" si="54"/>
        <v>0</v>
      </c>
      <c r="J685" s="45">
        <f t="shared" si="55"/>
        <v>4.41</v>
      </c>
      <c r="K685" s="45">
        <f t="shared" si="56"/>
        <v>58.92</v>
      </c>
    </row>
    <row r="686" spans="1:11" ht="12.75">
      <c r="A686" s="20" t="s">
        <v>2117</v>
      </c>
      <c r="B686" s="21">
        <v>5</v>
      </c>
      <c r="C686" s="21" t="s">
        <v>2132</v>
      </c>
      <c r="D686" s="21" t="s">
        <v>136</v>
      </c>
      <c r="E686" s="21" t="s">
        <v>2133</v>
      </c>
      <c r="F686" s="74" t="s">
        <v>2134</v>
      </c>
      <c r="G686" s="77">
        <f t="shared" si="52"/>
        <v>7.038</v>
      </c>
      <c r="H686" s="45">
        <f t="shared" si="53"/>
        <v>63.87</v>
      </c>
      <c r="I686" s="45">
        <f t="shared" si="54"/>
        <v>0</v>
      </c>
      <c r="J686" s="45">
        <f t="shared" si="55"/>
        <v>1.41</v>
      </c>
      <c r="K686" s="45">
        <f t="shared" si="56"/>
        <v>64.56</v>
      </c>
    </row>
    <row r="687" spans="1:11" ht="12.75">
      <c r="A687" s="20" t="s">
        <v>2117</v>
      </c>
      <c r="B687" s="21">
        <v>6</v>
      </c>
      <c r="C687" s="21" t="s">
        <v>2135</v>
      </c>
      <c r="D687" s="21" t="s">
        <v>2136</v>
      </c>
      <c r="E687" s="21" t="s">
        <v>136</v>
      </c>
      <c r="F687" s="74" t="s">
        <v>2137</v>
      </c>
      <c r="G687" s="77">
        <f t="shared" si="52"/>
        <v>7.038</v>
      </c>
      <c r="H687" s="45">
        <f t="shared" si="53"/>
        <v>70.03</v>
      </c>
      <c r="I687" s="45">
        <f t="shared" si="54"/>
        <v>4.67</v>
      </c>
      <c r="J687" s="45">
        <f t="shared" si="55"/>
        <v>0</v>
      </c>
      <c r="K687" s="45">
        <f t="shared" si="56"/>
        <v>70.73</v>
      </c>
    </row>
    <row r="688" spans="1:11" ht="12.75">
      <c r="A688" s="20" t="s">
        <v>2117</v>
      </c>
      <c r="B688" s="21">
        <v>7</v>
      </c>
      <c r="C688" s="21" t="s">
        <v>2138</v>
      </c>
      <c r="D688" s="21" t="s">
        <v>2139</v>
      </c>
      <c r="E688" s="21" t="s">
        <v>198</v>
      </c>
      <c r="F688" s="74" t="s">
        <v>2140</v>
      </c>
      <c r="G688" s="77">
        <f t="shared" si="52"/>
        <v>7.038</v>
      </c>
      <c r="H688" s="45">
        <f t="shared" si="53"/>
        <v>78.59</v>
      </c>
      <c r="I688" s="45">
        <f t="shared" si="54"/>
        <v>0.11</v>
      </c>
      <c r="J688" s="45">
        <f t="shared" si="55"/>
        <v>0.02</v>
      </c>
      <c r="K688" s="45">
        <f t="shared" si="56"/>
        <v>79.28</v>
      </c>
    </row>
    <row r="689" spans="1:11" ht="12.75">
      <c r="A689" s="20" t="s">
        <v>2117</v>
      </c>
      <c r="B689" s="21">
        <v>8</v>
      </c>
      <c r="C689" s="21" t="s">
        <v>2141</v>
      </c>
      <c r="D689" s="21" t="s">
        <v>2142</v>
      </c>
      <c r="E689" s="21" t="s">
        <v>136</v>
      </c>
      <c r="F689" s="74" t="s">
        <v>2143</v>
      </c>
      <c r="G689" s="77">
        <f t="shared" si="52"/>
        <v>7.038</v>
      </c>
      <c r="H689" s="45">
        <f t="shared" si="53"/>
        <v>84.46</v>
      </c>
      <c r="I689" s="45">
        <f t="shared" si="54"/>
        <v>2.01</v>
      </c>
      <c r="J689" s="45">
        <f t="shared" si="55"/>
        <v>0</v>
      </c>
      <c r="K689" s="45">
        <f t="shared" si="56"/>
        <v>85.15</v>
      </c>
    </row>
    <row r="690" spans="1:11" ht="12.75">
      <c r="A690" s="20" t="s">
        <v>2117</v>
      </c>
      <c r="B690" s="21">
        <v>9</v>
      </c>
      <c r="C690" s="21" t="s">
        <v>2144</v>
      </c>
      <c r="D690" s="21" t="s">
        <v>136</v>
      </c>
      <c r="E690" s="21" t="s">
        <v>2145</v>
      </c>
      <c r="F690" s="74" t="s">
        <v>2146</v>
      </c>
      <c r="G690" s="77">
        <f t="shared" si="52"/>
        <v>7.038</v>
      </c>
      <c r="H690" s="45">
        <f t="shared" si="53"/>
        <v>89.11</v>
      </c>
      <c r="I690" s="45">
        <f t="shared" si="54"/>
        <v>0</v>
      </c>
      <c r="J690" s="45">
        <f t="shared" si="55"/>
        <v>3.85</v>
      </c>
      <c r="K690" s="45">
        <f t="shared" si="56"/>
        <v>89.81</v>
      </c>
    </row>
    <row r="691" spans="1:11" ht="12.75">
      <c r="A691" s="20" t="s">
        <v>2117</v>
      </c>
      <c r="B691" s="21">
        <v>10</v>
      </c>
      <c r="C691" s="21" t="s">
        <v>2147</v>
      </c>
      <c r="D691" s="21" t="s">
        <v>136</v>
      </c>
      <c r="E691" s="21" t="s">
        <v>2148</v>
      </c>
      <c r="F691" s="74" t="s">
        <v>2149</v>
      </c>
      <c r="G691" s="77">
        <f t="shared" si="52"/>
        <v>7.038</v>
      </c>
      <c r="H691" s="45">
        <f t="shared" si="53"/>
        <v>89.07</v>
      </c>
      <c r="I691" s="45">
        <f t="shared" si="54"/>
        <v>0</v>
      </c>
      <c r="J691" s="45">
        <f t="shared" si="55"/>
        <v>9.45</v>
      </c>
      <c r="K691" s="45">
        <f t="shared" si="56"/>
        <v>89.77</v>
      </c>
    </row>
    <row r="692" spans="1:11" ht="12.75">
      <c r="A692" s="20" t="s">
        <v>2117</v>
      </c>
      <c r="B692" s="21">
        <v>11</v>
      </c>
      <c r="C692" s="21" t="s">
        <v>2150</v>
      </c>
      <c r="D692" s="21" t="s">
        <v>136</v>
      </c>
      <c r="E692" s="21" t="s">
        <v>2151</v>
      </c>
      <c r="F692" s="74" t="s">
        <v>2152</v>
      </c>
      <c r="G692" s="77">
        <f t="shared" si="52"/>
        <v>7.038</v>
      </c>
      <c r="H692" s="45">
        <f t="shared" si="53"/>
        <v>88.17</v>
      </c>
      <c r="I692" s="45">
        <f t="shared" si="54"/>
        <v>0</v>
      </c>
      <c r="J692" s="45">
        <f t="shared" si="55"/>
        <v>10.69</v>
      </c>
      <c r="K692" s="45">
        <f t="shared" si="56"/>
        <v>88.86</v>
      </c>
    </row>
    <row r="693" spans="1:11" ht="12.75">
      <c r="A693" s="20" t="s">
        <v>2117</v>
      </c>
      <c r="B693" s="21">
        <v>12</v>
      </c>
      <c r="C693" s="21" t="s">
        <v>2153</v>
      </c>
      <c r="D693" s="21" t="s">
        <v>136</v>
      </c>
      <c r="E693" s="21" t="s">
        <v>2154</v>
      </c>
      <c r="F693" s="74" t="s">
        <v>2155</v>
      </c>
      <c r="G693" s="77">
        <f t="shared" si="52"/>
        <v>7.038</v>
      </c>
      <c r="H693" s="45">
        <f t="shared" si="53"/>
        <v>86.34</v>
      </c>
      <c r="I693" s="45">
        <f t="shared" si="54"/>
        <v>0</v>
      </c>
      <c r="J693" s="45">
        <f t="shared" si="55"/>
        <v>16.57</v>
      </c>
      <c r="K693" s="45">
        <f t="shared" si="56"/>
        <v>87.04</v>
      </c>
    </row>
    <row r="694" spans="1:11" ht="12.75">
      <c r="A694" s="20" t="s">
        <v>2117</v>
      </c>
      <c r="B694" s="21">
        <v>13</v>
      </c>
      <c r="C694" s="21" t="s">
        <v>2156</v>
      </c>
      <c r="D694" s="21" t="s">
        <v>136</v>
      </c>
      <c r="E694" s="21" t="s">
        <v>2157</v>
      </c>
      <c r="F694" s="74" t="s">
        <v>2158</v>
      </c>
      <c r="G694" s="77">
        <f t="shared" si="52"/>
        <v>7.038</v>
      </c>
      <c r="H694" s="45">
        <f t="shared" si="53"/>
        <v>86.23</v>
      </c>
      <c r="I694" s="45">
        <f t="shared" si="54"/>
        <v>0</v>
      </c>
      <c r="J694" s="45">
        <f t="shared" si="55"/>
        <v>16.53</v>
      </c>
      <c r="K694" s="45">
        <f t="shared" si="56"/>
        <v>86.92</v>
      </c>
    </row>
    <row r="695" spans="1:11" ht="12.75">
      <c r="A695" s="20" t="s">
        <v>2117</v>
      </c>
      <c r="B695" s="21">
        <v>14</v>
      </c>
      <c r="C695" s="21" t="s">
        <v>2159</v>
      </c>
      <c r="D695" s="21" t="s">
        <v>136</v>
      </c>
      <c r="E695" s="21" t="s">
        <v>2160</v>
      </c>
      <c r="F695" s="74" t="s">
        <v>2161</v>
      </c>
      <c r="G695" s="77">
        <f t="shared" si="52"/>
        <v>7.038</v>
      </c>
      <c r="H695" s="45">
        <f t="shared" si="53"/>
        <v>85.65</v>
      </c>
      <c r="I695" s="45">
        <f t="shared" si="54"/>
        <v>0</v>
      </c>
      <c r="J695" s="45">
        <f t="shared" si="55"/>
        <v>20.42</v>
      </c>
      <c r="K695" s="45">
        <f t="shared" si="56"/>
        <v>86.34</v>
      </c>
    </row>
    <row r="696" spans="1:11" ht="12.75">
      <c r="A696" s="20" t="s">
        <v>2117</v>
      </c>
      <c r="B696" s="21">
        <v>15</v>
      </c>
      <c r="C696" s="21" t="s">
        <v>2162</v>
      </c>
      <c r="D696" s="21" t="s">
        <v>136</v>
      </c>
      <c r="E696" s="21" t="s">
        <v>2163</v>
      </c>
      <c r="F696" s="74" t="s">
        <v>2164</v>
      </c>
      <c r="G696" s="77">
        <f t="shared" si="52"/>
        <v>7.038</v>
      </c>
      <c r="H696" s="45">
        <f t="shared" si="53"/>
        <v>81.79</v>
      </c>
      <c r="I696" s="45">
        <f t="shared" si="54"/>
        <v>0</v>
      </c>
      <c r="J696" s="45">
        <f t="shared" si="55"/>
        <v>17.33</v>
      </c>
      <c r="K696" s="45">
        <f t="shared" si="56"/>
        <v>82.48</v>
      </c>
    </row>
    <row r="697" spans="1:11" ht="12.75">
      <c r="A697" s="20" t="s">
        <v>2117</v>
      </c>
      <c r="B697" s="21">
        <v>16</v>
      </c>
      <c r="C697" s="21" t="s">
        <v>2165</v>
      </c>
      <c r="D697" s="21" t="s">
        <v>136</v>
      </c>
      <c r="E697" s="21" t="s">
        <v>2166</v>
      </c>
      <c r="F697" s="74" t="s">
        <v>171</v>
      </c>
      <c r="G697" s="77">
        <f t="shared" si="52"/>
        <v>7.038</v>
      </c>
      <c r="H697" s="45">
        <f t="shared" si="53"/>
        <v>80.7</v>
      </c>
      <c r="I697" s="45">
        <f t="shared" si="54"/>
        <v>0</v>
      </c>
      <c r="J697" s="45">
        <f t="shared" si="55"/>
        <v>17.12</v>
      </c>
      <c r="K697" s="45">
        <f t="shared" si="56"/>
        <v>81.4</v>
      </c>
    </row>
    <row r="698" spans="1:11" ht="12.75">
      <c r="A698" s="20" t="s">
        <v>2117</v>
      </c>
      <c r="B698" s="21">
        <v>17</v>
      </c>
      <c r="C698" s="21" t="s">
        <v>2167</v>
      </c>
      <c r="D698" s="21" t="s">
        <v>136</v>
      </c>
      <c r="E698" s="21" t="s">
        <v>2168</v>
      </c>
      <c r="F698" s="74" t="s">
        <v>2169</v>
      </c>
      <c r="G698" s="77">
        <f t="shared" si="52"/>
        <v>7.038</v>
      </c>
      <c r="H698" s="45">
        <f t="shared" si="53"/>
        <v>79.85</v>
      </c>
      <c r="I698" s="45">
        <f t="shared" si="54"/>
        <v>0</v>
      </c>
      <c r="J698" s="45">
        <f t="shared" si="55"/>
        <v>11.28</v>
      </c>
      <c r="K698" s="45">
        <f t="shared" si="56"/>
        <v>80.55</v>
      </c>
    </row>
    <row r="699" spans="1:11" ht="12.75">
      <c r="A699" s="20" t="s">
        <v>2117</v>
      </c>
      <c r="B699" s="21">
        <v>18</v>
      </c>
      <c r="C699" s="21" t="s">
        <v>2170</v>
      </c>
      <c r="D699" s="21" t="s">
        <v>136</v>
      </c>
      <c r="E699" s="21" t="s">
        <v>2171</v>
      </c>
      <c r="F699" s="74" t="s">
        <v>2172</v>
      </c>
      <c r="G699" s="77">
        <f t="shared" si="52"/>
        <v>7.038</v>
      </c>
      <c r="H699" s="45">
        <f t="shared" si="53"/>
        <v>80.11</v>
      </c>
      <c r="I699" s="45">
        <f t="shared" si="54"/>
        <v>0</v>
      </c>
      <c r="J699" s="45">
        <f t="shared" si="55"/>
        <v>10.07</v>
      </c>
      <c r="K699" s="45">
        <f t="shared" si="56"/>
        <v>80.81</v>
      </c>
    </row>
    <row r="700" spans="1:11" ht="12.75">
      <c r="A700" s="20" t="s">
        <v>2117</v>
      </c>
      <c r="B700" s="21">
        <v>19</v>
      </c>
      <c r="C700" s="21" t="s">
        <v>2173</v>
      </c>
      <c r="D700" s="21" t="s">
        <v>136</v>
      </c>
      <c r="E700" s="21" t="s">
        <v>2174</v>
      </c>
      <c r="F700" s="74" t="s">
        <v>2175</v>
      </c>
      <c r="G700" s="77">
        <f t="shared" si="52"/>
        <v>7.038</v>
      </c>
      <c r="H700" s="45">
        <f t="shared" si="53"/>
        <v>86.6</v>
      </c>
      <c r="I700" s="45">
        <f t="shared" si="54"/>
        <v>0</v>
      </c>
      <c r="J700" s="45">
        <f t="shared" si="55"/>
        <v>16.2</v>
      </c>
      <c r="K700" s="45">
        <f t="shared" si="56"/>
        <v>87.29</v>
      </c>
    </row>
    <row r="701" spans="1:11" ht="12.75">
      <c r="A701" s="20" t="s">
        <v>2117</v>
      </c>
      <c r="B701" s="21">
        <v>20</v>
      </c>
      <c r="C701" s="21" t="s">
        <v>2176</v>
      </c>
      <c r="D701" s="21" t="s">
        <v>136</v>
      </c>
      <c r="E701" s="21" t="s">
        <v>2177</v>
      </c>
      <c r="F701" s="74" t="s">
        <v>2178</v>
      </c>
      <c r="G701" s="77">
        <f t="shared" si="52"/>
        <v>7.038</v>
      </c>
      <c r="H701" s="45">
        <f t="shared" si="53"/>
        <v>89.62</v>
      </c>
      <c r="I701" s="45">
        <f t="shared" si="54"/>
        <v>0</v>
      </c>
      <c r="J701" s="45">
        <f t="shared" si="55"/>
        <v>21.19</v>
      </c>
      <c r="K701" s="45">
        <f t="shared" si="56"/>
        <v>90.31</v>
      </c>
    </row>
    <row r="702" spans="1:11" ht="12.75">
      <c r="A702" s="20" t="s">
        <v>2117</v>
      </c>
      <c r="B702" s="21">
        <v>21</v>
      </c>
      <c r="C702" s="21" t="s">
        <v>2179</v>
      </c>
      <c r="D702" s="21" t="s">
        <v>136</v>
      </c>
      <c r="E702" s="21" t="s">
        <v>2180</v>
      </c>
      <c r="F702" s="74" t="s">
        <v>2181</v>
      </c>
      <c r="G702" s="77">
        <f t="shared" si="52"/>
        <v>7.038</v>
      </c>
      <c r="H702" s="45">
        <f t="shared" si="53"/>
        <v>86.75</v>
      </c>
      <c r="I702" s="45">
        <f t="shared" si="54"/>
        <v>0</v>
      </c>
      <c r="J702" s="45">
        <f t="shared" si="55"/>
        <v>20.53</v>
      </c>
      <c r="K702" s="45">
        <f t="shared" si="56"/>
        <v>87.45</v>
      </c>
    </row>
    <row r="703" spans="1:11" ht="12.75">
      <c r="A703" s="20" t="s">
        <v>2117</v>
      </c>
      <c r="B703" s="21">
        <v>22</v>
      </c>
      <c r="C703" s="21" t="s">
        <v>2182</v>
      </c>
      <c r="D703" s="21" t="s">
        <v>136</v>
      </c>
      <c r="E703" s="21" t="s">
        <v>2183</v>
      </c>
      <c r="F703" s="74" t="s">
        <v>2184</v>
      </c>
      <c r="G703" s="77">
        <f t="shared" si="52"/>
        <v>7.038</v>
      </c>
      <c r="H703" s="45">
        <f t="shared" si="53"/>
        <v>78.55</v>
      </c>
      <c r="I703" s="45">
        <f t="shared" si="54"/>
        <v>0</v>
      </c>
      <c r="J703" s="45">
        <f t="shared" si="55"/>
        <v>14.63</v>
      </c>
      <c r="K703" s="45">
        <f t="shared" si="56"/>
        <v>79.25</v>
      </c>
    </row>
    <row r="704" spans="1:11" ht="12.75">
      <c r="A704" s="20" t="s">
        <v>2117</v>
      </c>
      <c r="B704" s="21">
        <v>23</v>
      </c>
      <c r="C704" s="21" t="s">
        <v>1812</v>
      </c>
      <c r="D704" s="21" t="s">
        <v>136</v>
      </c>
      <c r="E704" s="21" t="s">
        <v>2185</v>
      </c>
      <c r="F704" s="74" t="s">
        <v>1814</v>
      </c>
      <c r="G704" s="77">
        <f t="shared" si="52"/>
        <v>7.038</v>
      </c>
      <c r="H704" s="45">
        <f t="shared" si="53"/>
        <v>71.07</v>
      </c>
      <c r="I704" s="45">
        <f t="shared" si="54"/>
        <v>0</v>
      </c>
      <c r="J704" s="45">
        <f t="shared" si="55"/>
        <v>25.12</v>
      </c>
      <c r="K704" s="45">
        <f t="shared" si="56"/>
        <v>71.77</v>
      </c>
    </row>
  </sheetData>
  <sheetProtection/>
  <mergeCells count="60"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2013-08-15T05:21:47Z</cp:lastPrinted>
  <dcterms:created xsi:type="dcterms:W3CDTF">2012-01-30T04:28:44Z</dcterms:created>
  <dcterms:modified xsi:type="dcterms:W3CDTF">2014-03-14T05:44:53Z</dcterms:modified>
  <cp:category/>
  <cp:version/>
  <cp:contentType/>
  <cp:contentStatus/>
</cp:coreProperties>
</file>